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 Data" sheetId="1" state="visible" r:id="rId2"/>
    <sheet name="Log-Rank Statistics" sheetId="2" state="visible" r:id="rId3"/>
    <sheet name="Data set for convert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<sst xmlns="http://schemas.openxmlformats.org/spreadsheetml/2006/main" count="1028" uniqueCount="59">
  <si>
    <t xml:space="preserve">STRAIN : </t>
  </si>
  <si>
    <t xml:space="preserve">WT</t>
  </si>
  <si>
    <t xml:space="preserve">Hidden Columns Here</t>
  </si>
  <si>
    <t xml:space="preserve">Survival/Censored Data</t>
  </si>
  <si>
    <t xml:space="preserve">--&gt;</t>
  </si>
  <si>
    <t xml:space="preserve">&lt;--</t>
  </si>
  <si>
    <t xml:space="preserve">Days</t>
  </si>
  <si>
    <t xml:space="preserve">Died</t>
  </si>
  <si>
    <t xml:space="preserve">Censored</t>
  </si>
  <si>
    <t xml:space="preserve">Transfer</t>
  </si>
  <si>
    <t xml:space="preserve">Day of Week</t>
  </si>
  <si>
    <t xml:space="preserve">mon</t>
  </si>
  <si>
    <t xml:space="preserve">Date</t>
  </si>
  <si>
    <t xml:space="preserve">Day</t>
  </si>
  <si>
    <t xml:space="preserve">gone</t>
  </si>
  <si>
    <t xml:space="preserve">egl</t>
  </si>
  <si>
    <t xml:space="preserve">expl.</t>
  </si>
  <si>
    <t xml:space="preserve">died</t>
  </si>
  <si>
    <t xml:space="preserve">changed</t>
  </si>
  <si>
    <t xml:space="preserve">omitted</t>
  </si>
  <si>
    <t xml:space="preserve">sum omitted</t>
  </si>
  <si>
    <t xml:space="preserve">good ones</t>
  </si>
  <si>
    <t xml:space="preserve">total </t>
  </si>
  <si>
    <t xml:space="preserve">Survival of  Non-Censored Animals</t>
  </si>
  <si>
    <t xml:space="preserve">Calculations of Kaplan-Meier Survial Estimate</t>
  </si>
  <si>
    <t xml:space="preserve">Time (t)</t>
  </si>
  <si>
    <t xml:space="preserve">Number of Subjects at Risk (N)</t>
  </si>
  <si>
    <t xml:space="preserve">Observed Number of Deaths (O)</t>
  </si>
  <si>
    <t xml:space="preserve">Censored Events (C) </t>
  </si>
  <si>
    <t xml:space="preserve">Kaplan-Meier Survival Estimate (S)</t>
  </si>
  <si>
    <t xml:space="preserve">Mean Lifespan (KM)</t>
  </si>
  <si>
    <t xml:space="preserve">ama-1</t>
  </si>
  <si>
    <t xml:space="preserve">Strain C</t>
  </si>
  <si>
    <t xml:space="preserve">Strain D</t>
  </si>
  <si>
    <t xml:space="preserve">Strain E</t>
  </si>
  <si>
    <t xml:space="preserve">Strain F</t>
  </si>
  <si>
    <t xml:space="preserve">Strain G</t>
  </si>
  <si>
    <t xml:space="preserve">Strain H</t>
  </si>
  <si>
    <t xml:space="preserve">Strain I</t>
  </si>
  <si>
    <t xml:space="preserve">Strain J</t>
  </si>
  <si>
    <t xml:space="preserve">Strain K</t>
  </si>
  <si>
    <t xml:space="preserve">Strain L</t>
  </si>
  <si>
    <t xml:space="preserve">Calculations of Log-Rank Statistics</t>
  </si>
  <si>
    <t xml:space="preserve">Summed Events</t>
  </si>
  <si>
    <t xml:space="preserve">Sum or Subjects at Risk (N')</t>
  </si>
  <si>
    <t xml:space="preserve">Sum of Observed Number of Deaths (O')</t>
  </si>
  <si>
    <t xml:space="preserve">Expected Distribution (E)</t>
  </si>
  <si>
    <t xml:space="preserve">Variance (V)</t>
  </si>
  <si>
    <t xml:space="preserve">Log-Rank Statistic (Z)</t>
  </si>
  <si>
    <t xml:space="preserve">p=</t>
  </si>
  <si>
    <t xml:space="preserve">Mean calculator</t>
  </si>
  <si>
    <t xml:space="preserve">Strain</t>
  </si>
  <si>
    <t xml:space="preserve">Median calculator</t>
  </si>
  <si>
    <t xml:space="preserve">Median Lifespan (KM)</t>
  </si>
  <si>
    <t xml:space="preserve">Original sheet</t>
  </si>
  <si>
    <t xml:space="preserve">Made By Daniel Magner, 2012</t>
  </si>
  <si>
    <t xml:space="preserve">Updates</t>
  </si>
  <si>
    <t xml:space="preserve">Modified by Makoto Horikawa, 2015-01</t>
  </si>
  <si>
    <t xml:space="preserve">Log-Rank Statistics (p values)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</si>
</sst>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General"/>
    <numFmt numFmtId="167" formatCode="m/d;@"/>
    <numFmt numFmtId="168" formatCode="0.00E+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i val="true"/>
      <sz val="16"/>
      <color rgb="FF000000"/>
      <name val="Arial"/>
      <family val="2"/>
      <charset val="1"/>
    </font>
    <font>
      <b val="true"/>
      <i val="true"/>
      <sz val="18"/>
      <color rgb="FFFF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6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D7E4BD"/>
      </patternFill>
    </fill>
    <fill>
      <patternFill patternType="solid">
        <fgColor rgb="FFFFFFFF"/>
        <bgColor rgb="FFEEECE1"/>
      </patternFill>
    </fill>
    <fill>
      <patternFill patternType="solid">
        <fgColor rgb="FFD7E4BD"/>
        <bgColor rgb="FFEEECE1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645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C115" activeCellId="0" sqref="C115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48.01"/>
    <col collapsed="false" customWidth="true" hidden="false" outlineLevel="0" max="2" min="2" style="1" width="22.66"/>
    <col collapsed="false" customWidth="true" hidden="false" outlineLevel="0" max="49" min="3" style="2" width="5.66"/>
    <col collapsed="false" customWidth="true" hidden="false" outlineLevel="0" max="50" min="50" style="3" width="11.5"/>
    <col collapsed="false" customWidth="true" hidden="false" outlineLevel="0" max="51" min="51" style="3" width="11.33"/>
    <col collapsed="false" customWidth="false" hidden="false" outlineLevel="0" max="57" min="52" style="3" width="9.16"/>
    <col collapsed="false" customWidth="false" hidden="false" outlineLevel="0" max="1024" min="58" style="1" width="9.16"/>
  </cols>
  <sheetData>
    <row r="1" customFormat="false" ht="15" hidden="false" customHeight="false" outlineLevel="0" collapsed="false">
      <c r="A1" s="4" t="s">
        <v>0</v>
      </c>
      <c r="B1" s="5"/>
      <c r="C1" s="6" t="s">
        <v>1</v>
      </c>
      <c r="D1" s="6"/>
      <c r="E1" s="7"/>
      <c r="F1" s="7"/>
      <c r="G1" s="7"/>
      <c r="H1" s="7"/>
      <c r="I1" s="8"/>
      <c r="J1" s="7"/>
      <c r="K1" s="7"/>
      <c r="L1" s="8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9" t="s">
        <v>2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Y1" s="10"/>
      <c r="BA1" s="10" t="s">
        <v>3</v>
      </c>
      <c r="BB1" s="10"/>
      <c r="BC1" s="10"/>
    </row>
    <row r="2" customFormat="false" ht="15.75" hidden="false" customHeight="false" outlineLevel="0" collapsed="false">
      <c r="A2" s="4"/>
      <c r="B2" s="5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1" t="s">
        <v>4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3" t="s">
        <v>5</v>
      </c>
      <c r="AY2" s="10"/>
      <c r="AZ2" s="3" t="str">
        <f aca="false">C1</f>
        <v>WT</v>
      </c>
      <c r="BA2" s="10" t="s">
        <v>6</v>
      </c>
      <c r="BB2" s="10" t="s">
        <v>7</v>
      </c>
      <c r="BC2" s="10" t="s">
        <v>8</v>
      </c>
    </row>
    <row r="3" customFormat="false" ht="15.75" hidden="false" customHeight="false" outlineLevel="0" collapsed="false">
      <c r="A3" s="12"/>
      <c r="B3" s="13" t="s">
        <v>9</v>
      </c>
      <c r="C3" s="14"/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8"/>
      <c r="AX3" s="10"/>
      <c r="AY3" s="10"/>
      <c r="BA3" s="10" t="n">
        <f aca="false">D6</f>
        <v>1</v>
      </c>
      <c r="BB3" s="10" t="n">
        <f aca="false">D19</f>
        <v>0</v>
      </c>
      <c r="BC3" s="10" t="n">
        <f aca="false">D21</f>
        <v>0</v>
      </c>
    </row>
    <row r="4" customFormat="false" ht="15.75" hidden="false" customHeight="false" outlineLevel="0" collapsed="false">
      <c r="A4" s="19"/>
      <c r="B4" s="20" t="s">
        <v>10</v>
      </c>
      <c r="C4" s="21" t="s">
        <v>11</v>
      </c>
      <c r="D4" s="22" t="s">
        <v>11</v>
      </c>
      <c r="E4" s="22" t="str">
        <f aca="false">TEXT(E5,"ddd")</f>
        <v>Tue</v>
      </c>
      <c r="F4" s="22" t="str">
        <f aca="false">TEXT(F5,"ddd")</f>
        <v>Wed</v>
      </c>
      <c r="G4" s="22" t="str">
        <f aca="false">TEXT(G5,"ddd")</f>
        <v>Thu</v>
      </c>
      <c r="H4" s="22" t="str">
        <f aca="false">TEXT(H5,"ddd")</f>
        <v>Fri</v>
      </c>
      <c r="I4" s="22" t="str">
        <f aca="false">TEXT(I5,"ddd")</f>
        <v>Mon</v>
      </c>
      <c r="J4" s="22" t="str">
        <f aca="false">TEXT(J5,"ddd")</f>
        <v>Wed</v>
      </c>
      <c r="K4" s="22" t="str">
        <f aca="false">TEXT(K5,"ddd")</f>
        <v>Fri</v>
      </c>
      <c r="L4" s="22" t="str">
        <f aca="false">TEXT(L5,"ddd")</f>
        <v>Mon</v>
      </c>
      <c r="M4" s="22" t="str">
        <f aca="false">TEXT(M5,"ddd")</f>
        <v>Wed</v>
      </c>
      <c r="N4" s="22" t="str">
        <f aca="false">TEXT(N5,"ddd")</f>
        <v>Fri</v>
      </c>
      <c r="O4" s="22" t="str">
        <f aca="false">TEXT(O5,"ddd")</f>
        <v>Mon</v>
      </c>
      <c r="P4" s="22" t="str">
        <f aca="false">TEXT(P5,"ddd")</f>
        <v>Wed</v>
      </c>
      <c r="Q4" s="22" t="str">
        <f aca="false">TEXT(Q5,"ddd")</f>
        <v>Fri</v>
      </c>
      <c r="R4" s="22" t="str">
        <f aca="false">TEXT(R5,"ddd")</f>
        <v>Mon</v>
      </c>
      <c r="S4" s="22" t="str">
        <f aca="false">TEXT(S5,"ddd")</f>
        <v>Wed</v>
      </c>
      <c r="T4" s="22" t="str">
        <f aca="false">TEXT(T5,"ddd")</f>
        <v>Fri</v>
      </c>
      <c r="U4" s="22" t="str">
        <f aca="false">TEXT(U5,"ddd")</f>
        <v>Sun</v>
      </c>
      <c r="V4" s="22" t="str">
        <f aca="false">TEXT(V5,"ddd")</f>
        <v>Tue</v>
      </c>
      <c r="W4" s="22" t="str">
        <f aca="false">TEXT(W5,"ddd")</f>
        <v>Thu</v>
      </c>
      <c r="X4" s="22" t="str">
        <f aca="false">TEXT(X5,"ddd")</f>
        <v>Sat</v>
      </c>
      <c r="Y4" s="22" t="str">
        <f aca="false">TEXT(Y5,"ddd")</f>
        <v>Mon</v>
      </c>
      <c r="Z4" s="22" t="str">
        <f aca="false">TEXT(Z5,"ddd")</f>
        <v>Wed</v>
      </c>
      <c r="AA4" s="22" t="str">
        <f aca="false">TEXT(AA5,"ddd")</f>
        <v>Fri</v>
      </c>
      <c r="AB4" s="22" t="str">
        <f aca="false">TEXT(AB5,"ddd")</f>
        <v>Sun</v>
      </c>
      <c r="AC4" s="22" t="str">
        <f aca="false">TEXT(AC5,"ddd")</f>
        <v>Tue</v>
      </c>
      <c r="AD4" s="22" t="str">
        <f aca="false">TEXT(AD5,"ddd")</f>
        <v>Thu</v>
      </c>
      <c r="AE4" s="22" t="str">
        <f aca="false">TEXT(AE5,"ddd")</f>
        <v>Sat</v>
      </c>
      <c r="AF4" s="22" t="str">
        <f aca="false">TEXT(AF5,"ddd")</f>
        <v>Mon</v>
      </c>
      <c r="AG4" s="22" t="str">
        <f aca="false">TEXT(AG5,"ddd")</f>
        <v>Wed</v>
      </c>
      <c r="AH4" s="22" t="str">
        <f aca="false">TEXT(AH5,"ddd")</f>
        <v>Fri</v>
      </c>
      <c r="AI4" s="22" t="str">
        <f aca="false">TEXT(AI5,"ddd")</f>
        <v>Sun</v>
      </c>
      <c r="AJ4" s="22" t="str">
        <f aca="false">TEXT(AJ5,"ddd")</f>
        <v>Tue</v>
      </c>
      <c r="AK4" s="22" t="str">
        <f aca="false">TEXT(AK5,"ddd")</f>
        <v>Thu</v>
      </c>
      <c r="AL4" s="22" t="str">
        <f aca="false">TEXT(AL5,"ddd")</f>
        <v>Sat</v>
      </c>
      <c r="AM4" s="22" t="str">
        <f aca="false">TEXT(AM5,"ddd")</f>
        <v>Mon</v>
      </c>
      <c r="AN4" s="22" t="str">
        <f aca="false">TEXT(AN5,"ddd")</f>
        <v>Wed</v>
      </c>
      <c r="AO4" s="22" t="str">
        <f aca="false">TEXT(AO5,"ddd")</f>
        <v>Fri</v>
      </c>
      <c r="AP4" s="22" t="str">
        <f aca="false">TEXT(AP5,"ddd")</f>
        <v>Sun</v>
      </c>
      <c r="AQ4" s="22" t="str">
        <f aca="false">TEXT(AQ5,"ddd")</f>
        <v>Tue</v>
      </c>
      <c r="AR4" s="22" t="str">
        <f aca="false">TEXT(AR5,"ddd")</f>
        <v>Thu</v>
      </c>
      <c r="AS4" s="22" t="str">
        <f aca="false">TEXT(AS5,"ddd")</f>
        <v>Sat</v>
      </c>
      <c r="AT4" s="22" t="str">
        <f aca="false">TEXT(AT5,"ddd")</f>
        <v>Mon</v>
      </c>
      <c r="AU4" s="22" t="str">
        <f aca="false">TEXT(AU5,"ddd")</f>
        <v>Wed</v>
      </c>
      <c r="AV4" s="22" t="str">
        <f aca="false">TEXT(AV5,"ddd")</f>
        <v>Fri</v>
      </c>
      <c r="AW4" s="23" t="str">
        <f aca="false">TEXT(AW5,"ddd")</f>
        <v>Sun</v>
      </c>
      <c r="AX4" s="10"/>
      <c r="AY4" s="10"/>
      <c r="BA4" s="10" t="n">
        <f aca="false">E6</f>
        <v>2</v>
      </c>
      <c r="BB4" s="10" t="n">
        <f aca="false">E19</f>
        <v>0</v>
      </c>
      <c r="BC4" s="10" t="n">
        <f aca="false">E21</f>
        <v>0</v>
      </c>
    </row>
    <row r="5" customFormat="false" ht="15" hidden="false" customHeight="false" outlineLevel="0" collapsed="false">
      <c r="A5" s="24"/>
      <c r="B5" s="25" t="s">
        <v>12</v>
      </c>
      <c r="C5" s="26" t="n">
        <v>42471</v>
      </c>
      <c r="D5" s="27" t="n">
        <f aca="false">C5+0</f>
        <v>42471</v>
      </c>
      <c r="E5" s="27" t="n">
        <f aca="false">D5+1</f>
        <v>42472</v>
      </c>
      <c r="F5" s="27" t="n">
        <f aca="false">E5+1</f>
        <v>42473</v>
      </c>
      <c r="G5" s="27" t="n">
        <f aca="false">F5+1</f>
        <v>42474</v>
      </c>
      <c r="H5" s="27" t="n">
        <f aca="false">G5+1</f>
        <v>42475</v>
      </c>
      <c r="I5" s="27" t="n">
        <f aca="false">H5+3</f>
        <v>42478</v>
      </c>
      <c r="J5" s="27" t="n">
        <f aca="false">I5+2</f>
        <v>42480</v>
      </c>
      <c r="K5" s="27" t="n">
        <f aca="false">J5+2</f>
        <v>42482</v>
      </c>
      <c r="L5" s="27" t="n">
        <f aca="false">K5+3</f>
        <v>42485</v>
      </c>
      <c r="M5" s="27" t="n">
        <f aca="false">L5+2</f>
        <v>42487</v>
      </c>
      <c r="N5" s="27" t="n">
        <f aca="false">M5+2</f>
        <v>42489</v>
      </c>
      <c r="O5" s="27" t="n">
        <f aca="false">N5+3</f>
        <v>42492</v>
      </c>
      <c r="P5" s="27" t="n">
        <f aca="false">O5+2</f>
        <v>42494</v>
      </c>
      <c r="Q5" s="27" t="n">
        <f aca="false">P5+2</f>
        <v>42496</v>
      </c>
      <c r="R5" s="27" t="n">
        <f aca="false">Q5+3</f>
        <v>42499</v>
      </c>
      <c r="S5" s="27" t="n">
        <f aca="false">R5+2</f>
        <v>42501</v>
      </c>
      <c r="T5" s="27" t="n">
        <f aca="false">S5+2</f>
        <v>42503</v>
      </c>
      <c r="U5" s="27" t="n">
        <f aca="false">T5+2</f>
        <v>42505</v>
      </c>
      <c r="V5" s="27" t="n">
        <f aca="false">U5+2</f>
        <v>42507</v>
      </c>
      <c r="W5" s="27" t="n">
        <f aca="false">V5+2</f>
        <v>42509</v>
      </c>
      <c r="X5" s="27" t="n">
        <f aca="false">W5+2</f>
        <v>42511</v>
      </c>
      <c r="Y5" s="27" t="n">
        <f aca="false">X5+2</f>
        <v>42513</v>
      </c>
      <c r="Z5" s="27" t="n">
        <f aca="false">Y5+2</f>
        <v>42515</v>
      </c>
      <c r="AA5" s="27" t="n">
        <f aca="false">Z5+2</f>
        <v>42517</v>
      </c>
      <c r="AB5" s="27" t="n">
        <f aca="false">AA5+2</f>
        <v>42519</v>
      </c>
      <c r="AC5" s="27" t="n">
        <f aca="false">AB5+2</f>
        <v>42521</v>
      </c>
      <c r="AD5" s="27" t="n">
        <f aca="false">AC5+2</f>
        <v>42523</v>
      </c>
      <c r="AE5" s="27" t="n">
        <f aca="false">AD5+2</f>
        <v>42525</v>
      </c>
      <c r="AF5" s="27" t="n">
        <f aca="false">AE5+2</f>
        <v>42527</v>
      </c>
      <c r="AG5" s="27" t="n">
        <f aca="false">AF5+2</f>
        <v>42529</v>
      </c>
      <c r="AH5" s="27" t="n">
        <f aca="false">AG5+2</f>
        <v>42531</v>
      </c>
      <c r="AI5" s="27" t="n">
        <f aca="false">AH5+2</f>
        <v>42533</v>
      </c>
      <c r="AJ5" s="27" t="n">
        <f aca="false">AI5+2</f>
        <v>42535</v>
      </c>
      <c r="AK5" s="27" t="n">
        <f aca="false">AJ5+2</f>
        <v>42537</v>
      </c>
      <c r="AL5" s="27" t="n">
        <f aca="false">AK5+2</f>
        <v>42539</v>
      </c>
      <c r="AM5" s="27" t="n">
        <f aca="false">AL5+2</f>
        <v>42541</v>
      </c>
      <c r="AN5" s="27" t="n">
        <f aca="false">AM5+2</f>
        <v>42543</v>
      </c>
      <c r="AO5" s="27" t="n">
        <f aca="false">AN5+2</f>
        <v>42545</v>
      </c>
      <c r="AP5" s="27" t="n">
        <f aca="false">AO5+2</f>
        <v>42547</v>
      </c>
      <c r="AQ5" s="27" t="n">
        <f aca="false">AP5+2</f>
        <v>42549</v>
      </c>
      <c r="AR5" s="27" t="n">
        <f aca="false">AQ5+2</f>
        <v>42551</v>
      </c>
      <c r="AS5" s="27" t="n">
        <f aca="false">AR5+2</f>
        <v>42553</v>
      </c>
      <c r="AT5" s="27" t="n">
        <f aca="false">AS5+2</f>
        <v>42555</v>
      </c>
      <c r="AU5" s="27" t="n">
        <f aca="false">AT5+2</f>
        <v>42557</v>
      </c>
      <c r="AV5" s="27" t="n">
        <f aca="false">AU5+2</f>
        <v>42559</v>
      </c>
      <c r="AW5" s="27" t="n">
        <f aca="false">AV5+2</f>
        <v>42561</v>
      </c>
      <c r="AX5" s="10"/>
      <c r="AY5" s="10"/>
      <c r="BA5" s="10" t="n">
        <f aca="false">F6</f>
        <v>3</v>
      </c>
      <c r="BB5" s="10" t="n">
        <f aca="false">F19</f>
        <v>1</v>
      </c>
      <c r="BC5" s="10" t="n">
        <f aca="false">F21</f>
        <v>0</v>
      </c>
    </row>
    <row r="6" customFormat="false" ht="15.75" hidden="false" customHeight="false" outlineLevel="0" collapsed="false">
      <c r="A6" s="28"/>
      <c r="B6" s="29" t="s">
        <v>13</v>
      </c>
      <c r="C6" s="30" t="n">
        <v>1</v>
      </c>
      <c r="D6" s="31" t="n">
        <v>1</v>
      </c>
      <c r="E6" s="31" t="n">
        <f aca="false">$D$6+E5-$D$5</f>
        <v>2</v>
      </c>
      <c r="F6" s="31" t="n">
        <f aca="false">$D$6+F5-$D$5</f>
        <v>3</v>
      </c>
      <c r="G6" s="31" t="n">
        <f aca="false">$D$6+G5-$D$5</f>
        <v>4</v>
      </c>
      <c r="H6" s="31" t="n">
        <f aca="false">$D$6+H5-$D$5</f>
        <v>5</v>
      </c>
      <c r="I6" s="31" t="n">
        <f aca="false">$D$6+I5-$D$5</f>
        <v>8</v>
      </c>
      <c r="J6" s="31" t="n">
        <f aca="false">$D$6+J5-$D$5</f>
        <v>10</v>
      </c>
      <c r="K6" s="31" t="n">
        <f aca="false">$D$6+K5-$D$5</f>
        <v>12</v>
      </c>
      <c r="L6" s="31" t="n">
        <f aca="false">$D$6+L5-$D$5</f>
        <v>15</v>
      </c>
      <c r="M6" s="31" t="n">
        <f aca="false">$D$6+M5-$D$5</f>
        <v>17</v>
      </c>
      <c r="N6" s="31" t="n">
        <f aca="false">$D$6+N5-$D$5</f>
        <v>19</v>
      </c>
      <c r="O6" s="31" t="n">
        <f aca="false">$D$6+O5-$D$5</f>
        <v>22</v>
      </c>
      <c r="P6" s="31" t="n">
        <f aca="false">$D$6+P5-$D$5</f>
        <v>24</v>
      </c>
      <c r="Q6" s="31" t="n">
        <f aca="false">$D$6+Q5-$D$5</f>
        <v>26</v>
      </c>
      <c r="R6" s="31" t="n">
        <f aca="false">$D$6+R5-$D$5</f>
        <v>29</v>
      </c>
      <c r="S6" s="31" t="n">
        <f aca="false">$D$6+S5-$D$5</f>
        <v>31</v>
      </c>
      <c r="T6" s="31" t="n">
        <f aca="false">$D$6+T5-$D$5</f>
        <v>33</v>
      </c>
      <c r="U6" s="31" t="n">
        <f aca="false">$D$6+U5-$D$5</f>
        <v>35</v>
      </c>
      <c r="V6" s="31" t="n">
        <f aca="false">$D$6+V5-$D$5</f>
        <v>37</v>
      </c>
      <c r="W6" s="31" t="n">
        <f aca="false">$D$6+W5-$D$5</f>
        <v>39</v>
      </c>
      <c r="X6" s="31" t="n">
        <f aca="false">$D$6+X5-$D$5</f>
        <v>41</v>
      </c>
      <c r="Y6" s="31" t="n">
        <f aca="false">$D$6+Y5-$D$5</f>
        <v>43</v>
      </c>
      <c r="Z6" s="31" t="n">
        <f aca="false">$D$6+Z5-$D$5</f>
        <v>45</v>
      </c>
      <c r="AA6" s="31" t="n">
        <f aca="false">$D$6+AA5-$D$5</f>
        <v>47</v>
      </c>
      <c r="AB6" s="31" t="n">
        <f aca="false">$D$6+AB5-$D$5</f>
        <v>49</v>
      </c>
      <c r="AC6" s="31" t="n">
        <f aca="false">$D$6+AC5-$D$5</f>
        <v>51</v>
      </c>
      <c r="AD6" s="31" t="n">
        <f aca="false">$D$6+AD5-$D$5</f>
        <v>53</v>
      </c>
      <c r="AE6" s="31" t="n">
        <f aca="false">$D$6+AE5-$D$5</f>
        <v>55</v>
      </c>
      <c r="AF6" s="31" t="n">
        <f aca="false">$D$6+AF5-$D$5</f>
        <v>57</v>
      </c>
      <c r="AG6" s="31" t="n">
        <f aca="false">$D$6+AG5-$D$5</f>
        <v>59</v>
      </c>
      <c r="AH6" s="31" t="n">
        <f aca="false">$D$6+AH5-$D$5</f>
        <v>61</v>
      </c>
      <c r="AI6" s="31" t="n">
        <f aca="false">$D$6+AI5-$D$5</f>
        <v>63</v>
      </c>
      <c r="AJ6" s="31" t="n">
        <f aca="false">$D$6+AJ5-$D$5</f>
        <v>65</v>
      </c>
      <c r="AK6" s="31" t="n">
        <f aca="false">$D$6+AK5-$D$5</f>
        <v>67</v>
      </c>
      <c r="AL6" s="31" t="n">
        <f aca="false">$D$6+AL5-$D$5</f>
        <v>69</v>
      </c>
      <c r="AM6" s="31" t="n">
        <f aca="false">$D$6+AM5-$D$5</f>
        <v>71</v>
      </c>
      <c r="AN6" s="31" t="n">
        <f aca="false">$D$6+AN5-$D$5</f>
        <v>73</v>
      </c>
      <c r="AO6" s="31" t="n">
        <f aca="false">$D$6+AO5-$D$5</f>
        <v>75</v>
      </c>
      <c r="AP6" s="31" t="n">
        <f aca="false">$D$6+AP5-$D$5</f>
        <v>77</v>
      </c>
      <c r="AQ6" s="31" t="n">
        <f aca="false">$D$6+AQ5-$D$5</f>
        <v>79</v>
      </c>
      <c r="AR6" s="31" t="n">
        <f aca="false">$D$6+AR5-$D$5</f>
        <v>81</v>
      </c>
      <c r="AS6" s="31" t="n">
        <f aca="false">$D$6+AS5-$D$5</f>
        <v>83</v>
      </c>
      <c r="AT6" s="31" t="n">
        <f aca="false">$D$6+AT5-$D$5</f>
        <v>85</v>
      </c>
      <c r="AU6" s="31" t="n">
        <f aca="false">$D$6+AU5-$D$5</f>
        <v>87</v>
      </c>
      <c r="AV6" s="31" t="n">
        <f aca="false">$D$6+AV5-$D$5</f>
        <v>89</v>
      </c>
      <c r="AW6" s="31" t="n">
        <f aca="false">$D$6+AW5-$D$5</f>
        <v>91</v>
      </c>
      <c r="AX6" s="10"/>
      <c r="AY6" s="10"/>
      <c r="BA6" s="10" t="n">
        <f aca="false">G6</f>
        <v>4</v>
      </c>
      <c r="BB6" s="10" t="n">
        <f aca="false">G19</f>
        <v>0</v>
      </c>
      <c r="BC6" s="10" t="n">
        <f aca="false">G21</f>
        <v>1</v>
      </c>
    </row>
    <row r="7" customFormat="false" ht="15" hidden="false" customHeight="false" outlineLevel="0" collapsed="false">
      <c r="A7" s="32"/>
      <c r="B7" s="25" t="n">
        <v>1</v>
      </c>
      <c r="C7" s="33" t="n">
        <v>20</v>
      </c>
      <c r="D7" s="33" t="n">
        <v>20</v>
      </c>
      <c r="E7" s="33" t="n">
        <v>20</v>
      </c>
      <c r="F7" s="33" t="n">
        <v>20</v>
      </c>
      <c r="G7" s="34" t="n">
        <v>20</v>
      </c>
      <c r="H7" s="34" t="n">
        <v>20</v>
      </c>
      <c r="I7" s="34" t="n">
        <v>20</v>
      </c>
      <c r="J7" s="34" t="n">
        <v>19</v>
      </c>
      <c r="K7" s="34" t="n">
        <v>14</v>
      </c>
      <c r="L7" s="34" t="n">
        <v>14</v>
      </c>
      <c r="M7" s="34" t="n">
        <v>14</v>
      </c>
      <c r="N7" s="34" t="n">
        <v>11</v>
      </c>
      <c r="O7" s="34" t="n">
        <v>8</v>
      </c>
      <c r="P7" s="34" t="n">
        <v>7</v>
      </c>
      <c r="Q7" s="34" t="n">
        <v>4</v>
      </c>
      <c r="R7" s="34" t="n">
        <v>0</v>
      </c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5"/>
      <c r="AX7" s="10"/>
      <c r="AY7" s="10"/>
      <c r="BA7" s="10" t="n">
        <f aca="false">H6</f>
        <v>5</v>
      </c>
      <c r="BB7" s="10" t="n">
        <f aca="false">H19</f>
        <v>0</v>
      </c>
      <c r="BC7" s="10" t="n">
        <f aca="false">H21</f>
        <v>2</v>
      </c>
    </row>
    <row r="8" customFormat="false" ht="15" hidden="false" customHeight="false" outlineLevel="0" collapsed="false">
      <c r="A8" s="36"/>
      <c r="B8" s="37" t="n">
        <v>2</v>
      </c>
      <c r="C8" s="38" t="n">
        <v>20</v>
      </c>
      <c r="D8" s="38" t="n">
        <v>20</v>
      </c>
      <c r="E8" s="38" t="n">
        <v>20</v>
      </c>
      <c r="F8" s="38" t="n">
        <v>20</v>
      </c>
      <c r="G8" s="39" t="n">
        <v>20</v>
      </c>
      <c r="H8" s="39" t="n">
        <v>18</v>
      </c>
      <c r="I8" s="39" t="n">
        <v>18</v>
      </c>
      <c r="J8" s="39" t="n">
        <v>18</v>
      </c>
      <c r="K8" s="39" t="n">
        <v>13</v>
      </c>
      <c r="L8" s="39" t="n">
        <v>13</v>
      </c>
      <c r="M8" s="39" t="n">
        <v>13</v>
      </c>
      <c r="N8" s="39" t="n">
        <v>13</v>
      </c>
      <c r="O8" s="39" t="n">
        <v>9</v>
      </c>
      <c r="P8" s="39" t="n">
        <v>7</v>
      </c>
      <c r="Q8" s="39" t="n">
        <v>2</v>
      </c>
      <c r="R8" s="39" t="n">
        <v>0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40"/>
      <c r="AX8" s="10"/>
      <c r="AY8" s="10"/>
      <c r="BA8" s="10" t="n">
        <f aca="false">I6</f>
        <v>8</v>
      </c>
      <c r="BB8" s="10" t="n">
        <f aca="false">I19</f>
        <v>3</v>
      </c>
      <c r="BC8" s="10" t="n">
        <f aca="false">I21</f>
        <v>1</v>
      </c>
    </row>
    <row r="9" customFormat="false" ht="15" hidden="false" customHeight="false" outlineLevel="0" collapsed="false">
      <c r="A9" s="36"/>
      <c r="B9" s="37" t="n">
        <v>3</v>
      </c>
      <c r="C9" s="38" t="n">
        <v>20</v>
      </c>
      <c r="D9" s="38" t="n">
        <v>20</v>
      </c>
      <c r="E9" s="38" t="n">
        <v>20</v>
      </c>
      <c r="F9" s="38" t="n">
        <v>20</v>
      </c>
      <c r="G9" s="39" t="n">
        <v>20</v>
      </c>
      <c r="H9" s="39" t="n">
        <v>20</v>
      </c>
      <c r="I9" s="39" t="n">
        <v>20</v>
      </c>
      <c r="J9" s="39" t="n">
        <v>18</v>
      </c>
      <c r="K9" s="39" t="n">
        <v>17</v>
      </c>
      <c r="L9" s="39" t="n">
        <v>17</v>
      </c>
      <c r="M9" s="39" t="n">
        <v>16</v>
      </c>
      <c r="N9" s="39" t="n">
        <v>11</v>
      </c>
      <c r="O9" s="39" t="n">
        <v>8</v>
      </c>
      <c r="P9" s="39" t="n">
        <v>6</v>
      </c>
      <c r="Q9" s="39" t="n">
        <v>6</v>
      </c>
      <c r="R9" s="39" t="n">
        <v>5</v>
      </c>
      <c r="S9" s="39" t="n">
        <v>3</v>
      </c>
      <c r="T9" s="39" t="n">
        <v>0</v>
      </c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40"/>
      <c r="AX9" s="10"/>
      <c r="AY9" s="10"/>
      <c r="BA9" s="10" t="n">
        <f aca="false">J6</f>
        <v>10</v>
      </c>
      <c r="BB9" s="10" t="n">
        <f aca="false">J19</f>
        <v>4</v>
      </c>
      <c r="BC9" s="10" t="n">
        <f aca="false">J21</f>
        <v>4</v>
      </c>
    </row>
    <row r="10" customFormat="false" ht="15" hidden="false" customHeight="false" outlineLevel="0" collapsed="false">
      <c r="A10" s="36"/>
      <c r="B10" s="37" t="n">
        <v>4</v>
      </c>
      <c r="C10" s="38" t="n">
        <v>20</v>
      </c>
      <c r="D10" s="38" t="n">
        <v>20</v>
      </c>
      <c r="E10" s="38" t="n">
        <v>20</v>
      </c>
      <c r="F10" s="38" t="n">
        <v>19</v>
      </c>
      <c r="G10" s="39" t="n">
        <v>19</v>
      </c>
      <c r="H10" s="39" t="n">
        <v>19</v>
      </c>
      <c r="I10" s="39" t="n">
        <v>19</v>
      </c>
      <c r="J10" s="39" t="n">
        <v>17</v>
      </c>
      <c r="K10" s="39" t="n">
        <v>17</v>
      </c>
      <c r="L10" s="39" t="n">
        <v>14</v>
      </c>
      <c r="M10" s="39" t="n">
        <v>12</v>
      </c>
      <c r="N10" s="39" t="n">
        <v>10</v>
      </c>
      <c r="O10" s="39" t="n">
        <v>9</v>
      </c>
      <c r="P10" s="39" t="n">
        <v>8</v>
      </c>
      <c r="Q10" s="39" t="n">
        <v>5</v>
      </c>
      <c r="R10" s="39" t="n">
        <v>1</v>
      </c>
      <c r="S10" s="39" t="n">
        <v>1</v>
      </c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40"/>
      <c r="AX10" s="10"/>
      <c r="AY10" s="10"/>
      <c r="BA10" s="10" t="n">
        <f aca="false">K6</f>
        <v>12</v>
      </c>
      <c r="BB10" s="10" t="n">
        <f aca="false">K19</f>
        <v>13</v>
      </c>
      <c r="BC10" s="10" t="n">
        <f aca="false">K21</f>
        <v>4</v>
      </c>
    </row>
    <row r="11" customFormat="false" ht="15" hidden="false" customHeight="false" outlineLevel="0" collapsed="false">
      <c r="A11" s="36"/>
      <c r="B11" s="37" t="n">
        <v>5</v>
      </c>
      <c r="C11" s="38" t="n">
        <v>20</v>
      </c>
      <c r="D11" s="38" t="n">
        <v>20</v>
      </c>
      <c r="E11" s="38" t="n">
        <v>20</v>
      </c>
      <c r="F11" s="38" t="n">
        <v>20</v>
      </c>
      <c r="G11" s="39" t="n">
        <v>20</v>
      </c>
      <c r="H11" s="39" t="n">
        <v>20</v>
      </c>
      <c r="I11" s="39" t="n">
        <v>17</v>
      </c>
      <c r="J11" s="39" t="n">
        <v>17</v>
      </c>
      <c r="K11" s="39" t="n">
        <v>13</v>
      </c>
      <c r="L11" s="39" t="n">
        <v>12</v>
      </c>
      <c r="M11" s="39" t="n">
        <v>10</v>
      </c>
      <c r="N11" s="39" t="n">
        <v>9</v>
      </c>
      <c r="O11" s="39" t="n">
        <v>8</v>
      </c>
      <c r="P11" s="39" t="n">
        <v>7</v>
      </c>
      <c r="Q11" s="39" t="n">
        <v>6</v>
      </c>
      <c r="R11" s="39" t="n">
        <v>5</v>
      </c>
      <c r="S11" s="39" t="n">
        <v>1</v>
      </c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40"/>
      <c r="AX11" s="10"/>
      <c r="AY11" s="10"/>
      <c r="BA11" s="10" t="n">
        <f aca="false">L6</f>
        <v>15</v>
      </c>
      <c r="BB11" s="10" t="n">
        <f aca="false">L19</f>
        <v>5</v>
      </c>
      <c r="BC11" s="10" t="n">
        <f aca="false">L21</f>
        <v>0</v>
      </c>
    </row>
    <row r="12" customFormat="false" ht="15" hidden="false" customHeight="false" outlineLevel="0" collapsed="false">
      <c r="A12" s="36"/>
      <c r="B12" s="37" t="n">
        <v>6</v>
      </c>
      <c r="C12" s="41" t="n">
        <v>20</v>
      </c>
      <c r="D12" s="38" t="n">
        <v>20</v>
      </c>
      <c r="E12" s="38" t="n">
        <v>20</v>
      </c>
      <c r="F12" s="38" t="n">
        <v>20</v>
      </c>
      <c r="G12" s="39" t="n">
        <v>19</v>
      </c>
      <c r="H12" s="39" t="n">
        <v>19</v>
      </c>
      <c r="I12" s="39" t="n">
        <v>18</v>
      </c>
      <c r="J12" s="39" t="n">
        <v>15</v>
      </c>
      <c r="K12" s="39" t="n">
        <v>13</v>
      </c>
      <c r="L12" s="39" t="n">
        <v>12</v>
      </c>
      <c r="M12" s="39" t="n">
        <v>12</v>
      </c>
      <c r="N12" s="39" t="n">
        <v>9</v>
      </c>
      <c r="O12" s="39" t="n">
        <v>7</v>
      </c>
      <c r="P12" s="39" t="n">
        <v>4</v>
      </c>
      <c r="Q12" s="39" t="n">
        <v>3</v>
      </c>
      <c r="R12" s="39" t="n">
        <v>1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40"/>
      <c r="AX12" s="10"/>
      <c r="AY12" s="10"/>
      <c r="BA12" s="10" t="n">
        <f aca="false">M6</f>
        <v>17</v>
      </c>
      <c r="BB12" s="10" t="n">
        <f aca="false">M19</f>
        <v>5</v>
      </c>
      <c r="BC12" s="10" t="n">
        <f aca="false">M21</f>
        <v>0</v>
      </c>
    </row>
    <row r="13" customFormat="false" ht="15" hidden="false" customHeight="false" outlineLevel="0" collapsed="false">
      <c r="A13" s="36"/>
      <c r="B13" s="37" t="n">
        <v>7</v>
      </c>
      <c r="C13" s="42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40"/>
      <c r="AX13" s="10"/>
      <c r="AY13" s="10"/>
      <c r="BA13" s="10" t="n">
        <f aca="false">N6</f>
        <v>19</v>
      </c>
      <c r="BB13" s="10" t="n">
        <f aca="false">N19</f>
        <v>13</v>
      </c>
      <c r="BC13" s="10" t="n">
        <f aca="false">N21</f>
        <v>1</v>
      </c>
    </row>
    <row r="14" customFormat="false" ht="15.75" hidden="false" customHeight="false" outlineLevel="0" collapsed="false">
      <c r="A14" s="43"/>
      <c r="B14" s="29" t="n">
        <v>8</v>
      </c>
      <c r="C14" s="44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6"/>
      <c r="AX14" s="10"/>
      <c r="AY14" s="10"/>
      <c r="BA14" s="10" t="n">
        <f aca="false">O6</f>
        <v>22</v>
      </c>
      <c r="BB14" s="10" t="n">
        <f aca="false">O19</f>
        <v>14</v>
      </c>
      <c r="BC14" s="10" t="n">
        <f aca="false">O21</f>
        <v>0</v>
      </c>
    </row>
    <row r="15" customFormat="false" ht="15.75" hidden="false" customHeight="false" outlineLevel="0" collapsed="false">
      <c r="A15" s="47"/>
      <c r="B15" s="48"/>
      <c r="C15" s="49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10"/>
      <c r="AY15" s="10"/>
      <c r="BA15" s="10" t="n">
        <f aca="false">P6</f>
        <v>24</v>
      </c>
      <c r="BB15" s="10" t="n">
        <f aca="false">P19</f>
        <v>10</v>
      </c>
      <c r="BC15" s="10" t="n">
        <f aca="false">P21</f>
        <v>0</v>
      </c>
    </row>
    <row r="16" customFormat="false" ht="15" hidden="false" customHeight="false" outlineLevel="0" collapsed="false">
      <c r="A16" s="32"/>
      <c r="B16" s="25" t="s">
        <v>14</v>
      </c>
      <c r="C16" s="51" t="n">
        <v>0</v>
      </c>
      <c r="D16" s="52" t="n">
        <v>0</v>
      </c>
      <c r="E16" s="53" t="n">
        <f aca="false">E20-SUM(E17:E19)</f>
        <v>0</v>
      </c>
      <c r="F16" s="53" t="n">
        <f aca="false">F20-SUM(F17:F19)</f>
        <v>0</v>
      </c>
      <c r="G16" s="53" t="n">
        <f aca="false">G20-SUM(G17:G19)</f>
        <v>1</v>
      </c>
      <c r="H16" s="53" t="n">
        <f aca="false">H20-SUM(H17:H19)</f>
        <v>2</v>
      </c>
      <c r="I16" s="53" t="n">
        <f aca="false">I20-SUM(I17:I19)</f>
        <v>1</v>
      </c>
      <c r="J16" s="53" t="n">
        <f aca="false">J20-SUM(J17:J19)</f>
        <v>3</v>
      </c>
      <c r="K16" s="53" t="n">
        <f aca="false">K20-SUM(K17:K19)</f>
        <v>4</v>
      </c>
      <c r="L16" s="53" t="n">
        <f aca="false">L20-SUM(L17:L19)</f>
        <v>0</v>
      </c>
      <c r="M16" s="53" t="n">
        <f aca="false">M20-SUM(M17:M19)</f>
        <v>0</v>
      </c>
      <c r="N16" s="53" t="n">
        <f aca="false">N20-SUM(N17:N19)</f>
        <v>1</v>
      </c>
      <c r="O16" s="53" t="n">
        <f aca="false">O20-SUM(O17:O19)</f>
        <v>0</v>
      </c>
      <c r="P16" s="53" t="n">
        <f aca="false">P20-SUM(P17:P19)</f>
        <v>0</v>
      </c>
      <c r="Q16" s="53" t="n">
        <f aca="false">Q20-SUM(Q17:Q19)</f>
        <v>0</v>
      </c>
      <c r="R16" s="53" t="n">
        <f aca="false">R20-SUM(R17:R19)</f>
        <v>4</v>
      </c>
      <c r="S16" s="53" t="n">
        <f aca="false">S20-SUM(S17:S19)</f>
        <v>0</v>
      </c>
      <c r="T16" s="53" t="n">
        <f aca="false">T20-SUM(T17:T19)</f>
        <v>0</v>
      </c>
      <c r="U16" s="53" t="n">
        <f aca="false">U20-SUM(U17:U19)</f>
        <v>0</v>
      </c>
      <c r="V16" s="53" t="n">
        <f aca="false">V20-SUM(V17:V19)</f>
        <v>0</v>
      </c>
      <c r="W16" s="53" t="n">
        <f aca="false">W20-SUM(W17:W19)</f>
        <v>0</v>
      </c>
      <c r="X16" s="53" t="n">
        <f aca="false">X20-SUM(X17:X19)</f>
        <v>0</v>
      </c>
      <c r="Y16" s="53" t="n">
        <f aca="false">Y20-SUM(Y17:Y19)</f>
        <v>0</v>
      </c>
      <c r="Z16" s="53" t="n">
        <f aca="false">Z20-SUM(Z17:Z19)</f>
        <v>0</v>
      </c>
      <c r="AA16" s="53" t="n">
        <f aca="false">AA20-SUM(AA17:AA19)</f>
        <v>0</v>
      </c>
      <c r="AB16" s="53" t="n">
        <f aca="false">AB20-SUM(AB17:AB19)</f>
        <v>0</v>
      </c>
      <c r="AC16" s="53" t="n">
        <f aca="false">AC20-SUM(AC17:AC19)</f>
        <v>0</v>
      </c>
      <c r="AD16" s="53" t="n">
        <f aca="false">AD20-SUM(AD17:AD19)</f>
        <v>0</v>
      </c>
      <c r="AE16" s="53" t="n">
        <f aca="false">AE20-SUM(AE17:AE19)</f>
        <v>0</v>
      </c>
      <c r="AF16" s="53" t="n">
        <f aca="false">AF20-SUM(AF17:AF19)</f>
        <v>0</v>
      </c>
      <c r="AG16" s="53" t="n">
        <f aca="false">AG20-SUM(AG17:AG19)</f>
        <v>0</v>
      </c>
      <c r="AH16" s="53" t="n">
        <f aca="false">AH20-SUM(AH17:AH19)</f>
        <v>0</v>
      </c>
      <c r="AI16" s="53" t="n">
        <f aca="false">AI20-SUM(AI17:AI19)</f>
        <v>0</v>
      </c>
      <c r="AJ16" s="53" t="n">
        <f aca="false">AJ20-SUM(AJ17:AJ19)</f>
        <v>0</v>
      </c>
      <c r="AK16" s="53" t="n">
        <f aca="false">AK20-SUM(AK17:AK19)</f>
        <v>0</v>
      </c>
      <c r="AL16" s="53" t="n">
        <f aca="false">AL20-SUM(AL17:AL19)</f>
        <v>0</v>
      </c>
      <c r="AM16" s="53" t="n">
        <f aca="false">AM20-SUM(AM17:AM19)</f>
        <v>0</v>
      </c>
      <c r="AN16" s="53" t="n">
        <f aca="false">AN20-SUM(AN17:AN19)</f>
        <v>0</v>
      </c>
      <c r="AO16" s="53" t="n">
        <f aca="false">AO20-SUM(AO17:AO19)</f>
        <v>0</v>
      </c>
      <c r="AP16" s="53" t="n">
        <f aca="false">AP20-SUM(AP17:AP19)</f>
        <v>0</v>
      </c>
      <c r="AQ16" s="53" t="n">
        <f aca="false">AQ20-SUM(AQ17:AQ19)</f>
        <v>0</v>
      </c>
      <c r="AR16" s="53" t="n">
        <f aca="false">AR20-SUM(AR17:AR19)</f>
        <v>0</v>
      </c>
      <c r="AS16" s="53" t="n">
        <f aca="false">AS20-SUM(AS17:AS19)</f>
        <v>0</v>
      </c>
      <c r="AT16" s="53" t="n">
        <f aca="false">AT20-SUM(AT17:AT19)</f>
        <v>0</v>
      </c>
      <c r="AU16" s="53" t="n">
        <f aca="false">AU20-SUM(AU17:AU19)</f>
        <v>0</v>
      </c>
      <c r="AV16" s="53" t="n">
        <f aca="false">AV20-SUM(AV17:AV19)</f>
        <v>0</v>
      </c>
      <c r="AW16" s="53" t="n">
        <f aca="false">AW20-SUM(AW17:AW19)</f>
        <v>0</v>
      </c>
      <c r="AX16" s="10"/>
      <c r="AY16" s="10"/>
      <c r="BA16" s="10" t="n">
        <f aca="false">Q6</f>
        <v>26</v>
      </c>
      <c r="BB16" s="10" t="n">
        <f aca="false">Q19</f>
        <v>13</v>
      </c>
      <c r="BC16" s="10" t="n">
        <f aca="false">Q21</f>
        <v>0</v>
      </c>
    </row>
    <row r="17" customFormat="false" ht="15" hidden="false" customHeight="false" outlineLevel="0" collapsed="false">
      <c r="A17" s="36"/>
      <c r="B17" s="37" t="s">
        <v>15</v>
      </c>
      <c r="C17" s="54" t="n">
        <v>0</v>
      </c>
      <c r="D17" s="55" t="n">
        <v>0</v>
      </c>
      <c r="E17" s="56" t="n">
        <v>0</v>
      </c>
      <c r="F17" s="56"/>
      <c r="G17" s="56"/>
      <c r="H17" s="56"/>
      <c r="I17" s="56"/>
      <c r="J17" s="56" t="n">
        <v>1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10"/>
      <c r="AY17" s="10"/>
      <c r="BA17" s="10" t="n">
        <f aca="false">R6</f>
        <v>29</v>
      </c>
      <c r="BB17" s="10" t="n">
        <f aca="false">R19</f>
        <v>10</v>
      </c>
      <c r="BC17" s="10" t="n">
        <f aca="false">R21</f>
        <v>4</v>
      </c>
    </row>
    <row r="18" customFormat="false" ht="15" hidden="false" customHeight="false" outlineLevel="0" collapsed="false">
      <c r="A18" s="36"/>
      <c r="B18" s="37" t="s">
        <v>16</v>
      </c>
      <c r="C18" s="54" t="n">
        <v>0</v>
      </c>
      <c r="D18" s="55" t="n">
        <v>0</v>
      </c>
      <c r="E18" s="56" t="n">
        <v>0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10"/>
      <c r="AY18" s="10"/>
      <c r="BA18" s="10" t="n">
        <f aca="false">S6</f>
        <v>31</v>
      </c>
      <c r="BB18" s="10" t="n">
        <f aca="false">S19</f>
        <v>7</v>
      </c>
      <c r="BC18" s="10" t="n">
        <f aca="false">S21</f>
        <v>0</v>
      </c>
    </row>
    <row r="19" customFormat="false" ht="15.75" hidden="false" customHeight="false" outlineLevel="0" collapsed="false">
      <c r="A19" s="36"/>
      <c r="B19" s="37" t="s">
        <v>17</v>
      </c>
      <c r="C19" s="57" t="n">
        <v>0</v>
      </c>
      <c r="D19" s="31" t="n">
        <v>0</v>
      </c>
      <c r="E19" s="56" t="n">
        <v>0</v>
      </c>
      <c r="F19" s="56" t="n">
        <v>1</v>
      </c>
      <c r="G19" s="56"/>
      <c r="H19" s="56"/>
      <c r="I19" s="56" t="n">
        <v>3</v>
      </c>
      <c r="J19" s="56" t="n">
        <v>4</v>
      </c>
      <c r="K19" s="56" t="n">
        <v>13</v>
      </c>
      <c r="L19" s="56" t="n">
        <v>5</v>
      </c>
      <c r="M19" s="56" t="n">
        <v>5</v>
      </c>
      <c r="N19" s="56" t="n">
        <v>13</v>
      </c>
      <c r="O19" s="56" t="n">
        <v>14</v>
      </c>
      <c r="P19" s="56" t="n">
        <v>10</v>
      </c>
      <c r="Q19" s="56" t="n">
        <v>13</v>
      </c>
      <c r="R19" s="56" t="n">
        <v>10</v>
      </c>
      <c r="S19" s="56" t="n">
        <v>7</v>
      </c>
      <c r="T19" s="56" t="n">
        <v>5</v>
      </c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10"/>
      <c r="AY19" s="10"/>
      <c r="BA19" s="10" t="n">
        <f aca="false">T6</f>
        <v>33</v>
      </c>
      <c r="BB19" s="10" t="n">
        <f aca="false">T19</f>
        <v>5</v>
      </c>
      <c r="BC19" s="10" t="n">
        <f aca="false">T21</f>
        <v>0</v>
      </c>
    </row>
    <row r="20" customFormat="false" ht="15" hidden="false" customHeight="false" outlineLevel="0" collapsed="false">
      <c r="A20" s="58"/>
      <c r="B20" s="37" t="s">
        <v>18</v>
      </c>
      <c r="C20" s="59"/>
      <c r="D20" s="60"/>
      <c r="E20" s="60" t="n">
        <f aca="false">D24-E24</f>
        <v>0</v>
      </c>
      <c r="F20" s="60" t="n">
        <f aca="false">E24-F24</f>
        <v>1</v>
      </c>
      <c r="G20" s="60" t="n">
        <f aca="false">F24-G24</f>
        <v>1</v>
      </c>
      <c r="H20" s="60" t="n">
        <f aca="false">G24-H24</f>
        <v>2</v>
      </c>
      <c r="I20" s="60" t="n">
        <f aca="false">H24-I24</f>
        <v>4</v>
      </c>
      <c r="J20" s="60" t="n">
        <f aca="false">I24-J24</f>
        <v>8</v>
      </c>
      <c r="K20" s="60" t="n">
        <f aca="false">J24-K24</f>
        <v>17</v>
      </c>
      <c r="L20" s="60" t="n">
        <f aca="false">K24-L24</f>
        <v>5</v>
      </c>
      <c r="M20" s="60" t="n">
        <f aca="false">L24-M24</f>
        <v>5</v>
      </c>
      <c r="N20" s="60" t="n">
        <f aca="false">M24-N24</f>
        <v>14</v>
      </c>
      <c r="O20" s="60" t="n">
        <f aca="false">N24-O24</f>
        <v>14</v>
      </c>
      <c r="P20" s="60" t="n">
        <f aca="false">O24-P24</f>
        <v>10</v>
      </c>
      <c r="Q20" s="60" t="n">
        <f aca="false">P24-Q24</f>
        <v>13</v>
      </c>
      <c r="R20" s="60" t="n">
        <f aca="false">Q24-R24</f>
        <v>14</v>
      </c>
      <c r="S20" s="60" t="n">
        <f aca="false">R24-S24</f>
        <v>7</v>
      </c>
      <c r="T20" s="60" t="n">
        <f aca="false">S24-T24</f>
        <v>5</v>
      </c>
      <c r="U20" s="60" t="n">
        <f aca="false">T24-U24</f>
        <v>0</v>
      </c>
      <c r="V20" s="60" t="n">
        <f aca="false">U24-V24</f>
        <v>0</v>
      </c>
      <c r="W20" s="60" t="n">
        <f aca="false">V24-W24</f>
        <v>0</v>
      </c>
      <c r="X20" s="60" t="n">
        <f aca="false">W24-X24</f>
        <v>0</v>
      </c>
      <c r="Y20" s="60" t="n">
        <f aca="false">X24-Y24</f>
        <v>0</v>
      </c>
      <c r="Z20" s="60" t="n">
        <f aca="false">Y24-Z24</f>
        <v>0</v>
      </c>
      <c r="AA20" s="60" t="n">
        <f aca="false">Z24-AA24</f>
        <v>0</v>
      </c>
      <c r="AB20" s="60" t="n">
        <f aca="false">AA24-AB24</f>
        <v>0</v>
      </c>
      <c r="AC20" s="60" t="n">
        <f aca="false">AB24-AC24</f>
        <v>0</v>
      </c>
      <c r="AD20" s="60" t="n">
        <f aca="false">AC24-AD24</f>
        <v>0</v>
      </c>
      <c r="AE20" s="60" t="n">
        <f aca="false">AD24-AE24</f>
        <v>0</v>
      </c>
      <c r="AF20" s="60" t="n">
        <f aca="false">AE24-AF24</f>
        <v>0</v>
      </c>
      <c r="AG20" s="60" t="n">
        <f aca="false">AF24-AG24</f>
        <v>0</v>
      </c>
      <c r="AH20" s="60" t="n">
        <f aca="false">AG24-AH24</f>
        <v>0</v>
      </c>
      <c r="AI20" s="60" t="n">
        <f aca="false">AH24-AI24</f>
        <v>0</v>
      </c>
      <c r="AJ20" s="60" t="n">
        <f aca="false">AI24-AJ24</f>
        <v>0</v>
      </c>
      <c r="AK20" s="60" t="n">
        <f aca="false">AJ24-AK24</f>
        <v>0</v>
      </c>
      <c r="AL20" s="60" t="n">
        <f aca="false">AK24-AL24</f>
        <v>0</v>
      </c>
      <c r="AM20" s="60" t="n">
        <f aca="false">AL24-AM24</f>
        <v>0</v>
      </c>
      <c r="AN20" s="60" t="n">
        <f aca="false">AM24-AN24</f>
        <v>0</v>
      </c>
      <c r="AO20" s="60" t="n">
        <f aca="false">AN24-AO24</f>
        <v>0</v>
      </c>
      <c r="AP20" s="60" t="n">
        <f aca="false">AO24-AP24</f>
        <v>0</v>
      </c>
      <c r="AQ20" s="60" t="n">
        <f aca="false">AP24-AQ24</f>
        <v>0</v>
      </c>
      <c r="AR20" s="60" t="n">
        <f aca="false">AQ24-AR24</f>
        <v>0</v>
      </c>
      <c r="AS20" s="60" t="n">
        <f aca="false">AR24-AS24</f>
        <v>0</v>
      </c>
      <c r="AT20" s="60" t="n">
        <f aca="false">AS24-AT24</f>
        <v>0</v>
      </c>
      <c r="AU20" s="60" t="n">
        <f aca="false">AT24-AU24</f>
        <v>0</v>
      </c>
      <c r="AV20" s="60" t="n">
        <f aca="false">AU24-AV24</f>
        <v>0</v>
      </c>
      <c r="AW20" s="61" t="n">
        <f aca="false">AV24-AW24</f>
        <v>0</v>
      </c>
      <c r="AX20" s="10"/>
      <c r="AY20" s="10"/>
      <c r="BA20" s="10" t="n">
        <f aca="false">U6</f>
        <v>35</v>
      </c>
      <c r="BB20" s="10" t="n">
        <f aca="false">U19</f>
        <v>0</v>
      </c>
      <c r="BC20" s="10" t="n">
        <f aca="false">U21</f>
        <v>0</v>
      </c>
    </row>
    <row r="21" customFormat="false" ht="15" hidden="false" customHeight="false" outlineLevel="0" collapsed="false">
      <c r="A21" s="58"/>
      <c r="B21" s="37" t="s">
        <v>19</v>
      </c>
      <c r="C21" s="54"/>
      <c r="D21" s="55" t="n">
        <f aca="false">SUM(D16:D19)</f>
        <v>0</v>
      </c>
      <c r="E21" s="55" t="n">
        <f aca="false">SUM(E16:E18)</f>
        <v>0</v>
      </c>
      <c r="F21" s="55" t="n">
        <f aca="false">SUM(F16:F18)</f>
        <v>0</v>
      </c>
      <c r="G21" s="55" t="n">
        <f aca="false">SUM(G16:G18)</f>
        <v>1</v>
      </c>
      <c r="H21" s="55" t="n">
        <f aca="false">SUM(H16:H18)</f>
        <v>2</v>
      </c>
      <c r="I21" s="55" t="n">
        <f aca="false">SUM(I16:I18)</f>
        <v>1</v>
      </c>
      <c r="J21" s="55" t="n">
        <f aca="false">SUM(J16:J18)</f>
        <v>4</v>
      </c>
      <c r="K21" s="55" t="n">
        <f aca="false">SUM(K16:K18)</f>
        <v>4</v>
      </c>
      <c r="L21" s="55" t="n">
        <f aca="false">SUM(L16:L18)</f>
        <v>0</v>
      </c>
      <c r="M21" s="55" t="n">
        <f aca="false">SUM(M16:M18)</f>
        <v>0</v>
      </c>
      <c r="N21" s="55" t="n">
        <f aca="false">SUM(N16:N18)</f>
        <v>1</v>
      </c>
      <c r="O21" s="55" t="n">
        <f aca="false">SUM(O16:O18)</f>
        <v>0</v>
      </c>
      <c r="P21" s="55" t="n">
        <f aca="false">SUM(P16:P18)</f>
        <v>0</v>
      </c>
      <c r="Q21" s="55" t="n">
        <f aca="false">SUM(Q16:Q18)</f>
        <v>0</v>
      </c>
      <c r="R21" s="55" t="n">
        <f aca="false">SUM(R16:R18)</f>
        <v>4</v>
      </c>
      <c r="S21" s="55" t="n">
        <f aca="false">SUM(S16:S18)</f>
        <v>0</v>
      </c>
      <c r="T21" s="55" t="n">
        <f aca="false">SUM(T16:T18)</f>
        <v>0</v>
      </c>
      <c r="U21" s="55" t="n">
        <f aca="false">SUM(U16:U18)</f>
        <v>0</v>
      </c>
      <c r="V21" s="55" t="n">
        <f aca="false">SUM(V16:V18)</f>
        <v>0</v>
      </c>
      <c r="W21" s="55" t="n">
        <f aca="false">SUM(W16:W18)</f>
        <v>0</v>
      </c>
      <c r="X21" s="55" t="n">
        <f aca="false">SUM(X16:X18)</f>
        <v>0</v>
      </c>
      <c r="Y21" s="55" t="n">
        <f aca="false">SUM(Y16:Y18)</f>
        <v>0</v>
      </c>
      <c r="Z21" s="55" t="n">
        <f aca="false">SUM(Z16:Z18)</f>
        <v>0</v>
      </c>
      <c r="AA21" s="55" t="n">
        <f aca="false">SUM(AA16:AA18)</f>
        <v>0</v>
      </c>
      <c r="AB21" s="55" t="n">
        <f aca="false">SUM(AB16:AB18)</f>
        <v>0</v>
      </c>
      <c r="AC21" s="55" t="n">
        <f aca="false">SUM(AC16:AC18)</f>
        <v>0</v>
      </c>
      <c r="AD21" s="55" t="n">
        <f aca="false">SUM(AD16:AD18)</f>
        <v>0</v>
      </c>
      <c r="AE21" s="55" t="n">
        <f aca="false">SUM(AE16:AE18)</f>
        <v>0</v>
      </c>
      <c r="AF21" s="55" t="n">
        <f aca="false">SUM(AF16:AF18)</f>
        <v>0</v>
      </c>
      <c r="AG21" s="55" t="n">
        <f aca="false">SUM(AG16:AG18)</f>
        <v>0</v>
      </c>
      <c r="AH21" s="55" t="n">
        <f aca="false">SUM(AH16:AH18)</f>
        <v>0</v>
      </c>
      <c r="AI21" s="55" t="n">
        <f aca="false">SUM(AI16:AI18)</f>
        <v>0</v>
      </c>
      <c r="AJ21" s="55" t="n">
        <f aca="false">SUM(AJ16:AJ18)</f>
        <v>0</v>
      </c>
      <c r="AK21" s="55" t="n">
        <f aca="false">SUM(AK16:AK18)</f>
        <v>0</v>
      </c>
      <c r="AL21" s="55" t="n">
        <f aca="false">SUM(AL16:AL18)</f>
        <v>0</v>
      </c>
      <c r="AM21" s="55" t="n">
        <f aca="false">SUM(AM16:AM18)</f>
        <v>0</v>
      </c>
      <c r="AN21" s="55" t="n">
        <f aca="false">SUM(AN16:AN18)</f>
        <v>0</v>
      </c>
      <c r="AO21" s="55" t="n">
        <f aca="false">SUM(AO16:AO18)</f>
        <v>0</v>
      </c>
      <c r="AP21" s="55" t="n">
        <f aca="false">SUM(AP16:AP18)</f>
        <v>0</v>
      </c>
      <c r="AQ21" s="55" t="n">
        <f aca="false">SUM(AQ16:AQ18)</f>
        <v>0</v>
      </c>
      <c r="AR21" s="55" t="n">
        <f aca="false">SUM(AR16:AR18)</f>
        <v>0</v>
      </c>
      <c r="AS21" s="55" t="n">
        <f aca="false">SUM(AS16:AS18)</f>
        <v>0</v>
      </c>
      <c r="AT21" s="55" t="n">
        <f aca="false">SUM(AT16:AT18)</f>
        <v>0</v>
      </c>
      <c r="AU21" s="55" t="n">
        <f aca="false">SUM(AU16:AU18)</f>
        <v>0</v>
      </c>
      <c r="AV21" s="55" t="n">
        <f aca="false">SUM(AV16:AV18)</f>
        <v>0</v>
      </c>
      <c r="AW21" s="55" t="n">
        <f aca="false">SUM(AW16:AW18)</f>
        <v>0</v>
      </c>
      <c r="AX21" s="10"/>
      <c r="AY21" s="10"/>
      <c r="BA21" s="10" t="n">
        <f aca="false">V6</f>
        <v>37</v>
      </c>
      <c r="BB21" s="10" t="n">
        <f aca="false">V19</f>
        <v>0</v>
      </c>
      <c r="BC21" s="10" t="n">
        <f aca="false">V21</f>
        <v>0</v>
      </c>
    </row>
    <row r="22" customFormat="false" ht="15" hidden="false" customHeight="false" outlineLevel="0" collapsed="false">
      <c r="A22" s="58"/>
      <c r="B22" s="37" t="s">
        <v>20</v>
      </c>
      <c r="C22" s="54"/>
      <c r="D22" s="55" t="n">
        <f aca="false">D21</f>
        <v>0</v>
      </c>
      <c r="E22" s="55" t="n">
        <f aca="false">E21+D22</f>
        <v>0</v>
      </c>
      <c r="F22" s="55" t="n">
        <f aca="false">F21+E22</f>
        <v>0</v>
      </c>
      <c r="G22" s="55" t="n">
        <f aca="false">G21+F22</f>
        <v>1</v>
      </c>
      <c r="H22" s="55" t="n">
        <f aca="false">H21+G22</f>
        <v>3</v>
      </c>
      <c r="I22" s="55" t="n">
        <f aca="false">I21+H22</f>
        <v>4</v>
      </c>
      <c r="J22" s="55" t="n">
        <f aca="false">J21+I22</f>
        <v>8</v>
      </c>
      <c r="K22" s="55" t="n">
        <f aca="false">K21+J22</f>
        <v>12</v>
      </c>
      <c r="L22" s="55" t="n">
        <f aca="false">L21+K22</f>
        <v>12</v>
      </c>
      <c r="M22" s="55" t="n">
        <f aca="false">M21+L22</f>
        <v>12</v>
      </c>
      <c r="N22" s="55" t="n">
        <f aca="false">N21+M22</f>
        <v>13</v>
      </c>
      <c r="O22" s="55" t="n">
        <f aca="false">O21+N22</f>
        <v>13</v>
      </c>
      <c r="P22" s="55" t="n">
        <f aca="false">P21+O22</f>
        <v>13</v>
      </c>
      <c r="Q22" s="55" t="n">
        <f aca="false">Q21+P22</f>
        <v>13</v>
      </c>
      <c r="R22" s="55" t="n">
        <f aca="false">R21+Q22</f>
        <v>17</v>
      </c>
      <c r="S22" s="55" t="n">
        <f aca="false">S21+R22</f>
        <v>17</v>
      </c>
      <c r="T22" s="55" t="n">
        <f aca="false">T21+S22</f>
        <v>17</v>
      </c>
      <c r="U22" s="55" t="n">
        <f aca="false">U21+T22</f>
        <v>17</v>
      </c>
      <c r="V22" s="55" t="n">
        <f aca="false">V21+U22</f>
        <v>17</v>
      </c>
      <c r="W22" s="55" t="n">
        <f aca="false">W21+V22</f>
        <v>17</v>
      </c>
      <c r="X22" s="55" t="n">
        <f aca="false">X21+W22</f>
        <v>17</v>
      </c>
      <c r="Y22" s="55" t="n">
        <f aca="false">Y21+X22</f>
        <v>17</v>
      </c>
      <c r="Z22" s="55" t="n">
        <f aca="false">Z21+Y22</f>
        <v>17</v>
      </c>
      <c r="AA22" s="55" t="n">
        <f aca="false">AA21+Z22</f>
        <v>17</v>
      </c>
      <c r="AB22" s="55" t="n">
        <f aca="false">AB21+AA22</f>
        <v>17</v>
      </c>
      <c r="AC22" s="55" t="n">
        <f aca="false">AC21+AB22</f>
        <v>17</v>
      </c>
      <c r="AD22" s="55" t="n">
        <f aca="false">AD21+AC22</f>
        <v>17</v>
      </c>
      <c r="AE22" s="55" t="n">
        <f aca="false">AE21+AD22</f>
        <v>17</v>
      </c>
      <c r="AF22" s="55" t="n">
        <f aca="false">AF21+AE22</f>
        <v>17</v>
      </c>
      <c r="AG22" s="55" t="n">
        <f aca="false">AG21+AF22</f>
        <v>17</v>
      </c>
      <c r="AH22" s="55" t="n">
        <f aca="false">AH21+AG22</f>
        <v>17</v>
      </c>
      <c r="AI22" s="55" t="n">
        <f aca="false">AI21+AH22</f>
        <v>17</v>
      </c>
      <c r="AJ22" s="55" t="n">
        <f aca="false">AJ21+AI22</f>
        <v>17</v>
      </c>
      <c r="AK22" s="55" t="n">
        <f aca="false">AK21+AJ22</f>
        <v>17</v>
      </c>
      <c r="AL22" s="55" t="n">
        <f aca="false">AL21+AK22</f>
        <v>17</v>
      </c>
      <c r="AM22" s="55" t="n">
        <f aca="false">AM21+AL22</f>
        <v>17</v>
      </c>
      <c r="AN22" s="55" t="n">
        <f aca="false">AN21+AM22</f>
        <v>17</v>
      </c>
      <c r="AO22" s="55" t="n">
        <f aca="false">AO21+AN22</f>
        <v>17</v>
      </c>
      <c r="AP22" s="55" t="n">
        <f aca="false">AP21+AO22</f>
        <v>17</v>
      </c>
      <c r="AQ22" s="55" t="n">
        <f aca="false">AQ21+AP22</f>
        <v>17</v>
      </c>
      <c r="AR22" s="55" t="n">
        <f aca="false">AR21+AQ22</f>
        <v>17</v>
      </c>
      <c r="AS22" s="55" t="n">
        <f aca="false">AS21+AR22</f>
        <v>17</v>
      </c>
      <c r="AT22" s="55" t="n">
        <f aca="false">AT21+AS22</f>
        <v>17</v>
      </c>
      <c r="AU22" s="55" t="n">
        <f aca="false">AU21+AT22</f>
        <v>17</v>
      </c>
      <c r="AV22" s="55" t="n">
        <f aca="false">AV21+AU22</f>
        <v>17</v>
      </c>
      <c r="AW22" s="62" t="n">
        <f aca="false">AW21+AV22</f>
        <v>17</v>
      </c>
      <c r="AX22" s="10"/>
      <c r="AY22" s="10"/>
      <c r="BA22" s="10" t="n">
        <f aca="false">W6</f>
        <v>39</v>
      </c>
      <c r="BB22" s="10" t="n">
        <f aca="false">W19</f>
        <v>0</v>
      </c>
      <c r="BC22" s="10" t="n">
        <f aca="false">W21</f>
        <v>0</v>
      </c>
    </row>
    <row r="23" customFormat="false" ht="15" hidden="false" customHeight="false" outlineLevel="0" collapsed="false">
      <c r="A23" s="58"/>
      <c r="B23" s="37" t="s">
        <v>21</v>
      </c>
      <c r="C23" s="54"/>
      <c r="D23" s="55" t="n">
        <f aca="false">$D24-D22</f>
        <v>120</v>
      </c>
      <c r="E23" s="55" t="n">
        <f aca="false">$D24-E22</f>
        <v>120</v>
      </c>
      <c r="F23" s="55" t="n">
        <f aca="false">$D24-F22</f>
        <v>120</v>
      </c>
      <c r="G23" s="55" t="n">
        <f aca="false">$D24-G22</f>
        <v>119</v>
      </c>
      <c r="H23" s="55" t="n">
        <f aca="false">$D24-H22</f>
        <v>117</v>
      </c>
      <c r="I23" s="55" t="n">
        <f aca="false">$D24-I22</f>
        <v>116</v>
      </c>
      <c r="J23" s="55" t="n">
        <f aca="false">$D24-J22</f>
        <v>112</v>
      </c>
      <c r="K23" s="55" t="n">
        <f aca="false">$D24-K22</f>
        <v>108</v>
      </c>
      <c r="L23" s="55" t="n">
        <f aca="false">$D24-L22</f>
        <v>108</v>
      </c>
      <c r="M23" s="55" t="n">
        <f aca="false">$D24-M22</f>
        <v>108</v>
      </c>
      <c r="N23" s="55" t="n">
        <f aca="false">$D24-N22</f>
        <v>107</v>
      </c>
      <c r="O23" s="55" t="n">
        <f aca="false">$D24-O22</f>
        <v>107</v>
      </c>
      <c r="P23" s="55" t="n">
        <f aca="false">$D24-P22</f>
        <v>107</v>
      </c>
      <c r="Q23" s="55" t="n">
        <f aca="false">$D24-Q22</f>
        <v>107</v>
      </c>
      <c r="R23" s="55" t="n">
        <f aca="false">$D24-R22</f>
        <v>103</v>
      </c>
      <c r="S23" s="55" t="n">
        <f aca="false">$D24-S22</f>
        <v>103</v>
      </c>
      <c r="T23" s="55" t="n">
        <f aca="false">$D24-T22</f>
        <v>103</v>
      </c>
      <c r="U23" s="55" t="n">
        <f aca="false">$D24-U22</f>
        <v>103</v>
      </c>
      <c r="V23" s="55" t="n">
        <f aca="false">$D24-V22</f>
        <v>103</v>
      </c>
      <c r="W23" s="55" t="n">
        <f aca="false">$D24-W22</f>
        <v>103</v>
      </c>
      <c r="X23" s="55" t="n">
        <f aca="false">$D24-X22</f>
        <v>103</v>
      </c>
      <c r="Y23" s="55" t="n">
        <f aca="false">$D24-Y22</f>
        <v>103</v>
      </c>
      <c r="Z23" s="55" t="n">
        <f aca="false">$D24-Z22</f>
        <v>103</v>
      </c>
      <c r="AA23" s="55" t="n">
        <f aca="false">$D24-AA22</f>
        <v>103</v>
      </c>
      <c r="AB23" s="55" t="n">
        <f aca="false">$D24-AB22</f>
        <v>103</v>
      </c>
      <c r="AC23" s="55" t="n">
        <f aca="false">$D24-AC22</f>
        <v>103</v>
      </c>
      <c r="AD23" s="55" t="n">
        <f aca="false">$D24-AD22</f>
        <v>103</v>
      </c>
      <c r="AE23" s="55" t="n">
        <f aca="false">$D24-AE22</f>
        <v>103</v>
      </c>
      <c r="AF23" s="55" t="n">
        <f aca="false">$D24-AF22</f>
        <v>103</v>
      </c>
      <c r="AG23" s="55" t="n">
        <f aca="false">$D24-AG22</f>
        <v>103</v>
      </c>
      <c r="AH23" s="55" t="n">
        <f aca="false">$D24-AH22</f>
        <v>103</v>
      </c>
      <c r="AI23" s="55" t="n">
        <f aca="false">$D24-AI22</f>
        <v>103</v>
      </c>
      <c r="AJ23" s="55" t="n">
        <f aca="false">$D24-AJ22</f>
        <v>103</v>
      </c>
      <c r="AK23" s="55" t="n">
        <f aca="false">$D24-AK22</f>
        <v>103</v>
      </c>
      <c r="AL23" s="55" t="n">
        <f aca="false">$D24-AL22</f>
        <v>103</v>
      </c>
      <c r="AM23" s="55" t="n">
        <f aca="false">$D24-AM22</f>
        <v>103</v>
      </c>
      <c r="AN23" s="55" t="n">
        <f aca="false">$D24-AN22</f>
        <v>103</v>
      </c>
      <c r="AO23" s="55" t="n">
        <f aca="false">$D24-AO22</f>
        <v>103</v>
      </c>
      <c r="AP23" s="55" t="n">
        <f aca="false">$D24-AP22</f>
        <v>103</v>
      </c>
      <c r="AQ23" s="55" t="n">
        <f aca="false">$D24-AQ22</f>
        <v>103</v>
      </c>
      <c r="AR23" s="55" t="n">
        <f aca="false">$D24-AR22</f>
        <v>103</v>
      </c>
      <c r="AS23" s="55" t="n">
        <f aca="false">$D24-AS22</f>
        <v>103</v>
      </c>
      <c r="AT23" s="55" t="n">
        <f aca="false">$D24-AT22</f>
        <v>103</v>
      </c>
      <c r="AU23" s="55" t="n">
        <f aca="false">$D24-AU22</f>
        <v>103</v>
      </c>
      <c r="AV23" s="55" t="n">
        <f aca="false">$D24-AV22</f>
        <v>103</v>
      </c>
      <c r="AW23" s="55" t="n">
        <f aca="false">$D24-AW22</f>
        <v>103</v>
      </c>
      <c r="AX23" s="10"/>
      <c r="AY23" s="10"/>
      <c r="BA23" s="10" t="n">
        <f aca="false">X6</f>
        <v>41</v>
      </c>
      <c r="BB23" s="10" t="n">
        <f aca="false">X19</f>
        <v>0</v>
      </c>
      <c r="BC23" s="10" t="n">
        <f aca="false">X21</f>
        <v>0</v>
      </c>
    </row>
    <row r="24" customFormat="false" ht="15.75" hidden="false" customHeight="false" outlineLevel="0" collapsed="false">
      <c r="A24" s="28"/>
      <c r="B24" s="29" t="s">
        <v>22</v>
      </c>
      <c r="C24" s="57" t="n">
        <f aca="false">SUM(C7:C14)</f>
        <v>120</v>
      </c>
      <c r="D24" s="31" t="n">
        <f aca="false">SUM(D7:D14)</f>
        <v>120</v>
      </c>
      <c r="E24" s="31" t="n">
        <f aca="false">SUM(E7:E14)</f>
        <v>120</v>
      </c>
      <c r="F24" s="31" t="n">
        <f aca="false">SUM(F7:F14)</f>
        <v>119</v>
      </c>
      <c r="G24" s="31" t="n">
        <f aca="false">SUM(G7:G14)</f>
        <v>118</v>
      </c>
      <c r="H24" s="31" t="n">
        <f aca="false">SUM(H7:H14)</f>
        <v>116</v>
      </c>
      <c r="I24" s="31" t="n">
        <f aca="false">SUM(I7:I14)</f>
        <v>112</v>
      </c>
      <c r="J24" s="31" t="n">
        <f aca="false">SUM(J7:J14)</f>
        <v>104</v>
      </c>
      <c r="K24" s="31" t="n">
        <f aca="false">SUM(K7:K14)</f>
        <v>87</v>
      </c>
      <c r="L24" s="31" t="n">
        <f aca="false">SUM(L7:L14)</f>
        <v>82</v>
      </c>
      <c r="M24" s="31" t="n">
        <f aca="false">SUM(M7:M14)</f>
        <v>77</v>
      </c>
      <c r="N24" s="31" t="n">
        <f aca="false">SUM(N7:N14)</f>
        <v>63</v>
      </c>
      <c r="O24" s="31" t="n">
        <f aca="false">SUM(O7:O14)</f>
        <v>49</v>
      </c>
      <c r="P24" s="31" t="n">
        <f aca="false">SUM(P7:P14)</f>
        <v>39</v>
      </c>
      <c r="Q24" s="31" t="n">
        <f aca="false">SUM(Q7:Q14)</f>
        <v>26</v>
      </c>
      <c r="R24" s="31" t="n">
        <f aca="false">SUM(R7:R14)</f>
        <v>12</v>
      </c>
      <c r="S24" s="31" t="n">
        <f aca="false">SUM(S7:S14)</f>
        <v>5</v>
      </c>
      <c r="T24" s="31" t="n">
        <f aca="false">SUM(T7:T14)</f>
        <v>0</v>
      </c>
      <c r="U24" s="31" t="n">
        <f aca="false">SUM(U7:U14)</f>
        <v>0</v>
      </c>
      <c r="V24" s="31" t="n">
        <f aca="false">SUM(V7:V14)</f>
        <v>0</v>
      </c>
      <c r="W24" s="31" t="n">
        <f aca="false">SUM(W7:W14)</f>
        <v>0</v>
      </c>
      <c r="X24" s="31" t="n">
        <f aca="false">SUM(X7:X14)</f>
        <v>0</v>
      </c>
      <c r="Y24" s="31" t="n">
        <f aca="false">SUM(Y7:Y14)</f>
        <v>0</v>
      </c>
      <c r="Z24" s="31" t="n">
        <f aca="false">SUM(Z7:Z14)</f>
        <v>0</v>
      </c>
      <c r="AA24" s="31" t="n">
        <f aca="false">SUM(AA7:AA14)</f>
        <v>0</v>
      </c>
      <c r="AB24" s="31" t="n">
        <f aca="false">SUM(AB7:AB14)</f>
        <v>0</v>
      </c>
      <c r="AC24" s="31" t="n">
        <f aca="false">SUM(AC7:AC14)</f>
        <v>0</v>
      </c>
      <c r="AD24" s="31" t="n">
        <f aca="false">SUM(AD7:AD14)</f>
        <v>0</v>
      </c>
      <c r="AE24" s="31" t="n">
        <f aca="false">SUM(AE7:AE14)</f>
        <v>0</v>
      </c>
      <c r="AF24" s="31" t="n">
        <f aca="false">SUM(AF7:AF14)</f>
        <v>0</v>
      </c>
      <c r="AG24" s="31" t="n">
        <f aca="false">SUM(AG7:AG14)</f>
        <v>0</v>
      </c>
      <c r="AH24" s="31" t="n">
        <f aca="false">SUM(AH7:AH14)</f>
        <v>0</v>
      </c>
      <c r="AI24" s="31" t="n">
        <f aca="false">SUM(AI7:AI14)</f>
        <v>0</v>
      </c>
      <c r="AJ24" s="31" t="n">
        <f aca="false">SUM(AJ7:AJ14)</f>
        <v>0</v>
      </c>
      <c r="AK24" s="31" t="n">
        <f aca="false">SUM(AK7:AK14)</f>
        <v>0</v>
      </c>
      <c r="AL24" s="31" t="n">
        <f aca="false">SUM(AL7:AL14)</f>
        <v>0</v>
      </c>
      <c r="AM24" s="31" t="n">
        <f aca="false">SUM(AM7:AM14)</f>
        <v>0</v>
      </c>
      <c r="AN24" s="31" t="n">
        <f aca="false">SUM(AN7:AN14)</f>
        <v>0</v>
      </c>
      <c r="AO24" s="31" t="n">
        <f aca="false">SUM(AO7:AO14)</f>
        <v>0</v>
      </c>
      <c r="AP24" s="31" t="n">
        <f aca="false">SUM(AP7:AP14)</f>
        <v>0</v>
      </c>
      <c r="AQ24" s="31" t="n">
        <f aca="false">SUM(AQ7:AQ14)</f>
        <v>0</v>
      </c>
      <c r="AR24" s="31" t="n">
        <f aca="false">SUM(AR7:AR14)</f>
        <v>0</v>
      </c>
      <c r="AS24" s="31" t="n">
        <f aca="false">SUM(AS7:AS14)</f>
        <v>0</v>
      </c>
      <c r="AT24" s="31" t="n">
        <f aca="false">SUM(AT7:AT14)</f>
        <v>0</v>
      </c>
      <c r="AU24" s="31" t="n">
        <f aca="false">SUM(AU7:AU14)</f>
        <v>0</v>
      </c>
      <c r="AV24" s="31" t="n">
        <f aca="false">SUM(AV7:AV14)</f>
        <v>0</v>
      </c>
      <c r="AW24" s="63" t="n">
        <f aca="false">SUM(AW7:AW14)</f>
        <v>0</v>
      </c>
      <c r="AX24" s="10"/>
      <c r="AY24" s="10"/>
      <c r="BA24" s="10" t="n">
        <f aca="false">Y6</f>
        <v>43</v>
      </c>
      <c r="BB24" s="10" t="n">
        <f aca="false">Y19</f>
        <v>0</v>
      </c>
      <c r="BC24" s="10" t="n">
        <f aca="false">Y21</f>
        <v>0</v>
      </c>
    </row>
    <row r="25" customFormat="false" ht="15.75" hidden="false" customHeight="false" outlineLevel="0" collapsed="false">
      <c r="A25" s="47"/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10"/>
      <c r="AY25" s="10"/>
      <c r="BA25" s="3" t="n">
        <f aca="false">Z6</f>
        <v>45</v>
      </c>
      <c r="BB25" s="10" t="n">
        <f aca="false">Z19</f>
        <v>0</v>
      </c>
      <c r="BC25" s="10" t="n">
        <f aca="false">Z21</f>
        <v>0</v>
      </c>
      <c r="BD25" s="10"/>
    </row>
    <row r="26" customFormat="false" ht="15" hidden="false" customHeight="false" outlineLevel="0" collapsed="false">
      <c r="A26" s="66"/>
      <c r="B26" s="67"/>
      <c r="C26" s="68" t="s">
        <v>13</v>
      </c>
      <c r="D26" s="69" t="n">
        <f aca="false">D6</f>
        <v>1</v>
      </c>
      <c r="E26" s="52" t="n">
        <f aca="false">E6</f>
        <v>2</v>
      </c>
      <c r="F26" s="52" t="n">
        <f aca="false">F6</f>
        <v>3</v>
      </c>
      <c r="G26" s="52" t="n">
        <f aca="false">G6</f>
        <v>4</v>
      </c>
      <c r="H26" s="52" t="n">
        <f aca="false">H6</f>
        <v>5</v>
      </c>
      <c r="I26" s="52" t="n">
        <f aca="false">I6</f>
        <v>8</v>
      </c>
      <c r="J26" s="52" t="n">
        <f aca="false">J6</f>
        <v>10</v>
      </c>
      <c r="K26" s="52" t="n">
        <f aca="false">K6</f>
        <v>12</v>
      </c>
      <c r="L26" s="52" t="n">
        <f aca="false">L6</f>
        <v>15</v>
      </c>
      <c r="M26" s="52" t="n">
        <f aca="false">M6</f>
        <v>17</v>
      </c>
      <c r="N26" s="52" t="n">
        <f aca="false">N6</f>
        <v>19</v>
      </c>
      <c r="O26" s="52" t="n">
        <f aca="false">O6</f>
        <v>22</v>
      </c>
      <c r="P26" s="52" t="n">
        <f aca="false">P6</f>
        <v>24</v>
      </c>
      <c r="Q26" s="52" t="n">
        <f aca="false">Q6</f>
        <v>26</v>
      </c>
      <c r="R26" s="52" t="n">
        <f aca="false">R6</f>
        <v>29</v>
      </c>
      <c r="S26" s="52" t="n">
        <f aca="false">S6</f>
        <v>31</v>
      </c>
      <c r="T26" s="52" t="n">
        <f aca="false">T6</f>
        <v>33</v>
      </c>
      <c r="U26" s="52" t="n">
        <f aca="false">U6</f>
        <v>35</v>
      </c>
      <c r="V26" s="52" t="n">
        <f aca="false">V6</f>
        <v>37</v>
      </c>
      <c r="W26" s="52" t="n">
        <f aca="false">W6</f>
        <v>39</v>
      </c>
      <c r="X26" s="52" t="n">
        <f aca="false">X6</f>
        <v>41</v>
      </c>
      <c r="Y26" s="52" t="n">
        <f aca="false">Y6</f>
        <v>43</v>
      </c>
      <c r="Z26" s="52" t="n">
        <f aca="false">Z6</f>
        <v>45</v>
      </c>
      <c r="AA26" s="52" t="n">
        <f aca="false">AA6</f>
        <v>47</v>
      </c>
      <c r="AB26" s="52" t="n">
        <f aca="false">AB6</f>
        <v>49</v>
      </c>
      <c r="AC26" s="52" t="n">
        <f aca="false">AC6</f>
        <v>51</v>
      </c>
      <c r="AD26" s="52" t="n">
        <f aca="false">AD6</f>
        <v>53</v>
      </c>
      <c r="AE26" s="52" t="n">
        <f aca="false">AE6</f>
        <v>55</v>
      </c>
      <c r="AF26" s="52" t="n">
        <f aca="false">AF6</f>
        <v>57</v>
      </c>
      <c r="AG26" s="52" t="n">
        <f aca="false">AG6</f>
        <v>59</v>
      </c>
      <c r="AH26" s="52" t="n">
        <f aca="false">AH6</f>
        <v>61</v>
      </c>
      <c r="AI26" s="52" t="n">
        <f aca="false">AI6</f>
        <v>63</v>
      </c>
      <c r="AJ26" s="52" t="n">
        <f aca="false">AJ6</f>
        <v>65</v>
      </c>
      <c r="AK26" s="52" t="n">
        <f aca="false">AK6</f>
        <v>67</v>
      </c>
      <c r="AL26" s="52" t="n">
        <f aca="false">AL6</f>
        <v>69</v>
      </c>
      <c r="AM26" s="52" t="n">
        <f aca="false">AM6</f>
        <v>71</v>
      </c>
      <c r="AN26" s="52" t="n">
        <f aca="false">AN6</f>
        <v>73</v>
      </c>
      <c r="AO26" s="52" t="n">
        <f aca="false">AO6</f>
        <v>75</v>
      </c>
      <c r="AP26" s="52" t="n">
        <f aca="false">AP6</f>
        <v>77</v>
      </c>
      <c r="AQ26" s="52" t="n">
        <f aca="false">AQ6</f>
        <v>79</v>
      </c>
      <c r="AR26" s="52" t="n">
        <f aca="false">AR6</f>
        <v>81</v>
      </c>
      <c r="AS26" s="52" t="n">
        <f aca="false">AS6</f>
        <v>83</v>
      </c>
      <c r="AT26" s="52" t="n">
        <f aca="false">AT6</f>
        <v>85</v>
      </c>
      <c r="AU26" s="52" t="n">
        <f aca="false">AU6</f>
        <v>87</v>
      </c>
      <c r="AV26" s="52" t="n">
        <f aca="false">AV6</f>
        <v>89</v>
      </c>
      <c r="AW26" s="70" t="n">
        <f aca="false">AW6</f>
        <v>91</v>
      </c>
      <c r="AX26" s="10"/>
      <c r="AY26" s="10"/>
      <c r="BA26" s="3" t="n">
        <f aca="false">AA6</f>
        <v>47</v>
      </c>
      <c r="BB26" s="10" t="n">
        <f aca="false">AA19</f>
        <v>0</v>
      </c>
      <c r="BC26" s="10" t="n">
        <f aca="false">AA21</f>
        <v>0</v>
      </c>
      <c r="BD26" s="10"/>
    </row>
    <row r="27" customFormat="false" ht="15.75" hidden="false" customHeight="false" outlineLevel="0" collapsed="false">
      <c r="A27" s="4" t="s">
        <v>23</v>
      </c>
      <c r="B27" s="5"/>
      <c r="C27" s="71" t="str">
        <f aca="false">C1</f>
        <v>WT</v>
      </c>
      <c r="D27" s="72" t="n">
        <f aca="false">D24/D23</f>
        <v>1</v>
      </c>
      <c r="E27" s="73" t="n">
        <f aca="false">E24/E23</f>
        <v>1</v>
      </c>
      <c r="F27" s="73" t="n">
        <f aca="false">F24/F23</f>
        <v>0.991666666666667</v>
      </c>
      <c r="G27" s="73" t="n">
        <f aca="false">G24/G23</f>
        <v>0.991596638655462</v>
      </c>
      <c r="H27" s="73" t="n">
        <f aca="false">H24/H23</f>
        <v>0.991452991452992</v>
      </c>
      <c r="I27" s="73" t="n">
        <f aca="false">I24/I23</f>
        <v>0.96551724137931</v>
      </c>
      <c r="J27" s="73" t="n">
        <f aca="false">J24/J23</f>
        <v>0.928571428571429</v>
      </c>
      <c r="K27" s="73" t="n">
        <f aca="false">K24/K23</f>
        <v>0.805555555555556</v>
      </c>
      <c r="L27" s="73" t="n">
        <f aca="false">L24/L23</f>
        <v>0.759259259259259</v>
      </c>
      <c r="M27" s="73" t="n">
        <f aca="false">M24/M23</f>
        <v>0.712962962962963</v>
      </c>
      <c r="N27" s="73" t="n">
        <f aca="false">N24/N23</f>
        <v>0.588785046728972</v>
      </c>
      <c r="O27" s="73" t="n">
        <f aca="false">O24/O23</f>
        <v>0.457943925233645</v>
      </c>
      <c r="P27" s="73" t="n">
        <f aca="false">P24/P23</f>
        <v>0.364485981308411</v>
      </c>
      <c r="Q27" s="73" t="n">
        <f aca="false">Q24/Q23</f>
        <v>0.242990654205607</v>
      </c>
      <c r="R27" s="73" t="n">
        <f aca="false">R24/R23</f>
        <v>0.116504854368932</v>
      </c>
      <c r="S27" s="73" t="n">
        <f aca="false">S24/S23</f>
        <v>0.0485436893203883</v>
      </c>
      <c r="T27" s="73" t="n">
        <f aca="false">T24/T23</f>
        <v>0</v>
      </c>
      <c r="U27" s="73" t="n">
        <f aca="false">U24/U23</f>
        <v>0</v>
      </c>
      <c r="V27" s="73" t="n">
        <f aca="false">V24/V23</f>
        <v>0</v>
      </c>
      <c r="W27" s="73" t="n">
        <f aca="false">W24/W23</f>
        <v>0</v>
      </c>
      <c r="X27" s="73" t="n">
        <f aca="false">X24/X23</f>
        <v>0</v>
      </c>
      <c r="Y27" s="73" t="n">
        <f aca="false">Y24/Y23</f>
        <v>0</v>
      </c>
      <c r="Z27" s="73" t="n">
        <f aca="false">Z24/Z23</f>
        <v>0</v>
      </c>
      <c r="AA27" s="73" t="n">
        <f aca="false">AA24/AA23</f>
        <v>0</v>
      </c>
      <c r="AB27" s="73" t="n">
        <f aca="false">AB24/AB23</f>
        <v>0</v>
      </c>
      <c r="AC27" s="73" t="n">
        <f aca="false">AC24/AC23</f>
        <v>0</v>
      </c>
      <c r="AD27" s="73" t="n">
        <f aca="false">AD24/AD23</f>
        <v>0</v>
      </c>
      <c r="AE27" s="73" t="n">
        <f aca="false">AE24/AE23</f>
        <v>0</v>
      </c>
      <c r="AF27" s="73" t="n">
        <f aca="false">AF24/AF23</f>
        <v>0</v>
      </c>
      <c r="AG27" s="73" t="n">
        <f aca="false">AG24/AG23</f>
        <v>0</v>
      </c>
      <c r="AH27" s="73" t="n">
        <f aca="false">AH24/AH23</f>
        <v>0</v>
      </c>
      <c r="AI27" s="73" t="n">
        <f aca="false">AI24/AI23</f>
        <v>0</v>
      </c>
      <c r="AJ27" s="73" t="n">
        <f aca="false">AJ24/AJ23</f>
        <v>0</v>
      </c>
      <c r="AK27" s="73" t="n">
        <f aca="false">AK24/AK23</f>
        <v>0</v>
      </c>
      <c r="AL27" s="73" t="n">
        <f aca="false">AL24/AL23</f>
        <v>0</v>
      </c>
      <c r="AM27" s="73" t="n">
        <f aca="false">AM24/AM23</f>
        <v>0</v>
      </c>
      <c r="AN27" s="73" t="n">
        <f aca="false">AN24/AN23</f>
        <v>0</v>
      </c>
      <c r="AO27" s="73" t="n">
        <f aca="false">AO24/AO23</f>
        <v>0</v>
      </c>
      <c r="AP27" s="73" t="n">
        <f aca="false">AP24/AP23</f>
        <v>0</v>
      </c>
      <c r="AQ27" s="73" t="n">
        <f aca="false">AQ24/AQ23</f>
        <v>0</v>
      </c>
      <c r="AR27" s="73" t="n">
        <f aca="false">AR24/AR23</f>
        <v>0</v>
      </c>
      <c r="AS27" s="73" t="n">
        <f aca="false">AS24/AS23</f>
        <v>0</v>
      </c>
      <c r="AT27" s="73" t="n">
        <f aca="false">AT24/AT23</f>
        <v>0</v>
      </c>
      <c r="AU27" s="73" t="n">
        <f aca="false">AU24/AU23</f>
        <v>0</v>
      </c>
      <c r="AV27" s="73" t="n">
        <f aca="false">AV24/AV23</f>
        <v>0</v>
      </c>
      <c r="AW27" s="74" t="n">
        <f aca="false">AW24/AW23</f>
        <v>0</v>
      </c>
      <c r="AX27" s="10"/>
      <c r="AY27" s="10"/>
      <c r="BA27" s="3" t="n">
        <f aca="false">AB6</f>
        <v>49</v>
      </c>
      <c r="BB27" s="10" t="n">
        <f aca="false">AB19</f>
        <v>0</v>
      </c>
      <c r="BC27" s="10" t="n">
        <f aca="false">AB21</f>
        <v>0</v>
      </c>
      <c r="BD27" s="10"/>
    </row>
    <row r="28" customFormat="false" ht="15" hidden="false" customHeight="false" outlineLevel="0" collapsed="false">
      <c r="B28" s="3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BA28" s="3" t="n">
        <f aca="false">AC6</f>
        <v>51</v>
      </c>
      <c r="BB28" s="3" t="n">
        <f aca="false">AC19</f>
        <v>0</v>
      </c>
      <c r="BC28" s="3" t="n">
        <f aca="false">AC21</f>
        <v>0</v>
      </c>
    </row>
    <row r="29" customFormat="false" ht="15.75" hidden="false" customHeight="false" outlineLevel="0" collapsed="false">
      <c r="A29" s="76" t="s">
        <v>24</v>
      </c>
      <c r="B29" s="3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BA29" s="3" t="n">
        <f aca="false">AD6</f>
        <v>53</v>
      </c>
      <c r="BB29" s="3" t="n">
        <f aca="false">AD19</f>
        <v>0</v>
      </c>
      <c r="BC29" s="3" t="n">
        <f aca="false">AD21</f>
        <v>0</v>
      </c>
    </row>
    <row r="30" customFormat="false" ht="15.75" hidden="false" customHeight="false" outlineLevel="0" collapsed="false">
      <c r="A30" s="77" t="str">
        <f aca="false">C1</f>
        <v>WT</v>
      </c>
      <c r="B30" s="78" t="s">
        <v>25</v>
      </c>
      <c r="C30" s="79" t="n">
        <f aca="false">C6</f>
        <v>1</v>
      </c>
      <c r="D30" s="80" t="n">
        <f aca="false">D6</f>
        <v>1</v>
      </c>
      <c r="E30" s="81" t="n">
        <f aca="false">E6</f>
        <v>2</v>
      </c>
      <c r="F30" s="81" t="n">
        <f aca="false">F6</f>
        <v>3</v>
      </c>
      <c r="G30" s="81" t="n">
        <f aca="false">G6</f>
        <v>4</v>
      </c>
      <c r="H30" s="81" t="n">
        <f aca="false">H6</f>
        <v>5</v>
      </c>
      <c r="I30" s="81" t="n">
        <f aca="false">I6</f>
        <v>8</v>
      </c>
      <c r="J30" s="81" t="n">
        <f aca="false">J6</f>
        <v>10</v>
      </c>
      <c r="K30" s="81" t="n">
        <f aca="false">K6</f>
        <v>12</v>
      </c>
      <c r="L30" s="81" t="n">
        <f aca="false">L6</f>
        <v>15</v>
      </c>
      <c r="M30" s="81" t="n">
        <f aca="false">M6</f>
        <v>17</v>
      </c>
      <c r="N30" s="81" t="n">
        <f aca="false">N6</f>
        <v>19</v>
      </c>
      <c r="O30" s="81" t="n">
        <f aca="false">O6</f>
        <v>22</v>
      </c>
      <c r="P30" s="81" t="n">
        <f aca="false">P6</f>
        <v>24</v>
      </c>
      <c r="Q30" s="81" t="n">
        <f aca="false">Q6</f>
        <v>26</v>
      </c>
      <c r="R30" s="81" t="n">
        <f aca="false">R6</f>
        <v>29</v>
      </c>
      <c r="S30" s="81" t="n">
        <f aca="false">S6</f>
        <v>31</v>
      </c>
      <c r="T30" s="81" t="n">
        <f aca="false">T6</f>
        <v>33</v>
      </c>
      <c r="U30" s="81" t="n">
        <f aca="false">U6</f>
        <v>35</v>
      </c>
      <c r="V30" s="81" t="n">
        <f aca="false">V6</f>
        <v>37</v>
      </c>
      <c r="W30" s="81" t="n">
        <f aca="false">W6</f>
        <v>39</v>
      </c>
      <c r="X30" s="81" t="n">
        <f aca="false">X6</f>
        <v>41</v>
      </c>
      <c r="Y30" s="81" t="n">
        <f aca="false">Y6</f>
        <v>43</v>
      </c>
      <c r="Z30" s="81" t="n">
        <f aca="false">Z6</f>
        <v>45</v>
      </c>
      <c r="AA30" s="81" t="n">
        <f aca="false">AA6</f>
        <v>47</v>
      </c>
      <c r="AB30" s="81" t="n">
        <f aca="false">AB6</f>
        <v>49</v>
      </c>
      <c r="AC30" s="81" t="n">
        <f aca="false">AC6</f>
        <v>51</v>
      </c>
      <c r="AD30" s="81" t="n">
        <f aca="false">AD6</f>
        <v>53</v>
      </c>
      <c r="AE30" s="81" t="n">
        <f aca="false">AE6</f>
        <v>55</v>
      </c>
      <c r="AF30" s="81" t="n">
        <f aca="false">AF6</f>
        <v>57</v>
      </c>
      <c r="AG30" s="81" t="n">
        <f aca="false">AG6</f>
        <v>59</v>
      </c>
      <c r="AH30" s="81" t="n">
        <f aca="false">AH6</f>
        <v>61</v>
      </c>
      <c r="AI30" s="81" t="n">
        <f aca="false">AI6</f>
        <v>63</v>
      </c>
      <c r="AJ30" s="81" t="n">
        <f aca="false">AJ6</f>
        <v>65</v>
      </c>
      <c r="AK30" s="81" t="n">
        <f aca="false">AK6</f>
        <v>67</v>
      </c>
      <c r="AL30" s="81" t="n">
        <f aca="false">AL6</f>
        <v>69</v>
      </c>
      <c r="AM30" s="81" t="n">
        <f aca="false">AM6</f>
        <v>71</v>
      </c>
      <c r="AN30" s="81" t="n">
        <f aca="false">AN6</f>
        <v>73</v>
      </c>
      <c r="AO30" s="81" t="n">
        <f aca="false">AO6</f>
        <v>75</v>
      </c>
      <c r="AP30" s="81" t="n">
        <f aca="false">AP6</f>
        <v>77</v>
      </c>
      <c r="AQ30" s="81" t="n">
        <f aca="false">AQ6</f>
        <v>79</v>
      </c>
      <c r="AR30" s="81" t="n">
        <f aca="false">AR6</f>
        <v>81</v>
      </c>
      <c r="AS30" s="81" t="n">
        <f aca="false">AS6</f>
        <v>83</v>
      </c>
      <c r="AT30" s="81" t="n">
        <f aca="false">AT6</f>
        <v>85</v>
      </c>
      <c r="AU30" s="81" t="n">
        <f aca="false">AU6</f>
        <v>87</v>
      </c>
      <c r="AV30" s="81" t="n">
        <f aca="false">AV6</f>
        <v>89</v>
      </c>
      <c r="AW30" s="82" t="n">
        <f aca="false">AW6</f>
        <v>91</v>
      </c>
      <c r="BA30" s="3" t="n">
        <f aca="false">AE6</f>
        <v>55</v>
      </c>
      <c r="BB30" s="3" t="n">
        <f aca="false">AE19</f>
        <v>0</v>
      </c>
      <c r="BC30" s="3" t="n">
        <f aca="false">AE21</f>
        <v>0</v>
      </c>
    </row>
    <row r="31" customFormat="false" ht="15" hidden="false" customHeight="false" outlineLevel="0" collapsed="false">
      <c r="A31" s="1" t="s">
        <v>26</v>
      </c>
      <c r="B31" s="3"/>
      <c r="C31" s="83" t="n">
        <f aca="false">SUM(C7:C14)</f>
        <v>120</v>
      </c>
      <c r="D31" s="84" t="n">
        <f aca="false">C31-C32-C33</f>
        <v>120</v>
      </c>
      <c r="E31" s="85" t="n">
        <f aca="false">D31-D32-D33</f>
        <v>120</v>
      </c>
      <c r="F31" s="85" t="n">
        <f aca="false">E31-E32-E33</f>
        <v>120</v>
      </c>
      <c r="G31" s="85" t="n">
        <f aca="false">F31-F32-F33</f>
        <v>119</v>
      </c>
      <c r="H31" s="85" t="n">
        <f aca="false">G31-G32-G33</f>
        <v>118</v>
      </c>
      <c r="I31" s="85" t="n">
        <f aca="false">H31-H32-H33</f>
        <v>116</v>
      </c>
      <c r="J31" s="85" t="n">
        <f aca="false">I31-I32-I33</f>
        <v>112</v>
      </c>
      <c r="K31" s="85" t="n">
        <f aca="false">J31-J32-J33</f>
        <v>104</v>
      </c>
      <c r="L31" s="85" t="n">
        <f aca="false">K31-K32-K33</f>
        <v>87</v>
      </c>
      <c r="M31" s="85" t="n">
        <f aca="false">L31-L32-L33</f>
        <v>82</v>
      </c>
      <c r="N31" s="85" t="n">
        <f aca="false">M31-M32-M33</f>
        <v>77</v>
      </c>
      <c r="O31" s="85" t="n">
        <f aca="false">N31-N32-N33</f>
        <v>63</v>
      </c>
      <c r="P31" s="85" t="n">
        <f aca="false">O31-O32-O33</f>
        <v>49</v>
      </c>
      <c r="Q31" s="85" t="n">
        <f aca="false">P31-P32-P33</f>
        <v>39</v>
      </c>
      <c r="R31" s="85" t="n">
        <f aca="false">Q31-Q32-Q33</f>
        <v>26</v>
      </c>
      <c r="S31" s="85" t="n">
        <f aca="false">R31-R32-R33</f>
        <v>12</v>
      </c>
      <c r="T31" s="85" t="n">
        <f aca="false">S31-S32-S33</f>
        <v>5</v>
      </c>
      <c r="U31" s="85" t="n">
        <f aca="false">T31-T32-T33</f>
        <v>0</v>
      </c>
      <c r="V31" s="85" t="n">
        <f aca="false">U31-U32-U33</f>
        <v>0</v>
      </c>
      <c r="W31" s="85" t="n">
        <f aca="false">V31-V32-V33</f>
        <v>0</v>
      </c>
      <c r="X31" s="85" t="n">
        <f aca="false">W31-W32-W33</f>
        <v>0</v>
      </c>
      <c r="Y31" s="85" t="n">
        <f aca="false">X31-X32-X33</f>
        <v>0</v>
      </c>
      <c r="Z31" s="85" t="n">
        <f aca="false">Y31-Y32-Y33</f>
        <v>0</v>
      </c>
      <c r="AA31" s="85" t="n">
        <f aca="false">Z31-Z32-Z33</f>
        <v>0</v>
      </c>
      <c r="AB31" s="85" t="n">
        <f aca="false">AA31-AA32-AA33</f>
        <v>0</v>
      </c>
      <c r="AC31" s="85" t="n">
        <f aca="false">AB31-AB32-AB33</f>
        <v>0</v>
      </c>
      <c r="AD31" s="85" t="n">
        <f aca="false">AC31-AC32-AC33</f>
        <v>0</v>
      </c>
      <c r="AE31" s="85" t="n">
        <f aca="false">AD31-AD32-AD33</f>
        <v>0</v>
      </c>
      <c r="AF31" s="85" t="n">
        <f aca="false">AE31-AE32-AE33</f>
        <v>0</v>
      </c>
      <c r="AG31" s="85" t="n">
        <f aca="false">AF31-AF32-AF33</f>
        <v>0</v>
      </c>
      <c r="AH31" s="85" t="n">
        <f aca="false">AG31-AG32-AG33</f>
        <v>0</v>
      </c>
      <c r="AI31" s="85" t="n">
        <f aca="false">AH31-AH32-AH33</f>
        <v>0</v>
      </c>
      <c r="AJ31" s="85" t="n">
        <f aca="false">AI31-AI32-AI33</f>
        <v>0</v>
      </c>
      <c r="AK31" s="85" t="n">
        <f aca="false">AJ31-AJ32-AJ33</f>
        <v>0</v>
      </c>
      <c r="AL31" s="85" t="n">
        <f aca="false">AK31-AK32-AK33</f>
        <v>0</v>
      </c>
      <c r="AM31" s="85" t="n">
        <f aca="false">AL31-AL32-AL33</f>
        <v>0</v>
      </c>
      <c r="AN31" s="85" t="n">
        <f aca="false">AM31-AM32-AM33</f>
        <v>0</v>
      </c>
      <c r="AO31" s="85" t="n">
        <f aca="false">AN31-AN32-AN33</f>
        <v>0</v>
      </c>
      <c r="AP31" s="85" t="n">
        <f aca="false">AO31-AO32-AO33</f>
        <v>0</v>
      </c>
      <c r="AQ31" s="85" t="n">
        <f aca="false">AP31-AP32-AP33</f>
        <v>0</v>
      </c>
      <c r="AR31" s="85" t="n">
        <f aca="false">AQ31-AQ32-AQ33</f>
        <v>0</v>
      </c>
      <c r="AS31" s="85" t="n">
        <f aca="false">AR31-AR32-AR33</f>
        <v>0</v>
      </c>
      <c r="AT31" s="85" t="n">
        <f aca="false">AS31-AS32-AS33</f>
        <v>0</v>
      </c>
      <c r="AU31" s="85" t="n">
        <f aca="false">AT31-AT32-AT33</f>
        <v>0</v>
      </c>
      <c r="AV31" s="85" t="n">
        <f aca="false">AU31-AU32-AU33</f>
        <v>0</v>
      </c>
      <c r="AW31" s="86" t="n">
        <f aca="false">AV31-AV32-AV33</f>
        <v>0</v>
      </c>
      <c r="BA31" s="3" t="n">
        <f aca="false">AF6</f>
        <v>57</v>
      </c>
      <c r="BB31" s="3" t="n">
        <f aca="false">AF19</f>
        <v>0</v>
      </c>
      <c r="BC31" s="3" t="n">
        <f aca="false">AF21</f>
        <v>0</v>
      </c>
    </row>
    <row r="32" customFormat="false" ht="15" hidden="false" customHeight="false" outlineLevel="0" collapsed="false">
      <c r="A32" s="1" t="s">
        <v>27</v>
      </c>
      <c r="B32" s="3"/>
      <c r="C32" s="83" t="n">
        <f aca="false">C19</f>
        <v>0</v>
      </c>
      <c r="D32" s="84" t="n">
        <f aca="false">D19</f>
        <v>0</v>
      </c>
      <c r="E32" s="85" t="n">
        <f aca="false">E19</f>
        <v>0</v>
      </c>
      <c r="F32" s="85" t="n">
        <f aca="false">F19</f>
        <v>1</v>
      </c>
      <c r="G32" s="85" t="n">
        <f aca="false">G19</f>
        <v>0</v>
      </c>
      <c r="H32" s="85" t="n">
        <f aca="false">H19</f>
        <v>0</v>
      </c>
      <c r="I32" s="85" t="n">
        <f aca="false">I19</f>
        <v>3</v>
      </c>
      <c r="J32" s="85" t="n">
        <f aca="false">J19</f>
        <v>4</v>
      </c>
      <c r="K32" s="85" t="n">
        <f aca="false">K19</f>
        <v>13</v>
      </c>
      <c r="L32" s="85" t="n">
        <f aca="false">L19</f>
        <v>5</v>
      </c>
      <c r="M32" s="85" t="n">
        <f aca="false">M19</f>
        <v>5</v>
      </c>
      <c r="N32" s="85" t="n">
        <f aca="false">N19</f>
        <v>13</v>
      </c>
      <c r="O32" s="85" t="n">
        <f aca="false">O19</f>
        <v>14</v>
      </c>
      <c r="P32" s="85" t="n">
        <f aca="false">P19</f>
        <v>10</v>
      </c>
      <c r="Q32" s="85" t="n">
        <f aca="false">Q19</f>
        <v>13</v>
      </c>
      <c r="R32" s="85" t="n">
        <f aca="false">R19</f>
        <v>10</v>
      </c>
      <c r="S32" s="85" t="n">
        <f aca="false">S19</f>
        <v>7</v>
      </c>
      <c r="T32" s="85" t="n">
        <f aca="false">T19</f>
        <v>5</v>
      </c>
      <c r="U32" s="85" t="n">
        <f aca="false">U19</f>
        <v>0</v>
      </c>
      <c r="V32" s="85" t="n">
        <f aca="false">V19</f>
        <v>0</v>
      </c>
      <c r="W32" s="85" t="n">
        <f aca="false">W19</f>
        <v>0</v>
      </c>
      <c r="X32" s="85" t="n">
        <f aca="false">X19</f>
        <v>0</v>
      </c>
      <c r="Y32" s="85" t="n">
        <f aca="false">Y19</f>
        <v>0</v>
      </c>
      <c r="Z32" s="85" t="n">
        <f aca="false">Z19</f>
        <v>0</v>
      </c>
      <c r="AA32" s="85" t="n">
        <f aca="false">AA19</f>
        <v>0</v>
      </c>
      <c r="AB32" s="85" t="n">
        <f aca="false">AB19</f>
        <v>0</v>
      </c>
      <c r="AC32" s="85" t="n">
        <f aca="false">AC19</f>
        <v>0</v>
      </c>
      <c r="AD32" s="85" t="n">
        <f aca="false">AD19</f>
        <v>0</v>
      </c>
      <c r="AE32" s="85" t="n">
        <f aca="false">AE19</f>
        <v>0</v>
      </c>
      <c r="AF32" s="85" t="n">
        <f aca="false">AF19</f>
        <v>0</v>
      </c>
      <c r="AG32" s="85" t="n">
        <f aca="false">AG19</f>
        <v>0</v>
      </c>
      <c r="AH32" s="85" t="n">
        <f aca="false">AH19</f>
        <v>0</v>
      </c>
      <c r="AI32" s="85" t="n">
        <f aca="false">AI19</f>
        <v>0</v>
      </c>
      <c r="AJ32" s="85" t="n">
        <f aca="false">AJ19</f>
        <v>0</v>
      </c>
      <c r="AK32" s="85" t="n">
        <f aca="false">AK19</f>
        <v>0</v>
      </c>
      <c r="AL32" s="85" t="n">
        <f aca="false">AL19</f>
        <v>0</v>
      </c>
      <c r="AM32" s="85" t="n">
        <f aca="false">AM19</f>
        <v>0</v>
      </c>
      <c r="AN32" s="85" t="n">
        <f aca="false">AN19</f>
        <v>0</v>
      </c>
      <c r="AO32" s="85" t="n">
        <f aca="false">AO19</f>
        <v>0</v>
      </c>
      <c r="AP32" s="85" t="n">
        <f aca="false">AP19</f>
        <v>0</v>
      </c>
      <c r="AQ32" s="85" t="n">
        <f aca="false">AQ19</f>
        <v>0</v>
      </c>
      <c r="AR32" s="85" t="n">
        <f aca="false">AR19</f>
        <v>0</v>
      </c>
      <c r="AS32" s="85" t="n">
        <f aca="false">AS19</f>
        <v>0</v>
      </c>
      <c r="AT32" s="85" t="n">
        <f aca="false">AT19</f>
        <v>0</v>
      </c>
      <c r="AU32" s="85" t="n">
        <f aca="false">AU19</f>
        <v>0</v>
      </c>
      <c r="AV32" s="85" t="n">
        <f aca="false">AV19</f>
        <v>0</v>
      </c>
      <c r="AW32" s="86" t="n">
        <f aca="false">AW19</f>
        <v>0</v>
      </c>
      <c r="BA32" s="3" t="n">
        <f aca="false">AG6</f>
        <v>59</v>
      </c>
      <c r="BB32" s="3" t="n">
        <f aca="false">AG19</f>
        <v>0</v>
      </c>
      <c r="BC32" s="3" t="n">
        <f aca="false">AG21</f>
        <v>0</v>
      </c>
    </row>
    <row r="33" customFormat="false" ht="15.75" hidden="false" customHeight="false" outlineLevel="0" collapsed="false">
      <c r="A33" s="1" t="s">
        <v>28</v>
      </c>
      <c r="B33" s="3"/>
      <c r="C33" s="83" t="n">
        <f aca="false">SUM(C16:C18)</f>
        <v>0</v>
      </c>
      <c r="D33" s="84" t="n">
        <f aca="false">SUM(D16:D18)</f>
        <v>0</v>
      </c>
      <c r="E33" s="85" t="n">
        <f aca="false">SUM(E16:E18)</f>
        <v>0</v>
      </c>
      <c r="F33" s="85" t="n">
        <f aca="false">SUM(F16:F18)</f>
        <v>0</v>
      </c>
      <c r="G33" s="85" t="n">
        <f aca="false">SUM(G16:G18)</f>
        <v>1</v>
      </c>
      <c r="H33" s="85" t="n">
        <f aca="false">SUM(H16:H18)</f>
        <v>2</v>
      </c>
      <c r="I33" s="85" t="n">
        <f aca="false">SUM(I16:I18)</f>
        <v>1</v>
      </c>
      <c r="J33" s="85" t="n">
        <f aca="false">SUM(J16:J18)</f>
        <v>4</v>
      </c>
      <c r="K33" s="85" t="n">
        <f aca="false">SUM(K16:K18)</f>
        <v>4</v>
      </c>
      <c r="L33" s="85" t="n">
        <f aca="false">SUM(L16:L18)</f>
        <v>0</v>
      </c>
      <c r="M33" s="85" t="n">
        <f aca="false">SUM(M16:M18)</f>
        <v>0</v>
      </c>
      <c r="N33" s="85" t="n">
        <f aca="false">SUM(N16:N18)</f>
        <v>1</v>
      </c>
      <c r="O33" s="85" t="n">
        <f aca="false">SUM(O16:O18)</f>
        <v>0</v>
      </c>
      <c r="P33" s="85" t="n">
        <f aca="false">SUM(P16:P18)</f>
        <v>0</v>
      </c>
      <c r="Q33" s="85" t="n">
        <f aca="false">SUM(Q16:Q18)</f>
        <v>0</v>
      </c>
      <c r="R33" s="85" t="n">
        <f aca="false">SUM(R16:R18)</f>
        <v>4</v>
      </c>
      <c r="S33" s="85" t="n">
        <f aca="false">SUM(S16:S18)</f>
        <v>0</v>
      </c>
      <c r="T33" s="85" t="n">
        <f aca="false">SUM(T16:T18)</f>
        <v>0</v>
      </c>
      <c r="U33" s="85" t="n">
        <f aca="false">SUM(U16:U18)</f>
        <v>0</v>
      </c>
      <c r="V33" s="85" t="n">
        <f aca="false">SUM(V16:V18)</f>
        <v>0</v>
      </c>
      <c r="W33" s="85" t="n">
        <f aca="false">SUM(W16:W18)</f>
        <v>0</v>
      </c>
      <c r="X33" s="85" t="n">
        <f aca="false">SUM(X16:X18)</f>
        <v>0</v>
      </c>
      <c r="Y33" s="85" t="n">
        <f aca="false">SUM(Y16:Y18)</f>
        <v>0</v>
      </c>
      <c r="Z33" s="85" t="n">
        <f aca="false">SUM(Z16:Z18)</f>
        <v>0</v>
      </c>
      <c r="AA33" s="85" t="n">
        <f aca="false">SUM(AA16:AA18)</f>
        <v>0</v>
      </c>
      <c r="AB33" s="85" t="n">
        <f aca="false">SUM(AB16:AB18)</f>
        <v>0</v>
      </c>
      <c r="AC33" s="85" t="n">
        <f aca="false">SUM(AC16:AC18)</f>
        <v>0</v>
      </c>
      <c r="AD33" s="85" t="n">
        <f aca="false">SUM(AD16:AD18)</f>
        <v>0</v>
      </c>
      <c r="AE33" s="85" t="n">
        <f aca="false">SUM(AE16:AE18)</f>
        <v>0</v>
      </c>
      <c r="AF33" s="85" t="n">
        <f aca="false">SUM(AF16:AF18)</f>
        <v>0</v>
      </c>
      <c r="AG33" s="85" t="n">
        <f aca="false">SUM(AG16:AG18)</f>
        <v>0</v>
      </c>
      <c r="AH33" s="85" t="n">
        <f aca="false">SUM(AH16:AH18)</f>
        <v>0</v>
      </c>
      <c r="AI33" s="85" t="n">
        <f aca="false">SUM(AI16:AI18)</f>
        <v>0</v>
      </c>
      <c r="AJ33" s="85" t="n">
        <f aca="false">SUM(AJ16:AJ18)</f>
        <v>0</v>
      </c>
      <c r="AK33" s="85" t="n">
        <f aca="false">SUM(AK16:AK18)</f>
        <v>0</v>
      </c>
      <c r="AL33" s="85" t="n">
        <f aca="false">SUM(AL16:AL18)</f>
        <v>0</v>
      </c>
      <c r="AM33" s="85" t="n">
        <f aca="false">SUM(AM16:AM18)</f>
        <v>0</v>
      </c>
      <c r="AN33" s="85" t="n">
        <f aca="false">SUM(AN16:AN18)</f>
        <v>0</v>
      </c>
      <c r="AO33" s="85" t="n">
        <f aca="false">SUM(AO16:AO18)</f>
        <v>0</v>
      </c>
      <c r="AP33" s="85" t="n">
        <f aca="false">SUM(AP16:AP18)</f>
        <v>0</v>
      </c>
      <c r="AQ33" s="85" t="n">
        <f aca="false">SUM(AQ16:AQ18)</f>
        <v>0</v>
      </c>
      <c r="AR33" s="85" t="n">
        <f aca="false">SUM(AR16:AR18)</f>
        <v>0</v>
      </c>
      <c r="AS33" s="85" t="n">
        <f aca="false">SUM(AS16:AS18)</f>
        <v>0</v>
      </c>
      <c r="AT33" s="85" t="n">
        <f aca="false">SUM(AT16:AT18)</f>
        <v>0</v>
      </c>
      <c r="AU33" s="85" t="n">
        <f aca="false">SUM(AU16:AU18)</f>
        <v>0</v>
      </c>
      <c r="AV33" s="85" t="n">
        <f aca="false">SUM(AV16:AV18)</f>
        <v>0</v>
      </c>
      <c r="AW33" s="86" t="n">
        <f aca="false">SUM(AW16:AW18)</f>
        <v>0</v>
      </c>
      <c r="BA33" s="3" t="n">
        <f aca="false">AH6</f>
        <v>61</v>
      </c>
      <c r="BB33" s="3" t="n">
        <f aca="false">AH19</f>
        <v>0</v>
      </c>
      <c r="BC33" s="3" t="n">
        <f aca="false">AH21</f>
        <v>0</v>
      </c>
    </row>
    <row r="34" customFormat="false" ht="15.75" hidden="false" customHeight="false" outlineLevel="0" collapsed="false">
      <c r="A34" s="77" t="s">
        <v>29</v>
      </c>
      <c r="B34" s="78"/>
      <c r="C34" s="87" t="n">
        <f aca="false">(C31-C32)/C31</f>
        <v>1</v>
      </c>
      <c r="D34" s="88" t="n">
        <f aca="false">IF(D31&gt;0,C34*( (D31-D32)/D31 ),0)</f>
        <v>1</v>
      </c>
      <c r="E34" s="88" t="n">
        <f aca="false">IF(E31&gt;0,D34*( (E31-E32)/E31 ),0)</f>
        <v>1</v>
      </c>
      <c r="F34" s="88" t="n">
        <f aca="false">IF(F31&gt;0,E34*( (F31-F32)/F31 ),0)</f>
        <v>0.991666666666667</v>
      </c>
      <c r="G34" s="88" t="n">
        <f aca="false">IF(G31&gt;0,F34*( (G31-G32)/G31 ),0)</f>
        <v>0.991666666666667</v>
      </c>
      <c r="H34" s="88" t="n">
        <f aca="false">IF(H31&gt;0,G34*( (H31-H32)/H31 ),0)</f>
        <v>0.991666666666667</v>
      </c>
      <c r="I34" s="88" t="n">
        <f aca="false">IF(I31&gt;0,H34*( (I31-I32)/I31 ),0)</f>
        <v>0.966020114942529</v>
      </c>
      <c r="J34" s="88" t="n">
        <f aca="false">IF(J31&gt;0,I34*( (J31-J32)/J31 ),0)</f>
        <v>0.931519396551724</v>
      </c>
      <c r="K34" s="88" t="n">
        <f aca="false">IF(K31&gt;0,J34*( (K31-K32)/K31 ),0)</f>
        <v>0.815079471982759</v>
      </c>
      <c r="L34" s="88" t="n">
        <f aca="false">IF(L31&gt;0,K34*( (L31-L32)/L31 ),0)</f>
        <v>0.768235824167658</v>
      </c>
      <c r="M34" s="88" t="n">
        <f aca="false">IF(M31&gt;0,L34*( (M31-M32)/M31 ),0)</f>
        <v>0.721392176352556</v>
      </c>
      <c r="N34" s="88" t="n">
        <f aca="false">IF(N31&gt;0,M34*( (N31-N32)/N31 ),0)</f>
        <v>0.599598692033294</v>
      </c>
      <c r="O34" s="88" t="n">
        <f aca="false">IF(O31&gt;0,N34*( (O31-O32)/O31 ),0)</f>
        <v>0.466354538248117</v>
      </c>
      <c r="P34" s="88" t="n">
        <f aca="false">IF(P31&gt;0,O34*( (P31-P32)/P31 ),0)</f>
        <v>0.371180142687277</v>
      </c>
      <c r="Q34" s="88" t="n">
        <f aca="false">IF(Q31&gt;0,P34*( (Q31-Q32)/Q31 ),0)</f>
        <v>0.247453428458185</v>
      </c>
      <c r="R34" s="88" t="n">
        <f aca="false">IF(R31&gt;0,Q34*( (R31-R32)/R31 ),0)</f>
        <v>0.152279032897344</v>
      </c>
      <c r="S34" s="88" t="n">
        <f aca="false">IF(S31&gt;0,R34*( (S31-S32)/S31 ),0)</f>
        <v>0.0634495970405602</v>
      </c>
      <c r="T34" s="88" t="n">
        <f aca="false">IF(T31&gt;0,S34*( (T31-T32)/T31 ),0)</f>
        <v>0</v>
      </c>
      <c r="U34" s="88" t="n">
        <f aca="false">IF(U31&gt;0,T34*( (U31-U32)/U31 ),0)</f>
        <v>0</v>
      </c>
      <c r="V34" s="88" t="n">
        <f aca="false">IF(V31&gt;0,U34*( (V31-V32)/V31 ),0)</f>
        <v>0</v>
      </c>
      <c r="W34" s="88" t="n">
        <f aca="false">IF(W31&gt;0,V34*( (W31-W32)/W31 ),0)</f>
        <v>0</v>
      </c>
      <c r="X34" s="88" t="n">
        <f aca="false">IF(X31&gt;0,W34*( (X31-X32)/X31 ),0)</f>
        <v>0</v>
      </c>
      <c r="Y34" s="88" t="n">
        <f aca="false">IF(Y31&gt;0,X34*( (Y31-Y32)/Y31 ),0)</f>
        <v>0</v>
      </c>
      <c r="Z34" s="88" t="n">
        <f aca="false">IF(Z31&gt;0,Y34*( (Z31-Z32)/Z31 ),0)</f>
        <v>0</v>
      </c>
      <c r="AA34" s="88" t="n">
        <f aca="false">IF(AA31&gt;0,Z34*( (AA31-AA32)/AA31 ),0)</f>
        <v>0</v>
      </c>
      <c r="AB34" s="88" t="n">
        <f aca="false">IF(AB31&gt;0,AA34*( (AB31-AB32)/AB31 ),0)</f>
        <v>0</v>
      </c>
      <c r="AC34" s="88" t="n">
        <f aca="false">IF(AC31&gt;0,AB34*( (AC31-AC32)/AC31 ),0)</f>
        <v>0</v>
      </c>
      <c r="AD34" s="88" t="n">
        <f aca="false">IF(AD31&gt;0,AC34*( (AD31-AD32)/AD31 ),0)</f>
        <v>0</v>
      </c>
      <c r="AE34" s="88" t="n">
        <f aca="false">IF(AE31&gt;0,AD34*( (AE31-AE32)/AE31 ),0)</f>
        <v>0</v>
      </c>
      <c r="AF34" s="88" t="n">
        <f aca="false">IF(AF31&gt;0,AE34*( (AF31-AF32)/AF31 ),0)</f>
        <v>0</v>
      </c>
      <c r="AG34" s="88" t="n">
        <f aca="false">IF(AG31&gt;0,AF34*( (AG31-AG32)/AG31 ),0)</f>
        <v>0</v>
      </c>
      <c r="AH34" s="88" t="n">
        <f aca="false">IF(AH31&gt;0,AG34*( (AH31-AH32)/AH31 ),0)</f>
        <v>0</v>
      </c>
      <c r="AI34" s="88" t="n">
        <f aca="false">IF(AI31&gt;0,AH34*( (AI31-AI32)/AI31 ),0)</f>
        <v>0</v>
      </c>
      <c r="AJ34" s="88" t="n">
        <f aca="false">IF(AJ31&gt;0,AI34*( (AJ31-AJ32)/AJ31 ),0)</f>
        <v>0</v>
      </c>
      <c r="AK34" s="88" t="n">
        <f aca="false">IF(AK31&gt;0,AJ34*( (AK31-AK32)/AK31 ),0)</f>
        <v>0</v>
      </c>
      <c r="AL34" s="88" t="n">
        <f aca="false">IF(AL31&gt;0,AK34*( (AL31-AL32)/AL31 ),0)</f>
        <v>0</v>
      </c>
      <c r="AM34" s="88" t="n">
        <f aca="false">IF(AM31&gt;0,AL34*( (AM31-AM32)/AM31 ),0)</f>
        <v>0</v>
      </c>
      <c r="AN34" s="88" t="n">
        <f aca="false">IF(AN31&gt;0,AM34*( (AN31-AN32)/AN31 ),0)</f>
        <v>0</v>
      </c>
      <c r="AO34" s="88" t="n">
        <f aca="false">IF(AO31&gt;0,AN34*( (AO31-AO32)/AO31 ),0)</f>
        <v>0</v>
      </c>
      <c r="AP34" s="88" t="n">
        <f aca="false">IF(AP31&gt;0,AO34*( (AP31-AP32)/AP31 ),0)</f>
        <v>0</v>
      </c>
      <c r="AQ34" s="88" t="n">
        <f aca="false">IF(AQ31&gt;0,AP34*( (AQ31-AQ32)/AQ31 ),0)</f>
        <v>0</v>
      </c>
      <c r="AR34" s="88" t="n">
        <f aca="false">IF(AR31&gt;0,AQ34*( (AR31-AR32)/AR31 ),0)</f>
        <v>0</v>
      </c>
      <c r="AS34" s="88" t="n">
        <f aca="false">IF(AS31&gt;0,AR34*( (AS31-AS32)/AS31 ),0)</f>
        <v>0</v>
      </c>
      <c r="AT34" s="88" t="n">
        <f aca="false">IF(AT31&gt;0,AS34*( (AT31-AT32)/AT31 ),0)</f>
        <v>0</v>
      </c>
      <c r="AU34" s="88" t="n">
        <f aca="false">IF(AU31&gt;0,AT34*( (AU31-AU32)/AU31 ),0)</f>
        <v>0</v>
      </c>
      <c r="AV34" s="88" t="n">
        <f aca="false">IF(AV31&gt;0,AU34*( (AV31-AV32)/AV31 ),0)</f>
        <v>0</v>
      </c>
      <c r="AW34" s="88" t="n">
        <f aca="false">IF(AW31&gt;0,AV34*( (AW31-AW32)/AW31 ),0)</f>
        <v>0</v>
      </c>
      <c r="AY34" s="3" t="s">
        <v>30</v>
      </c>
    </row>
    <row r="35" customFormat="false" ht="15.75" hidden="false" customHeight="false" outlineLevel="0" collapsed="false">
      <c r="B35" s="3"/>
      <c r="C35" s="75"/>
      <c r="D35" s="75" t="n">
        <f aca="false">(E30-D30)*(D34)</f>
        <v>1</v>
      </c>
      <c r="E35" s="75" t="n">
        <f aca="false">(F30-E30)*(E34)</f>
        <v>1</v>
      </c>
      <c r="F35" s="75" t="n">
        <f aca="false">(G30-F30)*(F34)</f>
        <v>0.991666666666667</v>
      </c>
      <c r="G35" s="75" t="n">
        <f aca="false">(H30-G30)*(G34)</f>
        <v>0.991666666666667</v>
      </c>
      <c r="H35" s="75" t="n">
        <f aca="false">(I30-H30)*(H34)</f>
        <v>2.975</v>
      </c>
      <c r="I35" s="75" t="n">
        <f aca="false">(J30-I30)*(I34)</f>
        <v>1.93204022988506</v>
      </c>
      <c r="J35" s="75" t="n">
        <f aca="false">(K30-J30)*(J34)</f>
        <v>1.86303879310345</v>
      </c>
      <c r="K35" s="75" t="n">
        <f aca="false">(L30-K30)*(K34)</f>
        <v>2.44523841594828</v>
      </c>
      <c r="L35" s="75" t="n">
        <f aca="false">(M30-L30)*(L34)</f>
        <v>1.53647164833532</v>
      </c>
      <c r="M35" s="75" t="n">
        <f aca="false">(N30-M30)*(M34)</f>
        <v>1.44278435270511</v>
      </c>
      <c r="N35" s="75" t="n">
        <f aca="false">(O30-N30)*(N34)</f>
        <v>1.79879607609988</v>
      </c>
      <c r="O35" s="75" t="n">
        <f aca="false">(P30-O30)*(O34)</f>
        <v>0.932709076496235</v>
      </c>
      <c r="P35" s="75" t="n">
        <f aca="false">(Q30-P30)*(P34)</f>
        <v>0.742360285374554</v>
      </c>
      <c r="Q35" s="75" t="n">
        <f aca="false">(R30-Q30)*(Q34)</f>
        <v>0.742360285374554</v>
      </c>
      <c r="R35" s="75" t="n">
        <f aca="false">(S30-R30)*(R34)</f>
        <v>0.304558065794689</v>
      </c>
      <c r="S35" s="75" t="n">
        <f aca="false">(T30-S30)*(S34)</f>
        <v>0.12689919408112</v>
      </c>
      <c r="T35" s="75" t="n">
        <f aca="false">(U30-T30)*(T34)</f>
        <v>0</v>
      </c>
      <c r="U35" s="75" t="n">
        <f aca="false">(V30-U30)*(U34)</f>
        <v>0</v>
      </c>
      <c r="V35" s="75" t="n">
        <f aca="false">(W30-V30)*(V34)</f>
        <v>0</v>
      </c>
      <c r="W35" s="75" t="n">
        <f aca="false">(X30-W30)*(W34)</f>
        <v>0</v>
      </c>
      <c r="X35" s="75" t="n">
        <f aca="false">(Y30-X30)*(X34)</f>
        <v>0</v>
      </c>
      <c r="Y35" s="75" t="n">
        <f aca="false">(Z30-Y30)*(Y34)</f>
        <v>0</v>
      </c>
      <c r="Z35" s="75" t="n">
        <f aca="false">(AA30-Z30)*(Z34)</f>
        <v>0</v>
      </c>
      <c r="AA35" s="75" t="n">
        <f aca="false">(AB30-AA30)*(AA34)</f>
        <v>0</v>
      </c>
      <c r="AB35" s="75" t="n">
        <f aca="false">(AC30-AB30)*(AB34)</f>
        <v>0</v>
      </c>
      <c r="AC35" s="75" t="n">
        <f aca="false">(AD30-AC30)*(AC34)</f>
        <v>0</v>
      </c>
      <c r="AD35" s="75" t="n">
        <f aca="false">(AE30-AD30)*(AD34)</f>
        <v>0</v>
      </c>
      <c r="AE35" s="75" t="n">
        <f aca="false">(AF30-AE30)*(AE34)</f>
        <v>0</v>
      </c>
      <c r="AF35" s="75" t="n">
        <f aca="false">(AG30-AF30)*(AF34)</f>
        <v>0</v>
      </c>
      <c r="AG35" s="75" t="n">
        <f aca="false">(AH30-AG30)*(AG34)</f>
        <v>0</v>
      </c>
      <c r="AH35" s="75" t="n">
        <f aca="false">(AI30-AH30)*(AH34)</f>
        <v>0</v>
      </c>
      <c r="AI35" s="75" t="n">
        <f aca="false">(AJ30-AI30)*(AI34)</f>
        <v>0</v>
      </c>
      <c r="AJ35" s="75" t="n">
        <f aca="false">(AK30-AJ30)*(AJ34)</f>
        <v>0</v>
      </c>
      <c r="AK35" s="75" t="n">
        <f aca="false">(AL30-AK30)*(AK34)</f>
        <v>0</v>
      </c>
      <c r="AL35" s="75" t="n">
        <f aca="false">(AM30-AL30)*(AL34)</f>
        <v>0</v>
      </c>
      <c r="AM35" s="75" t="n">
        <f aca="false">(AN30-AM30)*(AM34)</f>
        <v>0</v>
      </c>
      <c r="AN35" s="75" t="n">
        <f aca="false">(AO30-AN30)*(AN34)</f>
        <v>0</v>
      </c>
      <c r="AO35" s="75" t="n">
        <f aca="false">(AP30-AO30)*(AO34)</f>
        <v>0</v>
      </c>
      <c r="AP35" s="75" t="n">
        <f aca="false">(AQ30-AP30)*(AP34)</f>
        <v>0</v>
      </c>
      <c r="AQ35" s="75" t="n">
        <f aca="false">(AR30-AQ30)*(AQ34)</f>
        <v>0</v>
      </c>
      <c r="AR35" s="75" t="n">
        <f aca="false">(AS30-AR30)*(AR34)</f>
        <v>0</v>
      </c>
      <c r="AS35" s="75" t="n">
        <f aca="false">(AT30-AS30)*(AS34)</f>
        <v>0</v>
      </c>
      <c r="AT35" s="75" t="n">
        <f aca="false">(AU30-AT30)*(AT34)</f>
        <v>0</v>
      </c>
      <c r="AU35" s="75" t="n">
        <f aca="false">(AV30-AU30)*(AU34)</f>
        <v>0</v>
      </c>
      <c r="AV35" s="75" t="n">
        <f aca="false">(AW30-AV30)*(AV34)</f>
        <v>0</v>
      </c>
      <c r="AW35" s="75" t="n">
        <f aca="false">(AX30-AW30)*(AW34)</f>
        <v>-0</v>
      </c>
      <c r="AY35" s="89" t="n">
        <f aca="false">SUM(D1579:AW1579)</f>
        <v>20.8255897565316</v>
      </c>
    </row>
    <row r="36" customFormat="false" ht="15" hidden="false" customHeight="false" outlineLevel="0" collapsed="false">
      <c r="B36" s="3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</row>
    <row r="37" customFormat="false" ht="15" hidden="false" customHeight="false" outlineLevel="0" collapsed="false">
      <c r="A37" s="4" t="s">
        <v>0</v>
      </c>
      <c r="B37" s="5"/>
      <c r="C37" s="90" t="s">
        <v>31</v>
      </c>
      <c r="D37" s="90"/>
      <c r="E37" s="91"/>
      <c r="F37" s="91"/>
      <c r="G37" s="91"/>
      <c r="H37" s="91"/>
      <c r="I37" s="92"/>
      <c r="J37" s="91"/>
      <c r="K37" s="91"/>
      <c r="L37" s="92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3" t="s">
        <v>2</v>
      </c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Y37" s="10"/>
      <c r="BA37" s="10" t="s">
        <v>3</v>
      </c>
      <c r="BB37" s="10"/>
      <c r="BC37" s="10"/>
    </row>
    <row r="38" customFormat="false" ht="15.75" hidden="false" customHeight="false" outlineLevel="0" collapsed="false">
      <c r="A38" s="4"/>
      <c r="B38" s="5"/>
      <c r="C38" s="90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4" t="s">
        <v>4</v>
      </c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3" t="s">
        <v>5</v>
      </c>
      <c r="AY38" s="10"/>
      <c r="AZ38" s="3" t="str">
        <f aca="false">C37</f>
        <v>ama-1</v>
      </c>
      <c r="BA38" s="10" t="s">
        <v>6</v>
      </c>
      <c r="BB38" s="10" t="s">
        <v>7</v>
      </c>
      <c r="BC38" s="10" t="s">
        <v>8</v>
      </c>
    </row>
    <row r="39" customFormat="false" ht="15.75" hidden="false" customHeight="false" outlineLevel="0" collapsed="false">
      <c r="A39" s="12"/>
      <c r="B39" s="13" t="s">
        <v>9</v>
      </c>
      <c r="C39" s="14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8"/>
      <c r="AX39" s="10"/>
      <c r="AY39" s="10"/>
      <c r="BA39" s="10" t="n">
        <f aca="false">D42</f>
        <v>1</v>
      </c>
      <c r="BB39" s="10" t="n">
        <f aca="false">D55</f>
        <v>0</v>
      </c>
      <c r="BC39" s="10" t="n">
        <f aca="false">D57</f>
        <v>0</v>
      </c>
    </row>
    <row r="40" customFormat="false" ht="15.75" hidden="false" customHeight="false" outlineLevel="0" collapsed="false">
      <c r="A40" s="19"/>
      <c r="B40" s="20" t="s">
        <v>10</v>
      </c>
      <c r="C40" s="21" t="str">
        <f aca="false">TEXT(C41,"ddd")</f>
        <v>Mon</v>
      </c>
      <c r="D40" s="22" t="str">
        <f aca="false">TEXT(D41,"ddd")</f>
        <v>Mon</v>
      </c>
      <c r="E40" s="22" t="str">
        <f aca="false">TEXT(E41,"ddd")</f>
        <v>Tue</v>
      </c>
      <c r="F40" s="22" t="str">
        <f aca="false">TEXT(F41,"ddd")</f>
        <v>Wed</v>
      </c>
      <c r="G40" s="22" t="str">
        <f aca="false">TEXT(G41,"ddd")</f>
        <v>Thu</v>
      </c>
      <c r="H40" s="22" t="str">
        <f aca="false">TEXT(H41,"ddd")</f>
        <v>Fri</v>
      </c>
      <c r="I40" s="22" t="str">
        <f aca="false">TEXT(I41,"ddd")</f>
        <v>Mon</v>
      </c>
      <c r="J40" s="22" t="str">
        <f aca="false">TEXT(J41,"ddd")</f>
        <v>Wed</v>
      </c>
      <c r="K40" s="22" t="str">
        <f aca="false">TEXT(K41,"ddd")</f>
        <v>Fri</v>
      </c>
      <c r="L40" s="22" t="str">
        <f aca="false">TEXT(L41,"ddd")</f>
        <v>Mon</v>
      </c>
      <c r="M40" s="22" t="str">
        <f aca="false">TEXT(M41,"ddd")</f>
        <v>Wed</v>
      </c>
      <c r="N40" s="22" t="str">
        <f aca="false">TEXT(N41,"ddd")</f>
        <v>Fri</v>
      </c>
      <c r="O40" s="22" t="str">
        <f aca="false">TEXT(O41,"ddd")</f>
        <v>Mon</v>
      </c>
      <c r="P40" s="22" t="str">
        <f aca="false">TEXT(P41,"ddd")</f>
        <v>Wed</v>
      </c>
      <c r="Q40" s="22" t="str">
        <f aca="false">TEXT(Q41,"ddd")</f>
        <v>Fri</v>
      </c>
      <c r="R40" s="22" t="str">
        <f aca="false">TEXT(R41,"ddd")</f>
        <v>Mon</v>
      </c>
      <c r="S40" s="22" t="str">
        <f aca="false">TEXT(S41,"ddd")</f>
        <v>Wed</v>
      </c>
      <c r="T40" s="22" t="str">
        <f aca="false">TEXT(T41,"ddd")</f>
        <v>Fri</v>
      </c>
      <c r="U40" s="22" t="str">
        <f aca="false">TEXT(U41,"ddd")</f>
        <v>Sun</v>
      </c>
      <c r="V40" s="22" t="str">
        <f aca="false">TEXT(V41,"ddd")</f>
        <v>Tue</v>
      </c>
      <c r="W40" s="22" t="str">
        <f aca="false">TEXT(W41,"ddd")</f>
        <v>Thu</v>
      </c>
      <c r="X40" s="22" t="str">
        <f aca="false">TEXT(X41,"ddd")</f>
        <v>Sat</v>
      </c>
      <c r="Y40" s="22" t="str">
        <f aca="false">TEXT(Y41,"ddd")</f>
        <v>Mon</v>
      </c>
      <c r="Z40" s="22" t="str">
        <f aca="false">TEXT(Z41,"ddd")</f>
        <v>Wed</v>
      </c>
      <c r="AA40" s="22" t="str">
        <f aca="false">TEXT(AA41,"ddd")</f>
        <v>Fri</v>
      </c>
      <c r="AB40" s="22" t="str">
        <f aca="false">TEXT(AB41,"ddd")</f>
        <v>Sun</v>
      </c>
      <c r="AC40" s="22" t="str">
        <f aca="false">TEXT(AC41,"ddd")</f>
        <v>Tue</v>
      </c>
      <c r="AD40" s="22" t="str">
        <f aca="false">TEXT(AD41,"ddd")</f>
        <v>Thu</v>
      </c>
      <c r="AE40" s="22" t="str">
        <f aca="false">TEXT(AE41,"ddd")</f>
        <v>Sat</v>
      </c>
      <c r="AF40" s="22" t="str">
        <f aca="false">TEXT(AF41,"ddd")</f>
        <v>Mon</v>
      </c>
      <c r="AG40" s="22" t="str">
        <f aca="false">TEXT(AG41,"ddd")</f>
        <v>Wed</v>
      </c>
      <c r="AH40" s="22" t="str">
        <f aca="false">TEXT(AH41,"ddd")</f>
        <v>Fri</v>
      </c>
      <c r="AI40" s="22" t="str">
        <f aca="false">TEXT(AI41,"ddd")</f>
        <v>Sun</v>
      </c>
      <c r="AJ40" s="22" t="str">
        <f aca="false">TEXT(AJ41,"ddd")</f>
        <v>Tue</v>
      </c>
      <c r="AK40" s="22" t="str">
        <f aca="false">TEXT(AK41,"ddd")</f>
        <v>Thu</v>
      </c>
      <c r="AL40" s="22" t="str">
        <f aca="false">TEXT(AL41,"ddd")</f>
        <v>Sat</v>
      </c>
      <c r="AM40" s="22" t="str">
        <f aca="false">TEXT(AM41,"ddd")</f>
        <v>Mon</v>
      </c>
      <c r="AN40" s="22" t="str">
        <f aca="false">TEXT(AN41,"ddd")</f>
        <v>Wed</v>
      </c>
      <c r="AO40" s="22" t="str">
        <f aca="false">TEXT(AO41,"ddd")</f>
        <v>Fri</v>
      </c>
      <c r="AP40" s="22" t="str">
        <f aca="false">TEXT(AP41,"ddd")</f>
        <v>Sun</v>
      </c>
      <c r="AQ40" s="22" t="str">
        <f aca="false">TEXT(AQ41,"ddd")</f>
        <v>Tue</v>
      </c>
      <c r="AR40" s="22" t="str">
        <f aca="false">TEXT(AR41,"ddd")</f>
        <v>Thu</v>
      </c>
      <c r="AS40" s="22" t="str">
        <f aca="false">TEXT(AS41,"ddd")</f>
        <v>Sat</v>
      </c>
      <c r="AT40" s="22" t="str">
        <f aca="false">TEXT(AT41,"ddd")</f>
        <v>Mon</v>
      </c>
      <c r="AU40" s="22" t="str">
        <f aca="false">TEXT(AU41,"ddd")</f>
        <v>Wed</v>
      </c>
      <c r="AV40" s="22" t="str">
        <f aca="false">TEXT(AV41,"ddd")</f>
        <v>Fri</v>
      </c>
      <c r="AW40" s="23" t="str">
        <f aca="false">TEXT(AW41,"ddd")</f>
        <v>Sun</v>
      </c>
      <c r="AX40" s="10"/>
      <c r="AY40" s="10"/>
      <c r="BA40" s="10" t="n">
        <f aca="false">E42</f>
        <v>2</v>
      </c>
      <c r="BB40" s="10" t="n">
        <f aca="false">E55</f>
        <v>0</v>
      </c>
      <c r="BC40" s="10" t="n">
        <f aca="false">E57</f>
        <v>1</v>
      </c>
    </row>
    <row r="41" customFormat="false" ht="15" hidden="false" customHeight="false" outlineLevel="0" collapsed="false">
      <c r="A41" s="24"/>
      <c r="B41" s="25" t="s">
        <v>12</v>
      </c>
      <c r="C41" s="26" t="n">
        <f aca="false">C5</f>
        <v>42471</v>
      </c>
      <c r="D41" s="26" t="n">
        <f aca="false">D5</f>
        <v>42471</v>
      </c>
      <c r="E41" s="26" t="n">
        <f aca="false">E5</f>
        <v>42472</v>
      </c>
      <c r="F41" s="26" t="n">
        <f aca="false">F5</f>
        <v>42473</v>
      </c>
      <c r="G41" s="26" t="n">
        <f aca="false">G5</f>
        <v>42474</v>
      </c>
      <c r="H41" s="26" t="n">
        <f aca="false">H5</f>
        <v>42475</v>
      </c>
      <c r="I41" s="26" t="n">
        <f aca="false">I5</f>
        <v>42478</v>
      </c>
      <c r="J41" s="26" t="n">
        <f aca="false">J5</f>
        <v>42480</v>
      </c>
      <c r="K41" s="26" t="n">
        <f aca="false">K5</f>
        <v>42482</v>
      </c>
      <c r="L41" s="26" t="n">
        <f aca="false">L5</f>
        <v>42485</v>
      </c>
      <c r="M41" s="26" t="n">
        <f aca="false">M5</f>
        <v>42487</v>
      </c>
      <c r="N41" s="26" t="n">
        <f aca="false">N5</f>
        <v>42489</v>
      </c>
      <c r="O41" s="26" t="n">
        <f aca="false">O5</f>
        <v>42492</v>
      </c>
      <c r="P41" s="26" t="n">
        <f aca="false">P5</f>
        <v>42494</v>
      </c>
      <c r="Q41" s="26" t="n">
        <f aca="false">Q5</f>
        <v>42496</v>
      </c>
      <c r="R41" s="26" t="n">
        <f aca="false">R5</f>
        <v>42499</v>
      </c>
      <c r="S41" s="26" t="n">
        <f aca="false">S5</f>
        <v>42501</v>
      </c>
      <c r="T41" s="26" t="n">
        <f aca="false">T5</f>
        <v>42503</v>
      </c>
      <c r="U41" s="26" t="n">
        <f aca="false">U5</f>
        <v>42505</v>
      </c>
      <c r="V41" s="26" t="n">
        <f aca="false">V5</f>
        <v>42507</v>
      </c>
      <c r="W41" s="26" t="n">
        <f aca="false">W5</f>
        <v>42509</v>
      </c>
      <c r="X41" s="26" t="n">
        <f aca="false">X5</f>
        <v>42511</v>
      </c>
      <c r="Y41" s="26" t="n">
        <f aca="false">Y5</f>
        <v>42513</v>
      </c>
      <c r="Z41" s="26" t="n">
        <f aca="false">Z5</f>
        <v>42515</v>
      </c>
      <c r="AA41" s="26" t="n">
        <f aca="false">AA5</f>
        <v>42517</v>
      </c>
      <c r="AB41" s="26" t="n">
        <f aca="false">AB5</f>
        <v>42519</v>
      </c>
      <c r="AC41" s="26" t="n">
        <f aca="false">AC5</f>
        <v>42521</v>
      </c>
      <c r="AD41" s="26" t="n">
        <f aca="false">AD5</f>
        <v>42523</v>
      </c>
      <c r="AE41" s="26" t="n">
        <f aca="false">AE5</f>
        <v>42525</v>
      </c>
      <c r="AF41" s="26" t="n">
        <f aca="false">AF5</f>
        <v>42527</v>
      </c>
      <c r="AG41" s="26" t="n">
        <f aca="false">AG5</f>
        <v>42529</v>
      </c>
      <c r="AH41" s="26" t="n">
        <f aca="false">AH5</f>
        <v>42531</v>
      </c>
      <c r="AI41" s="26" t="n">
        <f aca="false">AI5</f>
        <v>42533</v>
      </c>
      <c r="AJ41" s="26" t="n">
        <f aca="false">AJ5</f>
        <v>42535</v>
      </c>
      <c r="AK41" s="26" t="n">
        <f aca="false">AK5</f>
        <v>42537</v>
      </c>
      <c r="AL41" s="26" t="n">
        <f aca="false">AL5</f>
        <v>42539</v>
      </c>
      <c r="AM41" s="26" t="n">
        <f aca="false">AM5</f>
        <v>42541</v>
      </c>
      <c r="AN41" s="26" t="n">
        <f aca="false">AN5</f>
        <v>42543</v>
      </c>
      <c r="AO41" s="26" t="n">
        <f aca="false">AO5</f>
        <v>42545</v>
      </c>
      <c r="AP41" s="26" t="n">
        <f aca="false">AP5</f>
        <v>42547</v>
      </c>
      <c r="AQ41" s="26" t="n">
        <f aca="false">AQ5</f>
        <v>42549</v>
      </c>
      <c r="AR41" s="26" t="n">
        <f aca="false">AR5</f>
        <v>42551</v>
      </c>
      <c r="AS41" s="26" t="n">
        <f aca="false">AS5</f>
        <v>42553</v>
      </c>
      <c r="AT41" s="26" t="n">
        <f aca="false">AT5</f>
        <v>42555</v>
      </c>
      <c r="AU41" s="26" t="n">
        <f aca="false">AU5</f>
        <v>42557</v>
      </c>
      <c r="AV41" s="26" t="n">
        <f aca="false">AV5</f>
        <v>42559</v>
      </c>
      <c r="AW41" s="26" t="n">
        <f aca="false">AW5</f>
        <v>42561</v>
      </c>
      <c r="AX41" s="10"/>
      <c r="AY41" s="10"/>
      <c r="BA41" s="10" t="n">
        <f aca="false">F42</f>
        <v>3</v>
      </c>
      <c r="BB41" s="10" t="n">
        <f aca="false">F55</f>
        <v>0</v>
      </c>
      <c r="BC41" s="10" t="n">
        <f aca="false">F57</f>
        <v>0</v>
      </c>
    </row>
    <row r="42" customFormat="false" ht="15.75" hidden="false" customHeight="false" outlineLevel="0" collapsed="false">
      <c r="A42" s="28"/>
      <c r="B42" s="29" t="s">
        <v>13</v>
      </c>
      <c r="C42" s="30" t="n">
        <v>1</v>
      </c>
      <c r="D42" s="31" t="n">
        <v>1</v>
      </c>
      <c r="E42" s="31" t="n">
        <f aca="false">$D$6+E41-$D$5</f>
        <v>2</v>
      </c>
      <c r="F42" s="31" t="n">
        <f aca="false">$D$6+F41-$D$5</f>
        <v>3</v>
      </c>
      <c r="G42" s="31" t="n">
        <f aca="false">$D$6+G41-$D$5</f>
        <v>4</v>
      </c>
      <c r="H42" s="31" t="n">
        <f aca="false">$D$6+H41-$D$5</f>
        <v>5</v>
      </c>
      <c r="I42" s="31" t="n">
        <f aca="false">$D$6+I41-$D$5</f>
        <v>8</v>
      </c>
      <c r="J42" s="31" t="n">
        <f aca="false">$D$6+J41-$D$5</f>
        <v>10</v>
      </c>
      <c r="K42" s="31" t="n">
        <f aca="false">$D$6+K41-$D$5</f>
        <v>12</v>
      </c>
      <c r="L42" s="31" t="n">
        <f aca="false">$D$6+L41-$D$5</f>
        <v>15</v>
      </c>
      <c r="M42" s="31" t="n">
        <f aca="false">$D$6+M41-$D$5</f>
        <v>17</v>
      </c>
      <c r="N42" s="31" t="n">
        <f aca="false">$D$6+N41-$D$5</f>
        <v>19</v>
      </c>
      <c r="O42" s="31" t="n">
        <f aca="false">$D$6+O41-$D$5</f>
        <v>22</v>
      </c>
      <c r="P42" s="31" t="n">
        <f aca="false">$D$6+P41-$D$5</f>
        <v>24</v>
      </c>
      <c r="Q42" s="31" t="n">
        <f aca="false">$D$6+Q41-$D$5</f>
        <v>26</v>
      </c>
      <c r="R42" s="31" t="n">
        <f aca="false">$D$6+R41-$D$5</f>
        <v>29</v>
      </c>
      <c r="S42" s="31" t="n">
        <f aca="false">$D$6+S41-$D$5</f>
        <v>31</v>
      </c>
      <c r="T42" s="31" t="n">
        <f aca="false">$D$6+T41-$D$5</f>
        <v>33</v>
      </c>
      <c r="U42" s="31" t="n">
        <f aca="false">$D$6+U41-$D$5</f>
        <v>35</v>
      </c>
      <c r="V42" s="31" t="n">
        <f aca="false">$D$6+V41-$D$5</f>
        <v>37</v>
      </c>
      <c r="W42" s="31" t="n">
        <f aca="false">$D$6+W41-$D$5</f>
        <v>39</v>
      </c>
      <c r="X42" s="31" t="n">
        <f aca="false">$D$6+X41-$D$5</f>
        <v>41</v>
      </c>
      <c r="Y42" s="31" t="n">
        <f aca="false">$D$6+Y41-$D$5</f>
        <v>43</v>
      </c>
      <c r="Z42" s="31" t="n">
        <f aca="false">$D$6+Z41-$D$5</f>
        <v>45</v>
      </c>
      <c r="AA42" s="31" t="n">
        <f aca="false">$D$6+AA41-$D$5</f>
        <v>47</v>
      </c>
      <c r="AB42" s="31" t="n">
        <f aca="false">$D$6+AB41-$D$5</f>
        <v>49</v>
      </c>
      <c r="AC42" s="31" t="n">
        <f aca="false">$D$6+AC41-$D$5</f>
        <v>51</v>
      </c>
      <c r="AD42" s="31" t="n">
        <f aca="false">$D$6+AD41-$D$5</f>
        <v>53</v>
      </c>
      <c r="AE42" s="31" t="n">
        <f aca="false">$D$6+AE41-$D$5</f>
        <v>55</v>
      </c>
      <c r="AF42" s="31" t="n">
        <f aca="false">$D$6+AF41-$D$5</f>
        <v>57</v>
      </c>
      <c r="AG42" s="31" t="n">
        <f aca="false">$D$6+AG41-$D$5</f>
        <v>59</v>
      </c>
      <c r="AH42" s="31" t="n">
        <f aca="false">$D$6+AH41-$D$5</f>
        <v>61</v>
      </c>
      <c r="AI42" s="31" t="n">
        <f aca="false">$D$6+AI41-$D$5</f>
        <v>63</v>
      </c>
      <c r="AJ42" s="31" t="n">
        <f aca="false">$D$6+AJ41-$D$5</f>
        <v>65</v>
      </c>
      <c r="AK42" s="31" t="n">
        <f aca="false">$D$6+AK41-$D$5</f>
        <v>67</v>
      </c>
      <c r="AL42" s="31" t="n">
        <f aca="false">$D$6+AL41-$D$5</f>
        <v>69</v>
      </c>
      <c r="AM42" s="31" t="n">
        <f aca="false">$D$6+AM41-$D$5</f>
        <v>71</v>
      </c>
      <c r="AN42" s="31" t="n">
        <f aca="false">$D$6+AN41-$D$5</f>
        <v>73</v>
      </c>
      <c r="AO42" s="31" t="n">
        <f aca="false">$D$6+AO41-$D$5</f>
        <v>75</v>
      </c>
      <c r="AP42" s="31" t="n">
        <f aca="false">$D$6+AP41-$D$5</f>
        <v>77</v>
      </c>
      <c r="AQ42" s="31" t="n">
        <f aca="false">$D$6+AQ41-$D$5</f>
        <v>79</v>
      </c>
      <c r="AR42" s="31" t="n">
        <f aca="false">$D$6+AR41-$D$5</f>
        <v>81</v>
      </c>
      <c r="AS42" s="31" t="n">
        <f aca="false">$D$6+AS41-$D$5</f>
        <v>83</v>
      </c>
      <c r="AT42" s="31" t="n">
        <f aca="false">$D$6+AT41-$D$5</f>
        <v>85</v>
      </c>
      <c r="AU42" s="31" t="n">
        <f aca="false">$D$6+AU41-$D$5</f>
        <v>87</v>
      </c>
      <c r="AV42" s="31" t="n">
        <f aca="false">$D$6+AV41-$D$5</f>
        <v>89</v>
      </c>
      <c r="AW42" s="31" t="n">
        <f aca="false">$D$6+AW41-$D$5</f>
        <v>91</v>
      </c>
      <c r="AX42" s="10"/>
      <c r="AY42" s="10"/>
      <c r="BA42" s="10" t="n">
        <f aca="false">G42</f>
        <v>4</v>
      </c>
      <c r="BB42" s="10" t="n">
        <f aca="false">G55</f>
        <v>0</v>
      </c>
      <c r="BC42" s="10" t="n">
        <f aca="false">G57</f>
        <v>1</v>
      </c>
    </row>
    <row r="43" customFormat="false" ht="15" hidden="false" customHeight="false" outlineLevel="0" collapsed="false">
      <c r="A43" s="32"/>
      <c r="B43" s="25" t="n">
        <v>1</v>
      </c>
      <c r="C43" s="33" t="n">
        <v>20</v>
      </c>
      <c r="D43" s="33" t="n">
        <v>20</v>
      </c>
      <c r="E43" s="33" t="n">
        <v>20</v>
      </c>
      <c r="F43" s="33" t="n">
        <v>20</v>
      </c>
      <c r="G43" s="33" t="n">
        <v>20</v>
      </c>
      <c r="H43" s="33" t="n">
        <v>20</v>
      </c>
      <c r="I43" s="34" t="n">
        <v>16</v>
      </c>
      <c r="J43" s="34" t="n">
        <v>12</v>
      </c>
      <c r="K43" s="34" t="n">
        <v>8</v>
      </c>
      <c r="L43" s="34" t="n">
        <v>7</v>
      </c>
      <c r="M43" s="34" t="n">
        <v>7</v>
      </c>
      <c r="N43" s="34" t="n">
        <v>6</v>
      </c>
      <c r="O43" s="34" t="n">
        <v>2</v>
      </c>
      <c r="P43" s="34" t="n">
        <v>1</v>
      </c>
      <c r="Q43" s="34" t="n">
        <v>0</v>
      </c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5"/>
      <c r="AX43" s="10"/>
      <c r="AY43" s="10"/>
      <c r="BA43" s="10" t="n">
        <f aca="false">H42</f>
        <v>5</v>
      </c>
      <c r="BB43" s="10" t="n">
        <f aca="false">H55</f>
        <v>2</v>
      </c>
      <c r="BC43" s="10" t="n">
        <f aca="false">H57</f>
        <v>1</v>
      </c>
    </row>
    <row r="44" customFormat="false" ht="15" hidden="false" customHeight="false" outlineLevel="0" collapsed="false">
      <c r="A44" s="36"/>
      <c r="B44" s="37" t="n">
        <v>2</v>
      </c>
      <c r="C44" s="38" t="n">
        <v>20</v>
      </c>
      <c r="D44" s="38" t="n">
        <v>20</v>
      </c>
      <c r="E44" s="38" t="n">
        <v>20</v>
      </c>
      <c r="F44" s="38" t="n">
        <v>20</v>
      </c>
      <c r="G44" s="38" t="n">
        <v>20</v>
      </c>
      <c r="H44" s="38" t="n">
        <v>19</v>
      </c>
      <c r="I44" s="39" t="n">
        <v>15</v>
      </c>
      <c r="J44" s="39" t="n">
        <v>13</v>
      </c>
      <c r="K44" s="39" t="n">
        <v>9</v>
      </c>
      <c r="L44" s="39" t="n">
        <v>8</v>
      </c>
      <c r="M44" s="39" t="n">
        <v>8</v>
      </c>
      <c r="N44" s="39" t="n">
        <v>5</v>
      </c>
      <c r="O44" s="39" t="n">
        <v>4</v>
      </c>
      <c r="P44" s="39" t="n">
        <v>3</v>
      </c>
      <c r="Q44" s="39" t="n">
        <v>1</v>
      </c>
      <c r="R44" s="39" t="n">
        <v>1</v>
      </c>
      <c r="S44" s="39" t="n">
        <v>0</v>
      </c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40"/>
      <c r="AX44" s="10"/>
      <c r="AY44" s="10"/>
      <c r="BA44" s="10" t="n">
        <f aca="false">I42</f>
        <v>8</v>
      </c>
      <c r="BB44" s="10" t="n">
        <f aca="false">I55</f>
        <v>3</v>
      </c>
      <c r="BC44" s="10" t="n">
        <f aca="false">I57</f>
        <v>13</v>
      </c>
    </row>
    <row r="45" customFormat="false" ht="15" hidden="false" customHeight="false" outlineLevel="0" collapsed="false">
      <c r="A45" s="36"/>
      <c r="B45" s="37" t="n">
        <v>3</v>
      </c>
      <c r="C45" s="38" t="n">
        <v>30</v>
      </c>
      <c r="D45" s="38" t="n">
        <v>30</v>
      </c>
      <c r="E45" s="38" t="n">
        <v>29</v>
      </c>
      <c r="F45" s="38" t="n">
        <v>29</v>
      </c>
      <c r="G45" s="38" t="n">
        <v>28</v>
      </c>
      <c r="H45" s="38" t="n">
        <v>26</v>
      </c>
      <c r="I45" s="39" t="n">
        <v>26</v>
      </c>
      <c r="J45" s="39" t="n">
        <v>22</v>
      </c>
      <c r="K45" s="39" t="n">
        <v>13</v>
      </c>
      <c r="L45" s="39" t="n">
        <v>10</v>
      </c>
      <c r="M45" s="39" t="n">
        <v>8</v>
      </c>
      <c r="N45" s="39" t="n">
        <v>7</v>
      </c>
      <c r="O45" s="39" t="n">
        <v>4</v>
      </c>
      <c r="P45" s="39" t="n">
        <v>2</v>
      </c>
      <c r="Q45" s="39" t="n">
        <v>0</v>
      </c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40"/>
      <c r="AX45" s="10"/>
      <c r="AY45" s="10"/>
      <c r="BA45" s="10" t="n">
        <f aca="false">J42</f>
        <v>10</v>
      </c>
      <c r="BB45" s="10" t="n">
        <f aca="false">J55</f>
        <v>11</v>
      </c>
      <c r="BC45" s="10" t="n">
        <f aca="false">J57</f>
        <v>10</v>
      </c>
    </row>
    <row r="46" customFormat="false" ht="15" hidden="false" customHeight="false" outlineLevel="0" collapsed="false">
      <c r="A46" s="36"/>
      <c r="B46" s="37" t="n">
        <v>4</v>
      </c>
      <c r="C46" s="38" t="n">
        <v>20</v>
      </c>
      <c r="D46" s="38" t="n">
        <v>20</v>
      </c>
      <c r="E46" s="38" t="n">
        <v>20</v>
      </c>
      <c r="F46" s="38" t="n">
        <v>20</v>
      </c>
      <c r="G46" s="38" t="n">
        <v>20</v>
      </c>
      <c r="H46" s="38" t="n">
        <v>20</v>
      </c>
      <c r="I46" s="39" t="n">
        <v>17</v>
      </c>
      <c r="J46" s="39" t="n">
        <v>14</v>
      </c>
      <c r="K46" s="39" t="n">
        <v>10</v>
      </c>
      <c r="L46" s="39" t="n">
        <v>9</v>
      </c>
      <c r="M46" s="39" t="n">
        <v>9</v>
      </c>
      <c r="N46" s="39" t="n">
        <v>7</v>
      </c>
      <c r="O46" s="39" t="n">
        <v>3</v>
      </c>
      <c r="P46" s="39" t="n">
        <v>3</v>
      </c>
      <c r="Q46" s="39" t="n">
        <v>2</v>
      </c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40"/>
      <c r="AX46" s="10"/>
      <c r="AY46" s="10"/>
      <c r="BA46" s="10" t="n">
        <f aca="false">K42</f>
        <v>12</v>
      </c>
      <c r="BB46" s="10" t="n">
        <f aca="false">K55</f>
        <v>21</v>
      </c>
      <c r="BC46" s="10" t="n">
        <f aca="false">K57</f>
        <v>4</v>
      </c>
    </row>
    <row r="47" customFormat="false" ht="15" hidden="false" customHeight="false" outlineLevel="0" collapsed="false">
      <c r="A47" s="36"/>
      <c r="B47" s="37" t="n">
        <v>5</v>
      </c>
      <c r="C47" s="38" t="n">
        <v>20</v>
      </c>
      <c r="D47" s="38" t="n">
        <v>20</v>
      </c>
      <c r="E47" s="38" t="n">
        <v>20</v>
      </c>
      <c r="F47" s="38" t="n">
        <v>20</v>
      </c>
      <c r="G47" s="38" t="n">
        <v>20</v>
      </c>
      <c r="H47" s="38" t="n">
        <v>20</v>
      </c>
      <c r="I47" s="39" t="n">
        <v>19</v>
      </c>
      <c r="J47" s="39" t="n">
        <v>14</v>
      </c>
      <c r="K47" s="39" t="n">
        <v>11</v>
      </c>
      <c r="L47" s="39" t="n">
        <v>9</v>
      </c>
      <c r="M47" s="39" t="n">
        <v>9</v>
      </c>
      <c r="N47" s="39" t="n">
        <v>8</v>
      </c>
      <c r="O47" s="39" t="n">
        <v>4</v>
      </c>
      <c r="P47" s="39" t="n">
        <v>4</v>
      </c>
      <c r="Q47" s="39" t="n">
        <v>1</v>
      </c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40"/>
      <c r="AX47" s="10"/>
      <c r="AY47" s="10"/>
      <c r="BA47" s="10" t="n">
        <f aca="false">L42</f>
        <v>15</v>
      </c>
      <c r="BB47" s="10" t="n">
        <f aca="false">L55</f>
        <v>10</v>
      </c>
      <c r="BC47" s="10" t="n">
        <f aca="false">L57</f>
        <v>0</v>
      </c>
    </row>
    <row r="48" customFormat="false" ht="15" hidden="false" customHeight="false" outlineLevel="0" collapsed="false">
      <c r="A48" s="36"/>
      <c r="B48" s="37" t="n">
        <v>6</v>
      </c>
      <c r="C48" s="41" t="n">
        <v>20</v>
      </c>
      <c r="D48" s="38" t="n">
        <v>20</v>
      </c>
      <c r="E48" s="41" t="n">
        <v>20</v>
      </c>
      <c r="F48" s="38" t="n">
        <v>20</v>
      </c>
      <c r="G48" s="41" t="n">
        <v>20</v>
      </c>
      <c r="H48" s="38" t="n">
        <v>20</v>
      </c>
      <c r="I48" s="39" t="n">
        <v>16</v>
      </c>
      <c r="J48" s="39" t="n">
        <v>13</v>
      </c>
      <c r="K48" s="39" t="n">
        <v>12</v>
      </c>
      <c r="L48" s="39" t="n">
        <v>10</v>
      </c>
      <c r="M48" s="39" t="n">
        <v>8</v>
      </c>
      <c r="N48" s="39" t="n">
        <v>6</v>
      </c>
      <c r="O48" s="39" t="n">
        <v>2</v>
      </c>
      <c r="P48" s="39" t="n">
        <v>2</v>
      </c>
      <c r="Q48" s="39" t="n">
        <v>1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40"/>
      <c r="AX48" s="10"/>
      <c r="AY48" s="10"/>
      <c r="BA48" s="10" t="n">
        <f aca="false">M42</f>
        <v>17</v>
      </c>
      <c r="BB48" s="10" t="n">
        <f aca="false">M55</f>
        <v>4</v>
      </c>
      <c r="BC48" s="10" t="n">
        <f aca="false">M57</f>
        <v>0</v>
      </c>
    </row>
    <row r="49" customFormat="false" ht="15" hidden="false" customHeight="false" outlineLevel="0" collapsed="false">
      <c r="A49" s="36"/>
      <c r="B49" s="37" t="n">
        <v>7</v>
      </c>
      <c r="C49" s="42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40"/>
      <c r="AX49" s="10"/>
      <c r="AY49" s="10"/>
      <c r="BA49" s="10" t="n">
        <f aca="false">N42</f>
        <v>19</v>
      </c>
      <c r="BB49" s="10" t="n">
        <f aca="false">N55</f>
        <v>10</v>
      </c>
      <c r="BC49" s="10" t="n">
        <f aca="false">N57</f>
        <v>0</v>
      </c>
    </row>
    <row r="50" customFormat="false" ht="15.75" hidden="false" customHeight="false" outlineLevel="0" collapsed="false">
      <c r="A50" s="43"/>
      <c r="B50" s="29" t="n">
        <v>8</v>
      </c>
      <c r="C50" s="44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6"/>
      <c r="AX50" s="10"/>
      <c r="AY50" s="10"/>
      <c r="BA50" s="10" t="n">
        <f aca="false">O42</f>
        <v>22</v>
      </c>
      <c r="BB50" s="10" t="n">
        <f aca="false">O55</f>
        <v>20</v>
      </c>
      <c r="BC50" s="10" t="n">
        <f aca="false">O57</f>
        <v>0</v>
      </c>
    </row>
    <row r="51" customFormat="false" ht="15.75" hidden="false" customHeight="false" outlineLevel="0" collapsed="false">
      <c r="A51" s="47"/>
      <c r="B51" s="48"/>
      <c r="C51" s="49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10"/>
      <c r="AY51" s="10"/>
      <c r="BA51" s="10" t="n">
        <f aca="false">P42</f>
        <v>24</v>
      </c>
      <c r="BB51" s="10" t="n">
        <f aca="false">P55</f>
        <v>4</v>
      </c>
      <c r="BC51" s="10" t="n">
        <f aca="false">P57</f>
        <v>0</v>
      </c>
    </row>
    <row r="52" customFormat="false" ht="15" hidden="false" customHeight="false" outlineLevel="0" collapsed="false">
      <c r="A52" s="32"/>
      <c r="B52" s="25" t="s">
        <v>14</v>
      </c>
      <c r="C52" s="51" t="n">
        <v>0</v>
      </c>
      <c r="D52" s="52" t="n">
        <v>0</v>
      </c>
      <c r="E52" s="53" t="n">
        <f aca="false">E56-SUM(E53:E55)</f>
        <v>1</v>
      </c>
      <c r="F52" s="53" t="n">
        <f aca="false">F56-SUM(F53:F55)</f>
        <v>0</v>
      </c>
      <c r="G52" s="53" t="n">
        <f aca="false">G56-SUM(G53:G55)</f>
        <v>1</v>
      </c>
      <c r="H52" s="53" t="n">
        <f aca="false">H56-SUM(H53:H55)</f>
        <v>1</v>
      </c>
      <c r="I52" s="53" t="n">
        <f aca="false">I56-SUM(I53:I55)</f>
        <v>13</v>
      </c>
      <c r="J52" s="53" t="n">
        <f aca="false">J56-SUM(J53:J55)</f>
        <v>10</v>
      </c>
      <c r="K52" s="53" t="n">
        <f aca="false">K56-SUM(K53:K55)</f>
        <v>4</v>
      </c>
      <c r="L52" s="53" t="n">
        <f aca="false">L56-SUM(L53:L55)</f>
        <v>0</v>
      </c>
      <c r="M52" s="53" t="n">
        <f aca="false">M56-SUM(M53:M55)</f>
        <v>0</v>
      </c>
      <c r="N52" s="53" t="n">
        <f aca="false">N56-SUM(N53:N55)</f>
        <v>0</v>
      </c>
      <c r="O52" s="53" t="n">
        <f aca="false">O56-SUM(O53:O55)</f>
        <v>0</v>
      </c>
      <c r="P52" s="53" t="n">
        <f aca="false">P56-SUM(P53:P55)</f>
        <v>0</v>
      </c>
      <c r="Q52" s="53" t="n">
        <f aca="false">Q56-SUM(Q53:Q55)</f>
        <v>0</v>
      </c>
      <c r="R52" s="53" t="n">
        <f aca="false">R56-SUM(R53:R55)</f>
        <v>0</v>
      </c>
      <c r="S52" s="53" t="n">
        <f aca="false">S56-SUM(S53:S55)</f>
        <v>0</v>
      </c>
      <c r="T52" s="53" t="n">
        <f aca="false">T56-SUM(T53:T55)</f>
        <v>0</v>
      </c>
      <c r="U52" s="53" t="n">
        <f aca="false">U56-SUM(U53:U55)</f>
        <v>0</v>
      </c>
      <c r="V52" s="53" t="n">
        <f aca="false">V56-SUM(V53:V55)</f>
        <v>0</v>
      </c>
      <c r="W52" s="53" t="n">
        <f aca="false">W56-SUM(W53:W55)</f>
        <v>0</v>
      </c>
      <c r="X52" s="53" t="n">
        <f aca="false">X56-SUM(X53:X55)</f>
        <v>0</v>
      </c>
      <c r="Y52" s="53" t="n">
        <f aca="false">Y56-SUM(Y53:Y55)</f>
        <v>0</v>
      </c>
      <c r="Z52" s="53" t="n">
        <f aca="false">Z56-SUM(Z53:Z55)</f>
        <v>0</v>
      </c>
      <c r="AA52" s="53" t="n">
        <f aca="false">AA56-SUM(AA53:AA55)</f>
        <v>0</v>
      </c>
      <c r="AB52" s="53" t="n">
        <f aca="false">AB56-SUM(AB53:AB55)</f>
        <v>0</v>
      </c>
      <c r="AC52" s="53" t="n">
        <f aca="false">AC56-SUM(AC53:AC55)</f>
        <v>0</v>
      </c>
      <c r="AD52" s="53" t="n">
        <f aca="false">AD56-SUM(AD53:AD55)</f>
        <v>0</v>
      </c>
      <c r="AE52" s="53" t="n">
        <f aca="false">AE56-SUM(AE53:AE55)</f>
        <v>0</v>
      </c>
      <c r="AF52" s="53" t="n">
        <f aca="false">AF56-SUM(AF53:AF55)</f>
        <v>0</v>
      </c>
      <c r="AG52" s="53" t="n">
        <f aca="false">AG56-SUM(AG53:AG55)</f>
        <v>0</v>
      </c>
      <c r="AH52" s="53" t="n">
        <f aca="false">AH56-SUM(AH53:AH55)</f>
        <v>0</v>
      </c>
      <c r="AI52" s="53" t="n">
        <f aca="false">AI56-SUM(AI53:AI55)</f>
        <v>0</v>
      </c>
      <c r="AJ52" s="53" t="n">
        <f aca="false">AJ56-SUM(AJ53:AJ55)</f>
        <v>0</v>
      </c>
      <c r="AK52" s="53" t="n">
        <f aca="false">AK56-SUM(AK53:AK55)</f>
        <v>0</v>
      </c>
      <c r="AL52" s="53" t="n">
        <f aca="false">AL56-SUM(AL53:AL55)</f>
        <v>0</v>
      </c>
      <c r="AM52" s="53" t="n">
        <f aca="false">AM56-SUM(AM53:AM55)</f>
        <v>0</v>
      </c>
      <c r="AN52" s="53" t="n">
        <f aca="false">AN56-SUM(AN53:AN55)</f>
        <v>0</v>
      </c>
      <c r="AO52" s="53" t="n">
        <f aca="false">AO56-SUM(AO53:AO55)</f>
        <v>0</v>
      </c>
      <c r="AP52" s="53" t="n">
        <f aca="false">AP56-SUM(AP53:AP55)</f>
        <v>0</v>
      </c>
      <c r="AQ52" s="53" t="n">
        <f aca="false">AQ56-SUM(AQ53:AQ55)</f>
        <v>0</v>
      </c>
      <c r="AR52" s="53" t="n">
        <f aca="false">AR56-SUM(AR53:AR55)</f>
        <v>0</v>
      </c>
      <c r="AS52" s="53" t="n">
        <f aca="false">AS56-SUM(AS53:AS55)</f>
        <v>0</v>
      </c>
      <c r="AT52" s="53" t="n">
        <f aca="false">AT56-SUM(AT53:AT55)</f>
        <v>0</v>
      </c>
      <c r="AU52" s="53" t="n">
        <f aca="false">AU56-SUM(AU53:AU55)</f>
        <v>0</v>
      </c>
      <c r="AV52" s="53" t="n">
        <f aca="false">AV56-SUM(AV53:AV55)</f>
        <v>0</v>
      </c>
      <c r="AW52" s="53" t="n">
        <f aca="false">AW56-SUM(AW53:AW55)</f>
        <v>0</v>
      </c>
      <c r="AX52" s="10"/>
      <c r="AY52" s="10"/>
      <c r="BA52" s="10" t="n">
        <f aca="false">Q42</f>
        <v>26</v>
      </c>
      <c r="BB52" s="10" t="n">
        <f aca="false">Q55</f>
        <v>10</v>
      </c>
      <c r="BC52" s="10" t="n">
        <f aca="false">Q57</f>
        <v>0</v>
      </c>
    </row>
    <row r="53" customFormat="false" ht="15" hidden="false" customHeight="false" outlineLevel="0" collapsed="false">
      <c r="A53" s="36"/>
      <c r="B53" s="37" t="s">
        <v>15</v>
      </c>
      <c r="C53" s="54" t="n">
        <v>0</v>
      </c>
      <c r="D53" s="55" t="n">
        <v>0</v>
      </c>
      <c r="E53" s="56" t="n">
        <v>0</v>
      </c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10"/>
      <c r="AY53" s="10"/>
      <c r="BA53" s="10" t="n">
        <f aca="false">R42</f>
        <v>29</v>
      </c>
      <c r="BB53" s="10" t="n">
        <f aca="false">R55</f>
        <v>4</v>
      </c>
      <c r="BC53" s="10" t="n">
        <f aca="false">R57</f>
        <v>0</v>
      </c>
    </row>
    <row r="54" customFormat="false" ht="15" hidden="false" customHeight="false" outlineLevel="0" collapsed="false">
      <c r="A54" s="36"/>
      <c r="B54" s="37" t="s">
        <v>16</v>
      </c>
      <c r="C54" s="54" t="n">
        <v>0</v>
      </c>
      <c r="D54" s="55" t="n">
        <v>0</v>
      </c>
      <c r="E54" s="56" t="n">
        <v>0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10"/>
      <c r="AY54" s="10"/>
      <c r="BA54" s="10" t="n">
        <f aca="false">S42</f>
        <v>31</v>
      </c>
      <c r="BB54" s="10" t="n">
        <f aca="false">S55</f>
        <v>1</v>
      </c>
      <c r="BC54" s="10" t="n">
        <f aca="false">S57</f>
        <v>0</v>
      </c>
    </row>
    <row r="55" customFormat="false" ht="15.75" hidden="false" customHeight="false" outlineLevel="0" collapsed="false">
      <c r="A55" s="36"/>
      <c r="B55" s="37" t="s">
        <v>17</v>
      </c>
      <c r="C55" s="57" t="n">
        <v>0</v>
      </c>
      <c r="D55" s="31" t="n">
        <v>0</v>
      </c>
      <c r="E55" s="56" t="n">
        <v>0</v>
      </c>
      <c r="F55" s="56"/>
      <c r="G55" s="56"/>
      <c r="H55" s="56" t="n">
        <v>2</v>
      </c>
      <c r="I55" s="56" t="n">
        <v>3</v>
      </c>
      <c r="J55" s="56" t="n">
        <v>11</v>
      </c>
      <c r="K55" s="56" t="n">
        <v>21</v>
      </c>
      <c r="L55" s="56" t="n">
        <v>10</v>
      </c>
      <c r="M55" s="56" t="n">
        <v>4</v>
      </c>
      <c r="N55" s="56" t="n">
        <v>10</v>
      </c>
      <c r="O55" s="56" t="n">
        <v>20</v>
      </c>
      <c r="P55" s="56" t="n">
        <v>4</v>
      </c>
      <c r="Q55" s="56" t="n">
        <v>10</v>
      </c>
      <c r="R55" s="56" t="n">
        <v>4</v>
      </c>
      <c r="S55" s="56" t="n">
        <v>1</v>
      </c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10"/>
      <c r="AY55" s="10"/>
      <c r="BA55" s="10" t="n">
        <f aca="false">T42</f>
        <v>33</v>
      </c>
      <c r="BB55" s="10" t="n">
        <f aca="false">T55</f>
        <v>0</v>
      </c>
      <c r="BC55" s="10" t="n">
        <f aca="false">T57</f>
        <v>0</v>
      </c>
    </row>
    <row r="56" customFormat="false" ht="15" hidden="false" customHeight="false" outlineLevel="0" collapsed="false">
      <c r="A56" s="58"/>
      <c r="B56" s="37" t="s">
        <v>18</v>
      </c>
      <c r="C56" s="59"/>
      <c r="D56" s="60"/>
      <c r="E56" s="60" t="n">
        <f aca="false">D60-E60</f>
        <v>1</v>
      </c>
      <c r="F56" s="60" t="n">
        <f aca="false">E60-F60</f>
        <v>0</v>
      </c>
      <c r="G56" s="60" t="n">
        <f aca="false">F60-G60</f>
        <v>1</v>
      </c>
      <c r="H56" s="60" t="n">
        <f aca="false">G60-H60</f>
        <v>3</v>
      </c>
      <c r="I56" s="60" t="n">
        <f aca="false">H60-I60</f>
        <v>16</v>
      </c>
      <c r="J56" s="60" t="n">
        <f aca="false">I60-J60</f>
        <v>21</v>
      </c>
      <c r="K56" s="60" t="n">
        <f aca="false">J60-K60</f>
        <v>25</v>
      </c>
      <c r="L56" s="60" t="n">
        <f aca="false">K60-L60</f>
        <v>10</v>
      </c>
      <c r="M56" s="60" t="n">
        <f aca="false">L60-M60</f>
        <v>4</v>
      </c>
      <c r="N56" s="60" t="n">
        <f aca="false">M60-N60</f>
        <v>10</v>
      </c>
      <c r="O56" s="60" t="n">
        <f aca="false">N60-O60</f>
        <v>20</v>
      </c>
      <c r="P56" s="60" t="n">
        <f aca="false">O60-P60</f>
        <v>4</v>
      </c>
      <c r="Q56" s="60" t="n">
        <f aca="false">P60-Q60</f>
        <v>10</v>
      </c>
      <c r="R56" s="60" t="n">
        <f aca="false">Q60-R60</f>
        <v>4</v>
      </c>
      <c r="S56" s="60" t="n">
        <f aca="false">R60-S60</f>
        <v>1</v>
      </c>
      <c r="T56" s="60" t="n">
        <f aca="false">S60-T60</f>
        <v>0</v>
      </c>
      <c r="U56" s="60" t="n">
        <f aca="false">T60-U60</f>
        <v>0</v>
      </c>
      <c r="V56" s="60" t="n">
        <f aca="false">U60-V60</f>
        <v>0</v>
      </c>
      <c r="W56" s="60" t="n">
        <f aca="false">V60-W60</f>
        <v>0</v>
      </c>
      <c r="X56" s="60" t="n">
        <f aca="false">W60-X60</f>
        <v>0</v>
      </c>
      <c r="Y56" s="60" t="n">
        <f aca="false">X60-Y60</f>
        <v>0</v>
      </c>
      <c r="Z56" s="60" t="n">
        <f aca="false">Y60-Z60</f>
        <v>0</v>
      </c>
      <c r="AA56" s="60" t="n">
        <f aca="false">Z60-AA60</f>
        <v>0</v>
      </c>
      <c r="AB56" s="60" t="n">
        <f aca="false">AA60-AB60</f>
        <v>0</v>
      </c>
      <c r="AC56" s="60" t="n">
        <f aca="false">AB60-AC60</f>
        <v>0</v>
      </c>
      <c r="AD56" s="60" t="n">
        <f aca="false">AC60-AD60</f>
        <v>0</v>
      </c>
      <c r="AE56" s="60" t="n">
        <f aca="false">AD60-AE60</f>
        <v>0</v>
      </c>
      <c r="AF56" s="60" t="n">
        <f aca="false">AE60-AF60</f>
        <v>0</v>
      </c>
      <c r="AG56" s="60" t="n">
        <f aca="false">AF60-AG60</f>
        <v>0</v>
      </c>
      <c r="AH56" s="60" t="n">
        <f aca="false">AG60-AH60</f>
        <v>0</v>
      </c>
      <c r="AI56" s="60" t="n">
        <f aca="false">AH60-AI60</f>
        <v>0</v>
      </c>
      <c r="AJ56" s="60" t="n">
        <f aca="false">AI60-AJ60</f>
        <v>0</v>
      </c>
      <c r="AK56" s="60" t="n">
        <f aca="false">AJ60-AK60</f>
        <v>0</v>
      </c>
      <c r="AL56" s="60" t="n">
        <f aca="false">AK60-AL60</f>
        <v>0</v>
      </c>
      <c r="AM56" s="60" t="n">
        <f aca="false">AL60-AM60</f>
        <v>0</v>
      </c>
      <c r="AN56" s="60" t="n">
        <f aca="false">AM60-AN60</f>
        <v>0</v>
      </c>
      <c r="AO56" s="60" t="n">
        <f aca="false">AN60-AO60</f>
        <v>0</v>
      </c>
      <c r="AP56" s="60" t="n">
        <f aca="false">AO60-AP60</f>
        <v>0</v>
      </c>
      <c r="AQ56" s="60" t="n">
        <f aca="false">AP60-AQ60</f>
        <v>0</v>
      </c>
      <c r="AR56" s="60" t="n">
        <f aca="false">AQ60-AR60</f>
        <v>0</v>
      </c>
      <c r="AS56" s="60" t="n">
        <f aca="false">AR60-AS60</f>
        <v>0</v>
      </c>
      <c r="AT56" s="60" t="n">
        <f aca="false">AS60-AT60</f>
        <v>0</v>
      </c>
      <c r="AU56" s="60" t="n">
        <f aca="false">AT60-AU60</f>
        <v>0</v>
      </c>
      <c r="AV56" s="60" t="n">
        <f aca="false">AU60-AV60</f>
        <v>0</v>
      </c>
      <c r="AW56" s="61" t="n">
        <f aca="false">AV60-AW60</f>
        <v>0</v>
      </c>
      <c r="AX56" s="10"/>
      <c r="AY56" s="10"/>
      <c r="BA56" s="10" t="n">
        <f aca="false">U42</f>
        <v>35</v>
      </c>
      <c r="BB56" s="10" t="n">
        <f aca="false">U55</f>
        <v>0</v>
      </c>
      <c r="BC56" s="10" t="n">
        <f aca="false">U57</f>
        <v>0</v>
      </c>
    </row>
    <row r="57" customFormat="false" ht="15" hidden="false" customHeight="false" outlineLevel="0" collapsed="false">
      <c r="A57" s="58"/>
      <c r="B57" s="37" t="s">
        <v>19</v>
      </c>
      <c r="C57" s="54"/>
      <c r="D57" s="55" t="n">
        <f aca="false">SUM(D52:D54)</f>
        <v>0</v>
      </c>
      <c r="E57" s="55" t="n">
        <f aca="false">SUM(E52:E54)</f>
        <v>1</v>
      </c>
      <c r="F57" s="55" t="n">
        <f aca="false">SUM(F52:F54)</f>
        <v>0</v>
      </c>
      <c r="G57" s="55" t="n">
        <f aca="false">SUM(G52:G54)</f>
        <v>1</v>
      </c>
      <c r="H57" s="55" t="n">
        <f aca="false">SUM(H52:H54)</f>
        <v>1</v>
      </c>
      <c r="I57" s="55" t="n">
        <f aca="false">SUM(I52:I54)</f>
        <v>13</v>
      </c>
      <c r="J57" s="55" t="n">
        <f aca="false">SUM(J52:J54)</f>
        <v>10</v>
      </c>
      <c r="K57" s="55" t="n">
        <f aca="false">SUM(K52:K54)</f>
        <v>4</v>
      </c>
      <c r="L57" s="55" t="n">
        <f aca="false">SUM(L52:L54)</f>
        <v>0</v>
      </c>
      <c r="M57" s="55" t="n">
        <f aca="false">SUM(M52:M54)</f>
        <v>0</v>
      </c>
      <c r="N57" s="55" t="n">
        <f aca="false">SUM(N52:N54)</f>
        <v>0</v>
      </c>
      <c r="O57" s="55" t="n">
        <f aca="false">SUM(O52:O54)</f>
        <v>0</v>
      </c>
      <c r="P57" s="55" t="n">
        <f aca="false">SUM(P52:P54)</f>
        <v>0</v>
      </c>
      <c r="Q57" s="55" t="n">
        <f aca="false">SUM(Q52:Q54)</f>
        <v>0</v>
      </c>
      <c r="R57" s="55" t="n">
        <f aca="false">SUM(R52:R54)</f>
        <v>0</v>
      </c>
      <c r="S57" s="55" t="n">
        <f aca="false">SUM(S52:S54)</f>
        <v>0</v>
      </c>
      <c r="T57" s="55" t="n">
        <f aca="false">SUM(T52:T54)</f>
        <v>0</v>
      </c>
      <c r="U57" s="55" t="n">
        <f aca="false">SUM(U52:U54)</f>
        <v>0</v>
      </c>
      <c r="V57" s="55" t="n">
        <f aca="false">SUM(V52:V54)</f>
        <v>0</v>
      </c>
      <c r="W57" s="55" t="n">
        <f aca="false">SUM(W52:W54)</f>
        <v>0</v>
      </c>
      <c r="X57" s="55" t="n">
        <f aca="false">SUM(X52:X54)</f>
        <v>0</v>
      </c>
      <c r="Y57" s="55" t="n">
        <f aca="false">SUM(Y52:Y54)</f>
        <v>0</v>
      </c>
      <c r="Z57" s="55" t="n">
        <f aca="false">SUM(Z52:Z54)</f>
        <v>0</v>
      </c>
      <c r="AA57" s="55" t="n">
        <f aca="false">SUM(AA52:AA54)</f>
        <v>0</v>
      </c>
      <c r="AB57" s="55" t="n">
        <f aca="false">SUM(AB52:AB54)</f>
        <v>0</v>
      </c>
      <c r="AC57" s="55" t="n">
        <f aca="false">SUM(AC52:AC54)</f>
        <v>0</v>
      </c>
      <c r="AD57" s="55" t="n">
        <f aca="false">SUM(AD52:AD54)</f>
        <v>0</v>
      </c>
      <c r="AE57" s="55" t="n">
        <f aca="false">SUM(AE52:AE54)</f>
        <v>0</v>
      </c>
      <c r="AF57" s="55" t="n">
        <f aca="false">SUM(AF52:AF54)</f>
        <v>0</v>
      </c>
      <c r="AG57" s="55" t="n">
        <f aca="false">SUM(AG52:AG54)</f>
        <v>0</v>
      </c>
      <c r="AH57" s="55" t="n">
        <f aca="false">SUM(AH52:AH54)</f>
        <v>0</v>
      </c>
      <c r="AI57" s="55" t="n">
        <f aca="false">SUM(AI52:AI54)</f>
        <v>0</v>
      </c>
      <c r="AJ57" s="55" t="n">
        <f aca="false">SUM(AJ52:AJ54)</f>
        <v>0</v>
      </c>
      <c r="AK57" s="55" t="n">
        <f aca="false">SUM(AK52:AK54)</f>
        <v>0</v>
      </c>
      <c r="AL57" s="55" t="n">
        <f aca="false">SUM(AL52:AL54)</f>
        <v>0</v>
      </c>
      <c r="AM57" s="55" t="n">
        <f aca="false">SUM(AM52:AM54)</f>
        <v>0</v>
      </c>
      <c r="AN57" s="55" t="n">
        <f aca="false">SUM(AN52:AN54)</f>
        <v>0</v>
      </c>
      <c r="AO57" s="55" t="n">
        <f aca="false">SUM(AO52:AO54)</f>
        <v>0</v>
      </c>
      <c r="AP57" s="55" t="n">
        <f aca="false">SUM(AP52:AP54)</f>
        <v>0</v>
      </c>
      <c r="AQ57" s="55" t="n">
        <f aca="false">SUM(AQ52:AQ54)</f>
        <v>0</v>
      </c>
      <c r="AR57" s="55" t="n">
        <f aca="false">SUM(AR52:AR54)</f>
        <v>0</v>
      </c>
      <c r="AS57" s="55" t="n">
        <f aca="false">SUM(AS52:AS54)</f>
        <v>0</v>
      </c>
      <c r="AT57" s="55" t="n">
        <f aca="false">SUM(AT52:AT54)</f>
        <v>0</v>
      </c>
      <c r="AU57" s="55" t="n">
        <f aca="false">SUM(AU52:AU54)</f>
        <v>0</v>
      </c>
      <c r="AV57" s="55" t="n">
        <f aca="false">SUM(AV52:AV54)</f>
        <v>0</v>
      </c>
      <c r="AW57" s="55" t="n">
        <f aca="false">SUM(AW52:AW54)</f>
        <v>0</v>
      </c>
      <c r="AX57" s="10"/>
      <c r="AY57" s="10"/>
      <c r="BA57" s="10" t="n">
        <f aca="false">V42</f>
        <v>37</v>
      </c>
      <c r="BB57" s="10" t="n">
        <f aca="false">V55</f>
        <v>0</v>
      </c>
      <c r="BC57" s="10" t="n">
        <f aca="false">V57</f>
        <v>0</v>
      </c>
    </row>
    <row r="58" customFormat="false" ht="15" hidden="false" customHeight="false" outlineLevel="0" collapsed="false">
      <c r="A58" s="58"/>
      <c r="B58" s="37" t="s">
        <v>20</v>
      </c>
      <c r="C58" s="54"/>
      <c r="D58" s="55" t="n">
        <f aca="false">D57</f>
        <v>0</v>
      </c>
      <c r="E58" s="55" t="n">
        <f aca="false">E57+D58</f>
        <v>1</v>
      </c>
      <c r="F58" s="55" t="n">
        <f aca="false">F57+E58</f>
        <v>1</v>
      </c>
      <c r="G58" s="55" t="n">
        <f aca="false">G57+F58</f>
        <v>2</v>
      </c>
      <c r="H58" s="55" t="n">
        <f aca="false">H57+G58</f>
        <v>3</v>
      </c>
      <c r="I58" s="55" t="n">
        <f aca="false">I57+H58</f>
        <v>16</v>
      </c>
      <c r="J58" s="55" t="n">
        <f aca="false">J57+I58</f>
        <v>26</v>
      </c>
      <c r="K58" s="55" t="n">
        <f aca="false">K57+J58</f>
        <v>30</v>
      </c>
      <c r="L58" s="55" t="n">
        <f aca="false">L57+K58</f>
        <v>30</v>
      </c>
      <c r="M58" s="55" t="n">
        <f aca="false">M57+L58</f>
        <v>30</v>
      </c>
      <c r="N58" s="55" t="n">
        <f aca="false">N57+M58</f>
        <v>30</v>
      </c>
      <c r="O58" s="55" t="n">
        <f aca="false">O57+N58</f>
        <v>30</v>
      </c>
      <c r="P58" s="55" t="n">
        <f aca="false">P57+O58</f>
        <v>30</v>
      </c>
      <c r="Q58" s="55" t="n">
        <f aca="false">Q57+P58</f>
        <v>30</v>
      </c>
      <c r="R58" s="55" t="n">
        <f aca="false">R57+Q58</f>
        <v>30</v>
      </c>
      <c r="S58" s="55" t="n">
        <f aca="false">S57+R58</f>
        <v>30</v>
      </c>
      <c r="T58" s="55" t="n">
        <f aca="false">T57+S58</f>
        <v>30</v>
      </c>
      <c r="U58" s="55" t="n">
        <f aca="false">U57+T58</f>
        <v>30</v>
      </c>
      <c r="V58" s="55" t="n">
        <f aca="false">V57+U58</f>
        <v>30</v>
      </c>
      <c r="W58" s="55" t="n">
        <f aca="false">W57+V58</f>
        <v>30</v>
      </c>
      <c r="X58" s="55" t="n">
        <f aca="false">X57+W58</f>
        <v>30</v>
      </c>
      <c r="Y58" s="55" t="n">
        <f aca="false">Y57+X58</f>
        <v>30</v>
      </c>
      <c r="Z58" s="55" t="n">
        <f aca="false">Z57+Y58</f>
        <v>30</v>
      </c>
      <c r="AA58" s="55" t="n">
        <f aca="false">AA57+Z58</f>
        <v>30</v>
      </c>
      <c r="AB58" s="55" t="n">
        <f aca="false">AB57+AA58</f>
        <v>30</v>
      </c>
      <c r="AC58" s="55" t="n">
        <f aca="false">AC57+AB58</f>
        <v>30</v>
      </c>
      <c r="AD58" s="55" t="n">
        <f aca="false">AD57+AC58</f>
        <v>30</v>
      </c>
      <c r="AE58" s="55" t="n">
        <f aca="false">AE57+AD58</f>
        <v>30</v>
      </c>
      <c r="AF58" s="55" t="n">
        <f aca="false">AF57+AE58</f>
        <v>30</v>
      </c>
      <c r="AG58" s="55" t="n">
        <f aca="false">AG57+AF58</f>
        <v>30</v>
      </c>
      <c r="AH58" s="55" t="n">
        <f aca="false">AH57+AG58</f>
        <v>30</v>
      </c>
      <c r="AI58" s="55" t="n">
        <f aca="false">AI57+AH58</f>
        <v>30</v>
      </c>
      <c r="AJ58" s="55" t="n">
        <f aca="false">AJ57+AI58</f>
        <v>30</v>
      </c>
      <c r="AK58" s="55" t="n">
        <f aca="false">AK57+AJ58</f>
        <v>30</v>
      </c>
      <c r="AL58" s="55" t="n">
        <f aca="false">AL57+AK58</f>
        <v>30</v>
      </c>
      <c r="AM58" s="55" t="n">
        <f aca="false">AM57+AL58</f>
        <v>30</v>
      </c>
      <c r="AN58" s="55" t="n">
        <f aca="false">AN57+AM58</f>
        <v>30</v>
      </c>
      <c r="AO58" s="55" t="n">
        <f aca="false">AO57+AN58</f>
        <v>30</v>
      </c>
      <c r="AP58" s="55" t="n">
        <f aca="false">AP57+AO58</f>
        <v>30</v>
      </c>
      <c r="AQ58" s="55" t="n">
        <f aca="false">AQ57+AP58</f>
        <v>30</v>
      </c>
      <c r="AR58" s="55" t="n">
        <f aca="false">AR57+AQ58</f>
        <v>30</v>
      </c>
      <c r="AS58" s="55" t="n">
        <f aca="false">AS57+AR58</f>
        <v>30</v>
      </c>
      <c r="AT58" s="55" t="n">
        <f aca="false">AT57+AS58</f>
        <v>30</v>
      </c>
      <c r="AU58" s="55" t="n">
        <f aca="false">AU57+AT58</f>
        <v>30</v>
      </c>
      <c r="AV58" s="55" t="n">
        <f aca="false">AV57+AU58</f>
        <v>30</v>
      </c>
      <c r="AW58" s="62" t="n">
        <f aca="false">AW57+AV58</f>
        <v>30</v>
      </c>
      <c r="AX58" s="10"/>
      <c r="AY58" s="10"/>
      <c r="BA58" s="10" t="n">
        <f aca="false">W42</f>
        <v>39</v>
      </c>
      <c r="BB58" s="10" t="n">
        <f aca="false">W55</f>
        <v>0</v>
      </c>
      <c r="BC58" s="10" t="n">
        <f aca="false">W57</f>
        <v>0</v>
      </c>
    </row>
    <row r="59" customFormat="false" ht="15" hidden="false" customHeight="false" outlineLevel="0" collapsed="false">
      <c r="A59" s="58"/>
      <c r="B59" s="37" t="s">
        <v>21</v>
      </c>
      <c r="C59" s="54"/>
      <c r="D59" s="55" t="n">
        <f aca="false">$D60-D58</f>
        <v>130</v>
      </c>
      <c r="E59" s="55" t="n">
        <f aca="false">$D60-E58</f>
        <v>129</v>
      </c>
      <c r="F59" s="55" t="n">
        <f aca="false">$D60-F58</f>
        <v>129</v>
      </c>
      <c r="G59" s="55" t="n">
        <f aca="false">$D60-G58</f>
        <v>128</v>
      </c>
      <c r="H59" s="55" t="n">
        <f aca="false">$D60-H58</f>
        <v>127</v>
      </c>
      <c r="I59" s="55" t="n">
        <f aca="false">$D60-I58</f>
        <v>114</v>
      </c>
      <c r="J59" s="55" t="n">
        <f aca="false">$D60-J58</f>
        <v>104</v>
      </c>
      <c r="K59" s="55" t="n">
        <f aca="false">$D60-K58</f>
        <v>100</v>
      </c>
      <c r="L59" s="55" t="n">
        <f aca="false">$D60-L58</f>
        <v>100</v>
      </c>
      <c r="M59" s="55" t="n">
        <f aca="false">$D60-M58</f>
        <v>100</v>
      </c>
      <c r="N59" s="55" t="n">
        <f aca="false">$D60-N58</f>
        <v>100</v>
      </c>
      <c r="O59" s="55" t="n">
        <f aca="false">$D60-O58</f>
        <v>100</v>
      </c>
      <c r="P59" s="55" t="n">
        <f aca="false">$D60-P58</f>
        <v>100</v>
      </c>
      <c r="Q59" s="55" t="n">
        <f aca="false">$D60-Q58</f>
        <v>100</v>
      </c>
      <c r="R59" s="55" t="n">
        <f aca="false">$D60-R58</f>
        <v>100</v>
      </c>
      <c r="S59" s="55" t="n">
        <f aca="false">$D60-S58</f>
        <v>100</v>
      </c>
      <c r="T59" s="55" t="n">
        <f aca="false">$D60-T58</f>
        <v>100</v>
      </c>
      <c r="U59" s="55" t="n">
        <f aca="false">$D60-U58</f>
        <v>100</v>
      </c>
      <c r="V59" s="55" t="n">
        <f aca="false">$D60-V58</f>
        <v>100</v>
      </c>
      <c r="W59" s="55" t="n">
        <f aca="false">$D60-W58</f>
        <v>100</v>
      </c>
      <c r="X59" s="55" t="n">
        <f aca="false">$D60-X58</f>
        <v>100</v>
      </c>
      <c r="Y59" s="55" t="n">
        <f aca="false">$D60-Y58</f>
        <v>100</v>
      </c>
      <c r="Z59" s="55" t="n">
        <f aca="false">$D60-Z58</f>
        <v>100</v>
      </c>
      <c r="AA59" s="55" t="n">
        <f aca="false">$D60-AA58</f>
        <v>100</v>
      </c>
      <c r="AB59" s="55" t="n">
        <f aca="false">$D60-AB58</f>
        <v>100</v>
      </c>
      <c r="AC59" s="55" t="n">
        <f aca="false">$D60-AC58</f>
        <v>100</v>
      </c>
      <c r="AD59" s="55" t="n">
        <f aca="false">$D60-AD58</f>
        <v>100</v>
      </c>
      <c r="AE59" s="55" t="n">
        <f aca="false">$D60-AE58</f>
        <v>100</v>
      </c>
      <c r="AF59" s="55" t="n">
        <f aca="false">$D60-AF58</f>
        <v>100</v>
      </c>
      <c r="AG59" s="55" t="n">
        <f aca="false">$D60-AG58</f>
        <v>100</v>
      </c>
      <c r="AH59" s="55" t="n">
        <f aca="false">$D60-AH58</f>
        <v>100</v>
      </c>
      <c r="AI59" s="55" t="n">
        <f aca="false">$D60-AI58</f>
        <v>100</v>
      </c>
      <c r="AJ59" s="55" t="n">
        <f aca="false">$D60-AJ58</f>
        <v>100</v>
      </c>
      <c r="AK59" s="55" t="n">
        <f aca="false">$D60-AK58</f>
        <v>100</v>
      </c>
      <c r="AL59" s="55" t="n">
        <f aca="false">$D60-AL58</f>
        <v>100</v>
      </c>
      <c r="AM59" s="55" t="n">
        <f aca="false">$D60-AM58</f>
        <v>100</v>
      </c>
      <c r="AN59" s="55" t="n">
        <f aca="false">$D60-AN58</f>
        <v>100</v>
      </c>
      <c r="AO59" s="55" t="n">
        <f aca="false">$D60-AO58</f>
        <v>100</v>
      </c>
      <c r="AP59" s="55" t="n">
        <f aca="false">$D60-AP58</f>
        <v>100</v>
      </c>
      <c r="AQ59" s="55" t="n">
        <f aca="false">$D60-AQ58</f>
        <v>100</v>
      </c>
      <c r="AR59" s="55" t="n">
        <f aca="false">$D60-AR58</f>
        <v>100</v>
      </c>
      <c r="AS59" s="55" t="n">
        <f aca="false">$D60-AS58</f>
        <v>100</v>
      </c>
      <c r="AT59" s="55" t="n">
        <f aca="false">$D60-AT58</f>
        <v>100</v>
      </c>
      <c r="AU59" s="55" t="n">
        <f aca="false">$D60-AU58</f>
        <v>100</v>
      </c>
      <c r="AV59" s="55" t="n">
        <f aca="false">$D60-AV58</f>
        <v>100</v>
      </c>
      <c r="AW59" s="55" t="n">
        <f aca="false">$D60-AW58</f>
        <v>100</v>
      </c>
      <c r="AX59" s="10"/>
      <c r="AY59" s="10"/>
      <c r="BA59" s="10" t="n">
        <f aca="false">X42</f>
        <v>41</v>
      </c>
      <c r="BB59" s="10" t="n">
        <f aca="false">X55</f>
        <v>0</v>
      </c>
      <c r="BC59" s="10" t="n">
        <f aca="false">X57</f>
        <v>0</v>
      </c>
    </row>
    <row r="60" customFormat="false" ht="15.75" hidden="false" customHeight="false" outlineLevel="0" collapsed="false">
      <c r="A60" s="28"/>
      <c r="B60" s="29" t="s">
        <v>22</v>
      </c>
      <c r="C60" s="57" t="n">
        <f aca="false">SUM(C43:C50)</f>
        <v>130</v>
      </c>
      <c r="D60" s="31" t="n">
        <f aca="false">SUM(D43:D50)</f>
        <v>130</v>
      </c>
      <c r="E60" s="31" t="n">
        <f aca="false">SUM(E43:E50)</f>
        <v>129</v>
      </c>
      <c r="F60" s="31" t="n">
        <f aca="false">SUM(F43:F50)</f>
        <v>129</v>
      </c>
      <c r="G60" s="31" t="n">
        <f aca="false">SUM(G43:G50)</f>
        <v>128</v>
      </c>
      <c r="H60" s="31" t="n">
        <f aca="false">SUM(H43:H50)</f>
        <v>125</v>
      </c>
      <c r="I60" s="31" t="n">
        <f aca="false">SUM(I43:I50)</f>
        <v>109</v>
      </c>
      <c r="J60" s="31" t="n">
        <f aca="false">SUM(J43:J50)</f>
        <v>88</v>
      </c>
      <c r="K60" s="31" t="n">
        <f aca="false">SUM(K43:K50)</f>
        <v>63</v>
      </c>
      <c r="L60" s="31" t="n">
        <f aca="false">SUM(L43:L50)</f>
        <v>53</v>
      </c>
      <c r="M60" s="31" t="n">
        <f aca="false">SUM(M43:M50)</f>
        <v>49</v>
      </c>
      <c r="N60" s="31" t="n">
        <f aca="false">SUM(N43:N50)</f>
        <v>39</v>
      </c>
      <c r="O60" s="31" t="n">
        <f aca="false">SUM(O43:O50)</f>
        <v>19</v>
      </c>
      <c r="P60" s="31" t="n">
        <f aca="false">SUM(P43:P50)</f>
        <v>15</v>
      </c>
      <c r="Q60" s="31" t="n">
        <f aca="false">SUM(Q43:Q50)</f>
        <v>5</v>
      </c>
      <c r="R60" s="31" t="n">
        <f aca="false">SUM(R43:R50)</f>
        <v>1</v>
      </c>
      <c r="S60" s="31" t="n">
        <f aca="false">SUM(S43:S50)</f>
        <v>0</v>
      </c>
      <c r="T60" s="31" t="n">
        <f aca="false">SUM(T43:T50)</f>
        <v>0</v>
      </c>
      <c r="U60" s="31" t="n">
        <f aca="false">SUM(U43:U50)</f>
        <v>0</v>
      </c>
      <c r="V60" s="31" t="n">
        <f aca="false">SUM(V43:V50)</f>
        <v>0</v>
      </c>
      <c r="W60" s="31" t="n">
        <f aca="false">SUM(W43:W50)</f>
        <v>0</v>
      </c>
      <c r="X60" s="31" t="n">
        <f aca="false">SUM(X43:X50)</f>
        <v>0</v>
      </c>
      <c r="Y60" s="31" t="n">
        <f aca="false">SUM(Y43:Y50)</f>
        <v>0</v>
      </c>
      <c r="Z60" s="31" t="n">
        <f aca="false">SUM(Z43:Z50)</f>
        <v>0</v>
      </c>
      <c r="AA60" s="31" t="n">
        <f aca="false">SUM(AA43:AA50)</f>
        <v>0</v>
      </c>
      <c r="AB60" s="31" t="n">
        <f aca="false">SUM(AB43:AB50)</f>
        <v>0</v>
      </c>
      <c r="AC60" s="31" t="n">
        <f aca="false">SUM(AC43:AC50)</f>
        <v>0</v>
      </c>
      <c r="AD60" s="31" t="n">
        <f aca="false">SUM(AD43:AD50)</f>
        <v>0</v>
      </c>
      <c r="AE60" s="31" t="n">
        <f aca="false">SUM(AE43:AE50)</f>
        <v>0</v>
      </c>
      <c r="AF60" s="31" t="n">
        <f aca="false">SUM(AF43:AF50)</f>
        <v>0</v>
      </c>
      <c r="AG60" s="31" t="n">
        <f aca="false">SUM(AG43:AG50)</f>
        <v>0</v>
      </c>
      <c r="AH60" s="31" t="n">
        <f aca="false">SUM(AH43:AH50)</f>
        <v>0</v>
      </c>
      <c r="AI60" s="31" t="n">
        <f aca="false">SUM(AI43:AI50)</f>
        <v>0</v>
      </c>
      <c r="AJ60" s="31" t="n">
        <f aca="false">SUM(AJ43:AJ50)</f>
        <v>0</v>
      </c>
      <c r="AK60" s="31" t="n">
        <f aca="false">SUM(AK43:AK50)</f>
        <v>0</v>
      </c>
      <c r="AL60" s="31" t="n">
        <f aca="false">SUM(AL43:AL50)</f>
        <v>0</v>
      </c>
      <c r="AM60" s="31" t="n">
        <f aca="false">SUM(AM43:AM50)</f>
        <v>0</v>
      </c>
      <c r="AN60" s="31" t="n">
        <f aca="false">SUM(AN43:AN50)</f>
        <v>0</v>
      </c>
      <c r="AO60" s="31" t="n">
        <f aca="false">SUM(AO43:AO50)</f>
        <v>0</v>
      </c>
      <c r="AP60" s="31" t="n">
        <f aca="false">SUM(AP43:AP50)</f>
        <v>0</v>
      </c>
      <c r="AQ60" s="31" t="n">
        <f aca="false">SUM(AQ43:AQ50)</f>
        <v>0</v>
      </c>
      <c r="AR60" s="31" t="n">
        <f aca="false">SUM(AR43:AR50)</f>
        <v>0</v>
      </c>
      <c r="AS60" s="31" t="n">
        <f aca="false">SUM(AS43:AS50)</f>
        <v>0</v>
      </c>
      <c r="AT60" s="31" t="n">
        <f aca="false">SUM(AT43:AT50)</f>
        <v>0</v>
      </c>
      <c r="AU60" s="31" t="n">
        <f aca="false">SUM(AU43:AU50)</f>
        <v>0</v>
      </c>
      <c r="AV60" s="31" t="n">
        <f aca="false">SUM(AV43:AV50)</f>
        <v>0</v>
      </c>
      <c r="AW60" s="63" t="n">
        <f aca="false">SUM(AW43:AW50)</f>
        <v>0</v>
      </c>
      <c r="AX60" s="10"/>
      <c r="AY60" s="10"/>
      <c r="BA60" s="10" t="n">
        <f aca="false">Y42</f>
        <v>43</v>
      </c>
      <c r="BB60" s="10" t="n">
        <f aca="false">Y55</f>
        <v>0</v>
      </c>
      <c r="BC60" s="10" t="n">
        <f aca="false">Y57</f>
        <v>0</v>
      </c>
    </row>
    <row r="61" customFormat="false" ht="15.75" hidden="false" customHeight="false" outlineLevel="0" collapsed="false">
      <c r="A61" s="47"/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10"/>
      <c r="AY61" s="10"/>
      <c r="BA61" s="3" t="n">
        <f aca="false">Z42</f>
        <v>45</v>
      </c>
      <c r="BB61" s="10" t="n">
        <f aca="false">Z55</f>
        <v>0</v>
      </c>
      <c r="BC61" s="10" t="n">
        <f aca="false">Z57</f>
        <v>0</v>
      </c>
      <c r="BD61" s="10"/>
    </row>
    <row r="62" customFormat="false" ht="15" hidden="false" customHeight="false" outlineLevel="0" collapsed="false">
      <c r="A62" s="66"/>
      <c r="B62" s="67"/>
      <c r="C62" s="68" t="s">
        <v>13</v>
      </c>
      <c r="D62" s="69" t="n">
        <f aca="false">D42</f>
        <v>1</v>
      </c>
      <c r="E62" s="52" t="n">
        <f aca="false">E42</f>
        <v>2</v>
      </c>
      <c r="F62" s="52" t="n">
        <f aca="false">F42</f>
        <v>3</v>
      </c>
      <c r="G62" s="52" t="n">
        <f aca="false">G42</f>
        <v>4</v>
      </c>
      <c r="H62" s="52" t="n">
        <f aca="false">H42</f>
        <v>5</v>
      </c>
      <c r="I62" s="52" t="n">
        <f aca="false">I42</f>
        <v>8</v>
      </c>
      <c r="J62" s="52" t="n">
        <f aca="false">J42</f>
        <v>10</v>
      </c>
      <c r="K62" s="52" t="n">
        <f aca="false">K42</f>
        <v>12</v>
      </c>
      <c r="L62" s="52" t="n">
        <f aca="false">L42</f>
        <v>15</v>
      </c>
      <c r="M62" s="52" t="n">
        <f aca="false">M42</f>
        <v>17</v>
      </c>
      <c r="N62" s="52" t="n">
        <f aca="false">N42</f>
        <v>19</v>
      </c>
      <c r="O62" s="52" t="n">
        <f aca="false">O42</f>
        <v>22</v>
      </c>
      <c r="P62" s="52" t="n">
        <f aca="false">P42</f>
        <v>24</v>
      </c>
      <c r="Q62" s="52" t="n">
        <f aca="false">Q42</f>
        <v>26</v>
      </c>
      <c r="R62" s="52" t="n">
        <f aca="false">R42</f>
        <v>29</v>
      </c>
      <c r="S62" s="52" t="n">
        <f aca="false">S42</f>
        <v>31</v>
      </c>
      <c r="T62" s="52" t="n">
        <f aca="false">T42</f>
        <v>33</v>
      </c>
      <c r="U62" s="52" t="n">
        <f aca="false">U42</f>
        <v>35</v>
      </c>
      <c r="V62" s="52" t="n">
        <f aca="false">V42</f>
        <v>37</v>
      </c>
      <c r="W62" s="52" t="n">
        <f aca="false">W42</f>
        <v>39</v>
      </c>
      <c r="X62" s="52" t="n">
        <f aca="false">X42</f>
        <v>41</v>
      </c>
      <c r="Y62" s="52" t="n">
        <f aca="false">Y42</f>
        <v>43</v>
      </c>
      <c r="Z62" s="52" t="n">
        <f aca="false">Z42</f>
        <v>45</v>
      </c>
      <c r="AA62" s="52" t="n">
        <f aca="false">AA42</f>
        <v>47</v>
      </c>
      <c r="AB62" s="52" t="n">
        <f aca="false">AB42</f>
        <v>49</v>
      </c>
      <c r="AC62" s="52" t="n">
        <f aca="false">AC42</f>
        <v>51</v>
      </c>
      <c r="AD62" s="52" t="n">
        <f aca="false">AD42</f>
        <v>53</v>
      </c>
      <c r="AE62" s="52" t="n">
        <f aca="false">AE42</f>
        <v>55</v>
      </c>
      <c r="AF62" s="52" t="n">
        <f aca="false">AF42</f>
        <v>57</v>
      </c>
      <c r="AG62" s="52" t="n">
        <f aca="false">AG42</f>
        <v>59</v>
      </c>
      <c r="AH62" s="52" t="n">
        <f aca="false">AH42</f>
        <v>61</v>
      </c>
      <c r="AI62" s="52" t="n">
        <f aca="false">AI42</f>
        <v>63</v>
      </c>
      <c r="AJ62" s="52" t="n">
        <f aca="false">AJ42</f>
        <v>65</v>
      </c>
      <c r="AK62" s="52" t="n">
        <f aca="false">AK42</f>
        <v>67</v>
      </c>
      <c r="AL62" s="52" t="n">
        <f aca="false">AL42</f>
        <v>69</v>
      </c>
      <c r="AM62" s="52" t="n">
        <f aca="false">AM42</f>
        <v>71</v>
      </c>
      <c r="AN62" s="52" t="n">
        <f aca="false">AN42</f>
        <v>73</v>
      </c>
      <c r="AO62" s="52" t="n">
        <f aca="false">AO42</f>
        <v>75</v>
      </c>
      <c r="AP62" s="52" t="n">
        <f aca="false">AP42</f>
        <v>77</v>
      </c>
      <c r="AQ62" s="52" t="n">
        <f aca="false">AQ42</f>
        <v>79</v>
      </c>
      <c r="AR62" s="52" t="n">
        <f aca="false">AR42</f>
        <v>81</v>
      </c>
      <c r="AS62" s="52" t="n">
        <f aca="false">AS42</f>
        <v>83</v>
      </c>
      <c r="AT62" s="52" t="n">
        <f aca="false">AT42</f>
        <v>85</v>
      </c>
      <c r="AU62" s="52" t="n">
        <f aca="false">AU42</f>
        <v>87</v>
      </c>
      <c r="AV62" s="52" t="n">
        <f aca="false">AV42</f>
        <v>89</v>
      </c>
      <c r="AW62" s="70" t="n">
        <f aca="false">AW42</f>
        <v>91</v>
      </c>
      <c r="AX62" s="10"/>
      <c r="AY62" s="10"/>
      <c r="BA62" s="3" t="n">
        <f aca="false">AA42</f>
        <v>47</v>
      </c>
      <c r="BB62" s="10" t="n">
        <f aca="false">AA55</f>
        <v>0</v>
      </c>
      <c r="BC62" s="10" t="n">
        <f aca="false">AA57</f>
        <v>0</v>
      </c>
      <c r="BD62" s="10"/>
    </row>
    <row r="63" customFormat="false" ht="15.75" hidden="false" customHeight="false" outlineLevel="0" collapsed="false">
      <c r="A63" s="4" t="s">
        <v>23</v>
      </c>
      <c r="B63" s="5"/>
      <c r="C63" s="71" t="str">
        <f aca="false">C37</f>
        <v>ama-1</v>
      </c>
      <c r="D63" s="72" t="n">
        <f aca="false">D60/D59</f>
        <v>1</v>
      </c>
      <c r="E63" s="73" t="n">
        <f aca="false">E60/E59</f>
        <v>1</v>
      </c>
      <c r="F63" s="73" t="n">
        <f aca="false">F60/F59</f>
        <v>1</v>
      </c>
      <c r="G63" s="73" t="n">
        <f aca="false">G60/G59</f>
        <v>1</v>
      </c>
      <c r="H63" s="73" t="n">
        <f aca="false">H60/H59</f>
        <v>0.984251968503937</v>
      </c>
      <c r="I63" s="73" t="n">
        <f aca="false">I60/I59</f>
        <v>0.956140350877193</v>
      </c>
      <c r="J63" s="73" t="n">
        <f aca="false">J60/J59</f>
        <v>0.846153846153846</v>
      </c>
      <c r="K63" s="73" t="n">
        <f aca="false">K60/K59</f>
        <v>0.63</v>
      </c>
      <c r="L63" s="73" t="n">
        <f aca="false">L60/L59</f>
        <v>0.53</v>
      </c>
      <c r="M63" s="73" t="n">
        <f aca="false">M60/M59</f>
        <v>0.49</v>
      </c>
      <c r="N63" s="73" t="n">
        <f aca="false">N60/N59</f>
        <v>0.39</v>
      </c>
      <c r="O63" s="73" t="n">
        <f aca="false">O60/O59</f>
        <v>0.19</v>
      </c>
      <c r="P63" s="73" t="n">
        <f aca="false">P60/P59</f>
        <v>0.15</v>
      </c>
      <c r="Q63" s="73" t="n">
        <f aca="false">Q60/Q59</f>
        <v>0.05</v>
      </c>
      <c r="R63" s="73" t="n">
        <f aca="false">R60/R59</f>
        <v>0.01</v>
      </c>
      <c r="S63" s="73" t="n">
        <f aca="false">S60/S59</f>
        <v>0</v>
      </c>
      <c r="T63" s="73" t="n">
        <f aca="false">T60/T59</f>
        <v>0</v>
      </c>
      <c r="U63" s="73" t="n">
        <f aca="false">U60/U59</f>
        <v>0</v>
      </c>
      <c r="V63" s="73" t="n">
        <f aca="false">V60/V59</f>
        <v>0</v>
      </c>
      <c r="W63" s="73" t="n">
        <f aca="false">W60/W59</f>
        <v>0</v>
      </c>
      <c r="X63" s="73" t="n">
        <f aca="false">X60/X59</f>
        <v>0</v>
      </c>
      <c r="Y63" s="73" t="n">
        <f aca="false">Y60/Y59</f>
        <v>0</v>
      </c>
      <c r="Z63" s="73" t="n">
        <f aca="false">Z60/Z59</f>
        <v>0</v>
      </c>
      <c r="AA63" s="73" t="n">
        <f aca="false">AA60/AA59</f>
        <v>0</v>
      </c>
      <c r="AB63" s="73" t="n">
        <f aca="false">AB60/AB59</f>
        <v>0</v>
      </c>
      <c r="AC63" s="73" t="n">
        <f aca="false">AC60/AC59</f>
        <v>0</v>
      </c>
      <c r="AD63" s="73" t="n">
        <f aca="false">AD60/AD59</f>
        <v>0</v>
      </c>
      <c r="AE63" s="73" t="n">
        <f aca="false">AE60/AE59</f>
        <v>0</v>
      </c>
      <c r="AF63" s="73" t="n">
        <f aca="false">AF60/AF59</f>
        <v>0</v>
      </c>
      <c r="AG63" s="73" t="n">
        <f aca="false">AG60/AG59</f>
        <v>0</v>
      </c>
      <c r="AH63" s="73" t="n">
        <f aca="false">AH60/AH59</f>
        <v>0</v>
      </c>
      <c r="AI63" s="73" t="n">
        <f aca="false">AI60/AI59</f>
        <v>0</v>
      </c>
      <c r="AJ63" s="73" t="n">
        <f aca="false">AJ60/AJ59</f>
        <v>0</v>
      </c>
      <c r="AK63" s="73" t="n">
        <f aca="false">AK60/AK59</f>
        <v>0</v>
      </c>
      <c r="AL63" s="73" t="n">
        <f aca="false">AL60/AL59</f>
        <v>0</v>
      </c>
      <c r="AM63" s="73" t="n">
        <f aca="false">AM60/AM59</f>
        <v>0</v>
      </c>
      <c r="AN63" s="73" t="n">
        <f aca="false">AN60/AN59</f>
        <v>0</v>
      </c>
      <c r="AO63" s="73" t="n">
        <f aca="false">AO60/AO59</f>
        <v>0</v>
      </c>
      <c r="AP63" s="73" t="n">
        <f aca="false">AP60/AP59</f>
        <v>0</v>
      </c>
      <c r="AQ63" s="73" t="n">
        <f aca="false">AQ60/AQ59</f>
        <v>0</v>
      </c>
      <c r="AR63" s="73" t="n">
        <f aca="false">AR60/AR59</f>
        <v>0</v>
      </c>
      <c r="AS63" s="73" t="n">
        <f aca="false">AS60/AS59</f>
        <v>0</v>
      </c>
      <c r="AT63" s="73" t="n">
        <f aca="false">AT60/AT59</f>
        <v>0</v>
      </c>
      <c r="AU63" s="73" t="n">
        <f aca="false">AU60/AU59</f>
        <v>0</v>
      </c>
      <c r="AV63" s="73" t="n">
        <f aca="false">AV60/AV59</f>
        <v>0</v>
      </c>
      <c r="AW63" s="74" t="n">
        <f aca="false">AW60/AW59</f>
        <v>0</v>
      </c>
      <c r="AX63" s="10"/>
      <c r="AY63" s="10"/>
      <c r="BA63" s="3" t="n">
        <f aca="false">AB42</f>
        <v>49</v>
      </c>
      <c r="BB63" s="10" t="n">
        <f aca="false">AB55</f>
        <v>0</v>
      </c>
      <c r="BC63" s="10" t="n">
        <f aca="false">AB57</f>
        <v>0</v>
      </c>
      <c r="BD63" s="10"/>
    </row>
    <row r="64" customFormat="false" ht="15" hidden="false" customHeight="false" outlineLevel="0" collapsed="false">
      <c r="B64" s="3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BA64" s="3" t="n">
        <f aca="false">AC42</f>
        <v>51</v>
      </c>
      <c r="BB64" s="3" t="n">
        <f aca="false">AC55</f>
        <v>0</v>
      </c>
      <c r="BC64" s="3" t="n">
        <f aca="false">AC57</f>
        <v>0</v>
      </c>
    </row>
    <row r="65" customFormat="false" ht="15.75" hidden="false" customHeight="false" outlineLevel="0" collapsed="false">
      <c r="A65" s="76" t="s">
        <v>24</v>
      </c>
      <c r="B65" s="3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BA65" s="3" t="n">
        <f aca="false">AD42</f>
        <v>53</v>
      </c>
      <c r="BB65" s="3" t="n">
        <f aca="false">AD55</f>
        <v>0</v>
      </c>
      <c r="BC65" s="3" t="n">
        <f aca="false">AD57</f>
        <v>0</v>
      </c>
    </row>
    <row r="66" customFormat="false" ht="15.75" hidden="false" customHeight="false" outlineLevel="0" collapsed="false">
      <c r="A66" s="77" t="str">
        <f aca="false">C37</f>
        <v>ama-1</v>
      </c>
      <c r="B66" s="78" t="s">
        <v>25</v>
      </c>
      <c r="C66" s="79" t="n">
        <f aca="false">C42</f>
        <v>1</v>
      </c>
      <c r="D66" s="80" t="n">
        <f aca="false">D42</f>
        <v>1</v>
      </c>
      <c r="E66" s="81" t="n">
        <f aca="false">E42</f>
        <v>2</v>
      </c>
      <c r="F66" s="81" t="n">
        <f aca="false">F42</f>
        <v>3</v>
      </c>
      <c r="G66" s="81" t="n">
        <f aca="false">G42</f>
        <v>4</v>
      </c>
      <c r="H66" s="81" t="n">
        <f aca="false">H42</f>
        <v>5</v>
      </c>
      <c r="I66" s="81" t="n">
        <f aca="false">I42</f>
        <v>8</v>
      </c>
      <c r="J66" s="81" t="n">
        <f aca="false">J42</f>
        <v>10</v>
      </c>
      <c r="K66" s="81" t="n">
        <f aca="false">K42</f>
        <v>12</v>
      </c>
      <c r="L66" s="81" t="n">
        <f aca="false">L42</f>
        <v>15</v>
      </c>
      <c r="M66" s="81" t="n">
        <f aca="false">M42</f>
        <v>17</v>
      </c>
      <c r="N66" s="81" t="n">
        <f aca="false">N42</f>
        <v>19</v>
      </c>
      <c r="O66" s="81" t="n">
        <f aca="false">O42</f>
        <v>22</v>
      </c>
      <c r="P66" s="81" t="n">
        <f aca="false">P42</f>
        <v>24</v>
      </c>
      <c r="Q66" s="81" t="n">
        <f aca="false">Q42</f>
        <v>26</v>
      </c>
      <c r="R66" s="81" t="n">
        <f aca="false">R42</f>
        <v>29</v>
      </c>
      <c r="S66" s="81" t="n">
        <f aca="false">S42</f>
        <v>31</v>
      </c>
      <c r="T66" s="81" t="n">
        <f aca="false">T42</f>
        <v>33</v>
      </c>
      <c r="U66" s="81" t="n">
        <f aca="false">U42</f>
        <v>35</v>
      </c>
      <c r="V66" s="81" t="n">
        <f aca="false">V42</f>
        <v>37</v>
      </c>
      <c r="W66" s="81" t="n">
        <f aca="false">W42</f>
        <v>39</v>
      </c>
      <c r="X66" s="81" t="n">
        <f aca="false">X42</f>
        <v>41</v>
      </c>
      <c r="Y66" s="81" t="n">
        <f aca="false">Y42</f>
        <v>43</v>
      </c>
      <c r="Z66" s="81" t="n">
        <f aca="false">Z42</f>
        <v>45</v>
      </c>
      <c r="AA66" s="81" t="n">
        <f aca="false">AA42</f>
        <v>47</v>
      </c>
      <c r="AB66" s="81" t="n">
        <f aca="false">AB42</f>
        <v>49</v>
      </c>
      <c r="AC66" s="81" t="n">
        <f aca="false">AC42</f>
        <v>51</v>
      </c>
      <c r="AD66" s="81" t="n">
        <f aca="false">AD42</f>
        <v>53</v>
      </c>
      <c r="AE66" s="81" t="n">
        <f aca="false">AE42</f>
        <v>55</v>
      </c>
      <c r="AF66" s="81" t="n">
        <f aca="false">AF42</f>
        <v>57</v>
      </c>
      <c r="AG66" s="81" t="n">
        <f aca="false">AG42</f>
        <v>59</v>
      </c>
      <c r="AH66" s="81" t="n">
        <f aca="false">AH42</f>
        <v>61</v>
      </c>
      <c r="AI66" s="81" t="n">
        <f aca="false">AI42</f>
        <v>63</v>
      </c>
      <c r="AJ66" s="81" t="n">
        <f aca="false">AJ42</f>
        <v>65</v>
      </c>
      <c r="AK66" s="81" t="n">
        <f aca="false">AK42</f>
        <v>67</v>
      </c>
      <c r="AL66" s="81" t="n">
        <f aca="false">AL42</f>
        <v>69</v>
      </c>
      <c r="AM66" s="81" t="n">
        <f aca="false">AM42</f>
        <v>71</v>
      </c>
      <c r="AN66" s="81" t="n">
        <f aca="false">AN42</f>
        <v>73</v>
      </c>
      <c r="AO66" s="81" t="n">
        <f aca="false">AO42</f>
        <v>75</v>
      </c>
      <c r="AP66" s="81" t="n">
        <f aca="false">AP42</f>
        <v>77</v>
      </c>
      <c r="AQ66" s="81" t="n">
        <f aca="false">AQ42</f>
        <v>79</v>
      </c>
      <c r="AR66" s="81" t="n">
        <f aca="false">AR42</f>
        <v>81</v>
      </c>
      <c r="AS66" s="81" t="n">
        <f aca="false">AS42</f>
        <v>83</v>
      </c>
      <c r="AT66" s="81" t="n">
        <f aca="false">AT42</f>
        <v>85</v>
      </c>
      <c r="AU66" s="81" t="n">
        <f aca="false">AU42</f>
        <v>87</v>
      </c>
      <c r="AV66" s="81" t="n">
        <f aca="false">AV42</f>
        <v>89</v>
      </c>
      <c r="AW66" s="82" t="n">
        <f aca="false">AW42</f>
        <v>91</v>
      </c>
      <c r="BA66" s="3" t="n">
        <f aca="false">AE42</f>
        <v>55</v>
      </c>
      <c r="BB66" s="3" t="n">
        <f aca="false">AE55</f>
        <v>0</v>
      </c>
      <c r="BC66" s="3" t="n">
        <f aca="false">AE57</f>
        <v>0</v>
      </c>
    </row>
    <row r="67" customFormat="false" ht="15" hidden="false" customHeight="false" outlineLevel="0" collapsed="false">
      <c r="A67" s="1" t="s">
        <v>26</v>
      </c>
      <c r="B67" s="3"/>
      <c r="C67" s="83" t="n">
        <f aca="false">SUM(C43:C50)</f>
        <v>130</v>
      </c>
      <c r="D67" s="84" t="n">
        <f aca="false">C67-C68-C69</f>
        <v>130</v>
      </c>
      <c r="E67" s="85" t="n">
        <f aca="false">D67-D68-D69</f>
        <v>130</v>
      </c>
      <c r="F67" s="85" t="n">
        <f aca="false">E67-E68-E69</f>
        <v>129</v>
      </c>
      <c r="G67" s="85" t="n">
        <f aca="false">F67-F68-F69</f>
        <v>129</v>
      </c>
      <c r="H67" s="85" t="n">
        <f aca="false">G67-G68-G69</f>
        <v>128</v>
      </c>
      <c r="I67" s="85" t="n">
        <f aca="false">H67-H68-H69</f>
        <v>125</v>
      </c>
      <c r="J67" s="85" t="n">
        <f aca="false">I67-I68-I69</f>
        <v>109</v>
      </c>
      <c r="K67" s="85" t="n">
        <f aca="false">J67-J68-J69</f>
        <v>88</v>
      </c>
      <c r="L67" s="85" t="n">
        <f aca="false">K67-K68-K69</f>
        <v>63</v>
      </c>
      <c r="M67" s="85" t="n">
        <f aca="false">L67-L68-L69</f>
        <v>53</v>
      </c>
      <c r="N67" s="85" t="n">
        <f aca="false">M67-M68-M69</f>
        <v>49</v>
      </c>
      <c r="O67" s="85" t="n">
        <f aca="false">N67-N68-N69</f>
        <v>39</v>
      </c>
      <c r="P67" s="85" t="n">
        <f aca="false">O67-O68-O69</f>
        <v>19</v>
      </c>
      <c r="Q67" s="85" t="n">
        <f aca="false">P67-P68-P69</f>
        <v>15</v>
      </c>
      <c r="R67" s="85" t="n">
        <f aca="false">Q67-Q68-Q69</f>
        <v>5</v>
      </c>
      <c r="S67" s="85" t="n">
        <f aca="false">R67-R68-R69</f>
        <v>1</v>
      </c>
      <c r="T67" s="85" t="n">
        <f aca="false">S67-S68-S69</f>
        <v>0</v>
      </c>
      <c r="U67" s="85" t="n">
        <f aca="false">T67-T68-T69</f>
        <v>0</v>
      </c>
      <c r="V67" s="85" t="n">
        <f aca="false">U67-U68-U69</f>
        <v>0</v>
      </c>
      <c r="W67" s="85" t="n">
        <f aca="false">V67-V68-V69</f>
        <v>0</v>
      </c>
      <c r="X67" s="85" t="n">
        <f aca="false">W67-W68-W69</f>
        <v>0</v>
      </c>
      <c r="Y67" s="85" t="n">
        <f aca="false">X67-X68-X69</f>
        <v>0</v>
      </c>
      <c r="Z67" s="85" t="n">
        <f aca="false">Y67-Y68-Y69</f>
        <v>0</v>
      </c>
      <c r="AA67" s="85" t="n">
        <f aca="false">Z67-Z68-Z69</f>
        <v>0</v>
      </c>
      <c r="AB67" s="85" t="n">
        <f aca="false">AA67-AA68-AA69</f>
        <v>0</v>
      </c>
      <c r="AC67" s="85" t="n">
        <f aca="false">AB67-AB68-AB69</f>
        <v>0</v>
      </c>
      <c r="AD67" s="85" t="n">
        <f aca="false">AC67-AC68-AC69</f>
        <v>0</v>
      </c>
      <c r="AE67" s="85" t="n">
        <f aca="false">AD67-AD68-AD69</f>
        <v>0</v>
      </c>
      <c r="AF67" s="85" t="n">
        <f aca="false">AE67-AE68-AE69</f>
        <v>0</v>
      </c>
      <c r="AG67" s="85" t="n">
        <f aca="false">AF67-AF68-AF69</f>
        <v>0</v>
      </c>
      <c r="AH67" s="85" t="n">
        <f aca="false">AG67-AG68-AG69</f>
        <v>0</v>
      </c>
      <c r="AI67" s="85" t="n">
        <f aca="false">AH67-AH68-AH69</f>
        <v>0</v>
      </c>
      <c r="AJ67" s="85" t="n">
        <f aca="false">AI67-AI68-AI69</f>
        <v>0</v>
      </c>
      <c r="AK67" s="85" t="n">
        <f aca="false">AJ67-AJ68-AJ69</f>
        <v>0</v>
      </c>
      <c r="AL67" s="85" t="n">
        <f aca="false">AK67-AK68-AK69</f>
        <v>0</v>
      </c>
      <c r="AM67" s="85" t="n">
        <f aca="false">AL67-AL68-AL69</f>
        <v>0</v>
      </c>
      <c r="AN67" s="85" t="n">
        <f aca="false">AM67-AM68-AM69</f>
        <v>0</v>
      </c>
      <c r="AO67" s="85" t="n">
        <f aca="false">AN67-AN68-AN69</f>
        <v>0</v>
      </c>
      <c r="AP67" s="85" t="n">
        <f aca="false">AO67-AO68-AO69</f>
        <v>0</v>
      </c>
      <c r="AQ67" s="85" t="n">
        <f aca="false">AP67-AP68-AP69</f>
        <v>0</v>
      </c>
      <c r="AR67" s="85" t="n">
        <f aca="false">AQ67-AQ68-AQ69</f>
        <v>0</v>
      </c>
      <c r="AS67" s="85" t="n">
        <f aca="false">AR67-AR68-AR69</f>
        <v>0</v>
      </c>
      <c r="AT67" s="85" t="n">
        <f aca="false">AS67-AS68-AS69</f>
        <v>0</v>
      </c>
      <c r="AU67" s="85" t="n">
        <f aca="false">AT67-AT68-AT69</f>
        <v>0</v>
      </c>
      <c r="AV67" s="85" t="n">
        <f aca="false">AU67-AU68-AU69</f>
        <v>0</v>
      </c>
      <c r="AW67" s="86" t="n">
        <f aca="false">AV67-AV68-AV69</f>
        <v>0</v>
      </c>
      <c r="BA67" s="3" t="n">
        <f aca="false">AF42</f>
        <v>57</v>
      </c>
      <c r="BB67" s="3" t="n">
        <f aca="false">AF55</f>
        <v>0</v>
      </c>
      <c r="BC67" s="3" t="n">
        <f aca="false">AF57</f>
        <v>0</v>
      </c>
    </row>
    <row r="68" customFormat="false" ht="15" hidden="false" customHeight="false" outlineLevel="0" collapsed="false">
      <c r="A68" s="1" t="s">
        <v>27</v>
      </c>
      <c r="B68" s="3"/>
      <c r="C68" s="83" t="n">
        <f aca="false">C55</f>
        <v>0</v>
      </c>
      <c r="D68" s="84" t="n">
        <f aca="false">D55</f>
        <v>0</v>
      </c>
      <c r="E68" s="85" t="n">
        <f aca="false">E55</f>
        <v>0</v>
      </c>
      <c r="F68" s="85" t="n">
        <f aca="false">F55</f>
        <v>0</v>
      </c>
      <c r="G68" s="85" t="n">
        <f aca="false">G55</f>
        <v>0</v>
      </c>
      <c r="H68" s="85" t="n">
        <f aca="false">H55</f>
        <v>2</v>
      </c>
      <c r="I68" s="85" t="n">
        <f aca="false">I55</f>
        <v>3</v>
      </c>
      <c r="J68" s="85" t="n">
        <f aca="false">J55</f>
        <v>11</v>
      </c>
      <c r="K68" s="85" t="n">
        <f aca="false">K55</f>
        <v>21</v>
      </c>
      <c r="L68" s="85" t="n">
        <f aca="false">L55</f>
        <v>10</v>
      </c>
      <c r="M68" s="85" t="n">
        <f aca="false">M55</f>
        <v>4</v>
      </c>
      <c r="N68" s="85" t="n">
        <f aca="false">N55</f>
        <v>10</v>
      </c>
      <c r="O68" s="85" t="n">
        <f aca="false">O55</f>
        <v>20</v>
      </c>
      <c r="P68" s="85" t="n">
        <f aca="false">P55</f>
        <v>4</v>
      </c>
      <c r="Q68" s="85" t="n">
        <f aca="false">Q55</f>
        <v>10</v>
      </c>
      <c r="R68" s="85" t="n">
        <f aca="false">R55</f>
        <v>4</v>
      </c>
      <c r="S68" s="85" t="n">
        <f aca="false">S55</f>
        <v>1</v>
      </c>
      <c r="T68" s="85" t="n">
        <f aca="false">T55</f>
        <v>0</v>
      </c>
      <c r="U68" s="85" t="n">
        <f aca="false">U55</f>
        <v>0</v>
      </c>
      <c r="V68" s="85" t="n">
        <f aca="false">V55</f>
        <v>0</v>
      </c>
      <c r="W68" s="85" t="n">
        <f aca="false">W55</f>
        <v>0</v>
      </c>
      <c r="X68" s="85" t="n">
        <f aca="false">X55</f>
        <v>0</v>
      </c>
      <c r="Y68" s="85" t="n">
        <f aca="false">Y55</f>
        <v>0</v>
      </c>
      <c r="Z68" s="85" t="n">
        <f aca="false">Z55</f>
        <v>0</v>
      </c>
      <c r="AA68" s="85" t="n">
        <f aca="false">AA55</f>
        <v>0</v>
      </c>
      <c r="AB68" s="85" t="n">
        <f aca="false">AB55</f>
        <v>0</v>
      </c>
      <c r="AC68" s="85" t="n">
        <f aca="false">AC55</f>
        <v>0</v>
      </c>
      <c r="AD68" s="85" t="n">
        <f aca="false">AD55</f>
        <v>0</v>
      </c>
      <c r="AE68" s="85" t="n">
        <f aca="false">AE55</f>
        <v>0</v>
      </c>
      <c r="AF68" s="85" t="n">
        <f aca="false">AF55</f>
        <v>0</v>
      </c>
      <c r="AG68" s="85" t="n">
        <f aca="false">AG55</f>
        <v>0</v>
      </c>
      <c r="AH68" s="85" t="n">
        <f aca="false">AH55</f>
        <v>0</v>
      </c>
      <c r="AI68" s="85" t="n">
        <f aca="false">AI55</f>
        <v>0</v>
      </c>
      <c r="AJ68" s="85" t="n">
        <f aca="false">AJ55</f>
        <v>0</v>
      </c>
      <c r="AK68" s="85" t="n">
        <f aca="false">AK55</f>
        <v>0</v>
      </c>
      <c r="AL68" s="85" t="n">
        <f aca="false">AL55</f>
        <v>0</v>
      </c>
      <c r="AM68" s="85" t="n">
        <f aca="false">AM55</f>
        <v>0</v>
      </c>
      <c r="AN68" s="85" t="n">
        <f aca="false">AN55</f>
        <v>0</v>
      </c>
      <c r="AO68" s="85" t="n">
        <f aca="false">AO55</f>
        <v>0</v>
      </c>
      <c r="AP68" s="85" t="n">
        <f aca="false">AP55</f>
        <v>0</v>
      </c>
      <c r="AQ68" s="85" t="n">
        <f aca="false">AQ55</f>
        <v>0</v>
      </c>
      <c r="AR68" s="85" t="n">
        <f aca="false">AR55</f>
        <v>0</v>
      </c>
      <c r="AS68" s="85" t="n">
        <f aca="false">AS55</f>
        <v>0</v>
      </c>
      <c r="AT68" s="85" t="n">
        <f aca="false">AT55</f>
        <v>0</v>
      </c>
      <c r="AU68" s="85" t="n">
        <f aca="false">AU55</f>
        <v>0</v>
      </c>
      <c r="AV68" s="85" t="n">
        <f aca="false">AV55</f>
        <v>0</v>
      </c>
      <c r="AW68" s="86" t="n">
        <f aca="false">AW55</f>
        <v>0</v>
      </c>
      <c r="BA68" s="3" t="n">
        <f aca="false">AG42</f>
        <v>59</v>
      </c>
      <c r="BB68" s="3" t="n">
        <f aca="false">AG55</f>
        <v>0</v>
      </c>
      <c r="BC68" s="3" t="n">
        <f aca="false">AG57</f>
        <v>0</v>
      </c>
    </row>
    <row r="69" customFormat="false" ht="15.75" hidden="false" customHeight="false" outlineLevel="0" collapsed="false">
      <c r="A69" s="1" t="s">
        <v>28</v>
      </c>
      <c r="B69" s="3"/>
      <c r="C69" s="83" t="n">
        <f aca="false">SUM(C52:C54)</f>
        <v>0</v>
      </c>
      <c r="D69" s="84" t="n">
        <f aca="false">SUM(D52:D54)</f>
        <v>0</v>
      </c>
      <c r="E69" s="85" t="n">
        <f aca="false">SUM(E52:E54)</f>
        <v>1</v>
      </c>
      <c r="F69" s="85" t="n">
        <f aca="false">SUM(F52:F54)</f>
        <v>0</v>
      </c>
      <c r="G69" s="85" t="n">
        <f aca="false">SUM(G52:G54)</f>
        <v>1</v>
      </c>
      <c r="H69" s="85" t="n">
        <f aca="false">SUM(H52:H54)</f>
        <v>1</v>
      </c>
      <c r="I69" s="85" t="n">
        <f aca="false">SUM(I52:I54)</f>
        <v>13</v>
      </c>
      <c r="J69" s="85" t="n">
        <f aca="false">SUM(J52:J54)</f>
        <v>10</v>
      </c>
      <c r="K69" s="85" t="n">
        <f aca="false">SUM(K52:K54)</f>
        <v>4</v>
      </c>
      <c r="L69" s="85" t="n">
        <f aca="false">SUM(L52:L54)</f>
        <v>0</v>
      </c>
      <c r="M69" s="85" t="n">
        <f aca="false">SUM(M52:M54)</f>
        <v>0</v>
      </c>
      <c r="N69" s="85" t="n">
        <f aca="false">SUM(N52:N54)</f>
        <v>0</v>
      </c>
      <c r="O69" s="85" t="n">
        <f aca="false">SUM(O52:O54)</f>
        <v>0</v>
      </c>
      <c r="P69" s="85" t="n">
        <f aca="false">SUM(P52:P54)</f>
        <v>0</v>
      </c>
      <c r="Q69" s="85" t="n">
        <f aca="false">SUM(Q52:Q54)</f>
        <v>0</v>
      </c>
      <c r="R69" s="85" t="n">
        <f aca="false">SUM(R52:R54)</f>
        <v>0</v>
      </c>
      <c r="S69" s="85" t="n">
        <f aca="false">SUM(S52:S54)</f>
        <v>0</v>
      </c>
      <c r="T69" s="85" t="n">
        <f aca="false">SUM(T52:T54)</f>
        <v>0</v>
      </c>
      <c r="U69" s="85" t="n">
        <f aca="false">SUM(U52:U54)</f>
        <v>0</v>
      </c>
      <c r="V69" s="85" t="n">
        <f aca="false">SUM(V52:V54)</f>
        <v>0</v>
      </c>
      <c r="W69" s="85" t="n">
        <f aca="false">SUM(W52:W54)</f>
        <v>0</v>
      </c>
      <c r="X69" s="85" t="n">
        <f aca="false">SUM(X52:X54)</f>
        <v>0</v>
      </c>
      <c r="Y69" s="85" t="n">
        <f aca="false">SUM(Y52:Y54)</f>
        <v>0</v>
      </c>
      <c r="Z69" s="85" t="n">
        <f aca="false">SUM(Z52:Z54)</f>
        <v>0</v>
      </c>
      <c r="AA69" s="85" t="n">
        <f aca="false">SUM(AA52:AA54)</f>
        <v>0</v>
      </c>
      <c r="AB69" s="85" t="n">
        <f aca="false">SUM(AB52:AB54)</f>
        <v>0</v>
      </c>
      <c r="AC69" s="85" t="n">
        <f aca="false">SUM(AC52:AC54)</f>
        <v>0</v>
      </c>
      <c r="AD69" s="85" t="n">
        <f aca="false">SUM(AD52:AD54)</f>
        <v>0</v>
      </c>
      <c r="AE69" s="85" t="n">
        <f aca="false">SUM(AE52:AE54)</f>
        <v>0</v>
      </c>
      <c r="AF69" s="85" t="n">
        <f aca="false">SUM(AF52:AF54)</f>
        <v>0</v>
      </c>
      <c r="AG69" s="85" t="n">
        <f aca="false">SUM(AG52:AG54)</f>
        <v>0</v>
      </c>
      <c r="AH69" s="85" t="n">
        <f aca="false">SUM(AH52:AH54)</f>
        <v>0</v>
      </c>
      <c r="AI69" s="85" t="n">
        <f aca="false">SUM(AI52:AI54)</f>
        <v>0</v>
      </c>
      <c r="AJ69" s="85" t="n">
        <f aca="false">SUM(AJ52:AJ54)</f>
        <v>0</v>
      </c>
      <c r="AK69" s="85" t="n">
        <f aca="false">SUM(AK52:AK54)</f>
        <v>0</v>
      </c>
      <c r="AL69" s="85" t="n">
        <f aca="false">SUM(AL52:AL54)</f>
        <v>0</v>
      </c>
      <c r="AM69" s="85" t="n">
        <f aca="false">SUM(AM52:AM54)</f>
        <v>0</v>
      </c>
      <c r="AN69" s="85" t="n">
        <f aca="false">SUM(AN52:AN54)</f>
        <v>0</v>
      </c>
      <c r="AO69" s="85" t="n">
        <f aca="false">SUM(AO52:AO54)</f>
        <v>0</v>
      </c>
      <c r="AP69" s="85" t="n">
        <f aca="false">SUM(AP52:AP54)</f>
        <v>0</v>
      </c>
      <c r="AQ69" s="85" t="n">
        <f aca="false">SUM(AQ52:AQ54)</f>
        <v>0</v>
      </c>
      <c r="AR69" s="85" t="n">
        <f aca="false">SUM(AR52:AR54)</f>
        <v>0</v>
      </c>
      <c r="AS69" s="85" t="n">
        <f aca="false">SUM(AS52:AS54)</f>
        <v>0</v>
      </c>
      <c r="AT69" s="85" t="n">
        <f aca="false">SUM(AT52:AT54)</f>
        <v>0</v>
      </c>
      <c r="AU69" s="85" t="n">
        <f aca="false">SUM(AU52:AU54)</f>
        <v>0</v>
      </c>
      <c r="AV69" s="85" t="n">
        <f aca="false">SUM(AV52:AV54)</f>
        <v>0</v>
      </c>
      <c r="AW69" s="86" t="n">
        <f aca="false">SUM(AW52:AW54)</f>
        <v>0</v>
      </c>
      <c r="BA69" s="3" t="n">
        <f aca="false">AH42</f>
        <v>61</v>
      </c>
      <c r="BB69" s="3" t="n">
        <f aca="false">AH55</f>
        <v>0</v>
      </c>
      <c r="BC69" s="3" t="n">
        <f aca="false">AH57</f>
        <v>0</v>
      </c>
    </row>
    <row r="70" customFormat="false" ht="15.75" hidden="false" customHeight="false" outlineLevel="0" collapsed="false">
      <c r="A70" s="77" t="s">
        <v>29</v>
      </c>
      <c r="B70" s="78"/>
      <c r="C70" s="87" t="n">
        <f aca="false">(C67-C68)/C67</f>
        <v>1</v>
      </c>
      <c r="D70" s="88" t="n">
        <f aca="false">IF(D67&gt;0,C70*( (D67-D68)/D67 ),0)</f>
        <v>1</v>
      </c>
      <c r="E70" s="88" t="n">
        <f aca="false">IF(E67&gt;0,D70*( (E67-E68)/E67 ),0)</f>
        <v>1</v>
      </c>
      <c r="F70" s="88" t="n">
        <f aca="false">IF(F67&gt;0,E70*( (F67-F68)/F67 ),0)</f>
        <v>1</v>
      </c>
      <c r="G70" s="88" t="n">
        <f aca="false">IF(G67&gt;0,F70*( (G67-G68)/G67 ),0)</f>
        <v>1</v>
      </c>
      <c r="H70" s="88" t="n">
        <f aca="false">IF(H67&gt;0,G70*( (H67-H68)/H67 ),0)</f>
        <v>0.984375</v>
      </c>
      <c r="I70" s="88" t="n">
        <f aca="false">IF(I67&gt;0,H70*( (I67-I68)/I67 ),0)</f>
        <v>0.96075</v>
      </c>
      <c r="J70" s="88" t="n">
        <f aca="false">IF(J67&gt;0,I70*( (J67-J68)/J67 ),0)</f>
        <v>0.863793577981651</v>
      </c>
      <c r="K70" s="88" t="n">
        <f aca="false">IF(K67&gt;0,J70*( (K67-K68)/K67 ),0)</f>
        <v>0.657661019599667</v>
      </c>
      <c r="L70" s="88" t="n">
        <f aca="false">IF(L67&gt;0,K70*( (L67-L68)/L67 ),0)</f>
        <v>0.553270381567973</v>
      </c>
      <c r="M70" s="88" t="n">
        <f aca="false">IF(M67&gt;0,L70*( (M67-M68)/M67 ),0)</f>
        <v>0.511514126355296</v>
      </c>
      <c r="N70" s="88" t="n">
        <f aca="false">IF(N67&gt;0,M70*( (N67-N68)/N67 ),0)</f>
        <v>0.407123488323603</v>
      </c>
      <c r="O70" s="88" t="n">
        <f aca="false">IF(O67&gt;0,N70*( (O67-O68)/O67 ),0)</f>
        <v>0.198342212260217</v>
      </c>
      <c r="P70" s="88" t="n">
        <f aca="false">IF(P67&gt;0,O70*( (P67-P68)/P67 ),0)</f>
        <v>0.15658595704754</v>
      </c>
      <c r="Q70" s="88" t="n">
        <f aca="false">IF(Q67&gt;0,P70*( (Q67-Q68)/Q67 ),0)</f>
        <v>0.0521953190158465</v>
      </c>
      <c r="R70" s="88" t="n">
        <f aca="false">IF(R67&gt;0,Q70*( (R67-R68)/R67 ),0)</f>
        <v>0.0104390638031693</v>
      </c>
      <c r="S70" s="88" t="n">
        <f aca="false">IF(S67&gt;0,R70*( (S67-S68)/S67 ),0)</f>
        <v>0</v>
      </c>
      <c r="T70" s="88" t="n">
        <f aca="false">IF(T67&gt;0,S70*( (T67-T68)/T67 ),0)</f>
        <v>0</v>
      </c>
      <c r="U70" s="88" t="n">
        <f aca="false">IF(U67&gt;0,T70*( (U67-U68)/U67 ),0)</f>
        <v>0</v>
      </c>
      <c r="V70" s="88" t="n">
        <f aca="false">IF(V67&gt;0,U70*( (V67-V68)/V67 ),0)</f>
        <v>0</v>
      </c>
      <c r="W70" s="88" t="n">
        <f aca="false">IF(W67&gt;0,V70*( (W67-W68)/W67 ),0)</f>
        <v>0</v>
      </c>
      <c r="X70" s="88" t="n">
        <f aca="false">IF(X67&gt;0,W70*( (X67-X68)/X67 ),0)</f>
        <v>0</v>
      </c>
      <c r="Y70" s="88" t="n">
        <f aca="false">IF(Y67&gt;0,X70*( (Y67-Y68)/Y67 ),0)</f>
        <v>0</v>
      </c>
      <c r="Z70" s="88" t="n">
        <f aca="false">IF(Z67&gt;0,Y70*( (Z67-Z68)/Z67 ),0)</f>
        <v>0</v>
      </c>
      <c r="AA70" s="88" t="n">
        <f aca="false">IF(AA67&gt;0,Z70*( (AA67-AA68)/AA67 ),0)</f>
        <v>0</v>
      </c>
      <c r="AB70" s="88" t="n">
        <f aca="false">IF(AB67&gt;0,AA70*( (AB67-AB68)/AB67 ),0)</f>
        <v>0</v>
      </c>
      <c r="AC70" s="88" t="n">
        <f aca="false">IF(AC67&gt;0,AB70*( (AC67-AC68)/AC67 ),0)</f>
        <v>0</v>
      </c>
      <c r="AD70" s="88" t="n">
        <f aca="false">IF(AD67&gt;0,AC70*( (AD67-AD68)/AD67 ),0)</f>
        <v>0</v>
      </c>
      <c r="AE70" s="88" t="n">
        <f aca="false">IF(AE67&gt;0,AD70*( (AE67-AE68)/AE67 ),0)</f>
        <v>0</v>
      </c>
      <c r="AF70" s="88" t="n">
        <f aca="false">IF(AF67&gt;0,AE70*( (AF67-AF68)/AF67 ),0)</f>
        <v>0</v>
      </c>
      <c r="AG70" s="88" t="n">
        <f aca="false">IF(AG67&gt;0,AF70*( (AG67-AG68)/AG67 ),0)</f>
        <v>0</v>
      </c>
      <c r="AH70" s="88" t="n">
        <f aca="false">IF(AH67&gt;0,AG70*( (AH67-AH68)/AH67 ),0)</f>
        <v>0</v>
      </c>
      <c r="AI70" s="88" t="n">
        <f aca="false">IF(AI67&gt;0,AH70*( (AI67-AI68)/AI67 ),0)</f>
        <v>0</v>
      </c>
      <c r="AJ70" s="88" t="n">
        <f aca="false">IF(AJ67&gt;0,AI70*( (AJ67-AJ68)/AJ67 ),0)</f>
        <v>0</v>
      </c>
      <c r="AK70" s="88" t="n">
        <f aca="false">IF(AK67&gt;0,AJ70*( (AK67-AK68)/AK67 ),0)</f>
        <v>0</v>
      </c>
      <c r="AL70" s="88" t="n">
        <f aca="false">IF(AL67&gt;0,AK70*( (AL67-AL68)/AL67 ),0)</f>
        <v>0</v>
      </c>
      <c r="AM70" s="88" t="n">
        <f aca="false">IF(AM67&gt;0,AL70*( (AM67-AM68)/AM67 ),0)</f>
        <v>0</v>
      </c>
      <c r="AN70" s="88" t="n">
        <f aca="false">IF(AN67&gt;0,AM70*( (AN67-AN68)/AN67 ),0)</f>
        <v>0</v>
      </c>
      <c r="AO70" s="88" t="n">
        <f aca="false">IF(AO67&gt;0,AN70*( (AO67-AO68)/AO67 ),0)</f>
        <v>0</v>
      </c>
      <c r="AP70" s="88" t="n">
        <f aca="false">IF(AP67&gt;0,AO70*( (AP67-AP68)/AP67 ),0)</f>
        <v>0</v>
      </c>
      <c r="AQ70" s="88" t="n">
        <f aca="false">IF(AQ67&gt;0,AP70*( (AQ67-AQ68)/AQ67 ),0)</f>
        <v>0</v>
      </c>
      <c r="AR70" s="88" t="n">
        <f aca="false">IF(AR67&gt;0,AQ70*( (AR67-AR68)/AR67 ),0)</f>
        <v>0</v>
      </c>
      <c r="AS70" s="88" t="n">
        <f aca="false">IF(AS67&gt;0,AR70*( (AS67-AS68)/AS67 ),0)</f>
        <v>0</v>
      </c>
      <c r="AT70" s="88" t="n">
        <f aca="false">IF(AT67&gt;0,AS70*( (AT67-AT68)/AT67 ),0)</f>
        <v>0</v>
      </c>
      <c r="AU70" s="88" t="n">
        <f aca="false">IF(AU67&gt;0,AT70*( (AU67-AU68)/AU67 ),0)</f>
        <v>0</v>
      </c>
      <c r="AV70" s="88" t="n">
        <f aca="false">IF(AV67&gt;0,AU70*( (AV67-AV68)/AV67 ),0)</f>
        <v>0</v>
      </c>
      <c r="AW70" s="88" t="n">
        <f aca="false">IF(AW67&gt;0,AV70*( (AW67-AW68)/AW67 ),0)</f>
        <v>0</v>
      </c>
      <c r="AY70" s="3" t="s">
        <v>30</v>
      </c>
    </row>
    <row r="71" customFormat="false" ht="15.75" hidden="false" customHeight="false" outlineLevel="0" collapsed="false">
      <c r="B71" s="3"/>
      <c r="C71" s="75"/>
      <c r="D71" s="75" t="n">
        <f aca="false">(E66-D66)*(D70)</f>
        <v>1</v>
      </c>
      <c r="E71" s="75" t="n">
        <f aca="false">(F66-E66)*(E70)</f>
        <v>1</v>
      </c>
      <c r="F71" s="75" t="n">
        <f aca="false">(G66-F66)*(F70)</f>
        <v>1</v>
      </c>
      <c r="G71" s="75" t="n">
        <f aca="false">(H66-G66)*(G70)</f>
        <v>1</v>
      </c>
      <c r="H71" s="75" t="n">
        <f aca="false">(I66-H66)*(H70)</f>
        <v>2.953125</v>
      </c>
      <c r="I71" s="75" t="n">
        <f aca="false">(J66-I66)*(I70)</f>
        <v>1.9215</v>
      </c>
      <c r="J71" s="75" t="n">
        <f aca="false">(K66-J66)*(J70)</f>
        <v>1.7275871559633</v>
      </c>
      <c r="K71" s="75" t="n">
        <f aca="false">(L66-K66)*(K70)</f>
        <v>1.972983058799</v>
      </c>
      <c r="L71" s="75" t="n">
        <f aca="false">(M66-L66)*(L70)</f>
        <v>1.10654076313595</v>
      </c>
      <c r="M71" s="75" t="n">
        <f aca="false">(N66-M66)*(M70)</f>
        <v>1.02302825271059</v>
      </c>
      <c r="N71" s="75" t="n">
        <f aca="false">(O66-N66)*(N70)</f>
        <v>1.22137046497081</v>
      </c>
      <c r="O71" s="75" t="n">
        <f aca="false">(P66-O66)*(O70)</f>
        <v>0.396684424520434</v>
      </c>
      <c r="P71" s="75" t="n">
        <f aca="false">(Q66-P66)*(P70)</f>
        <v>0.313171914095079</v>
      </c>
      <c r="Q71" s="75" t="n">
        <f aca="false">(R66-Q66)*(Q70)</f>
        <v>0.15658595704754</v>
      </c>
      <c r="R71" s="75" t="n">
        <f aca="false">(S66-R66)*(R70)</f>
        <v>0.0208781276063386</v>
      </c>
      <c r="S71" s="75" t="n">
        <f aca="false">(T66-S66)*(S70)</f>
        <v>0</v>
      </c>
      <c r="T71" s="75" t="n">
        <f aca="false">(U66-T66)*(T70)</f>
        <v>0</v>
      </c>
      <c r="U71" s="75" t="n">
        <f aca="false">(V66-U66)*(U70)</f>
        <v>0</v>
      </c>
      <c r="V71" s="75" t="n">
        <f aca="false">(W66-V66)*(V70)</f>
        <v>0</v>
      </c>
      <c r="W71" s="75" t="n">
        <f aca="false">(X66-W66)*(W70)</f>
        <v>0</v>
      </c>
      <c r="X71" s="75" t="n">
        <f aca="false">(Y66-X66)*(X70)</f>
        <v>0</v>
      </c>
      <c r="Y71" s="75" t="n">
        <f aca="false">(Z66-Y66)*(Y70)</f>
        <v>0</v>
      </c>
      <c r="Z71" s="75" t="n">
        <f aca="false">(AA66-Z66)*(Z70)</f>
        <v>0</v>
      </c>
      <c r="AA71" s="75" t="n">
        <f aca="false">(AB66-AA66)*(AA70)</f>
        <v>0</v>
      </c>
      <c r="AB71" s="75" t="n">
        <f aca="false">(AC66-AB66)*(AB70)</f>
        <v>0</v>
      </c>
      <c r="AC71" s="75" t="n">
        <f aca="false">(AD66-AC66)*(AC70)</f>
        <v>0</v>
      </c>
      <c r="AD71" s="75" t="n">
        <f aca="false">(AE66-AD66)*(AD70)</f>
        <v>0</v>
      </c>
      <c r="AE71" s="75" t="n">
        <f aca="false">(AF66-AE66)*(AE70)</f>
        <v>0</v>
      </c>
      <c r="AF71" s="75" t="n">
        <f aca="false">(AG66-AF66)*(AF70)</f>
        <v>0</v>
      </c>
      <c r="AG71" s="75" t="n">
        <f aca="false">(AH66-AG66)*(AG70)</f>
        <v>0</v>
      </c>
      <c r="AH71" s="75" t="n">
        <f aca="false">(AI66-AH66)*(AH70)</f>
        <v>0</v>
      </c>
      <c r="AI71" s="75" t="n">
        <f aca="false">(AJ66-AI66)*(AI70)</f>
        <v>0</v>
      </c>
      <c r="AJ71" s="75" t="n">
        <f aca="false">(AK66-AJ66)*(AJ70)</f>
        <v>0</v>
      </c>
      <c r="AK71" s="75" t="n">
        <f aca="false">(AL66-AK66)*(AK70)</f>
        <v>0</v>
      </c>
      <c r="AL71" s="75" t="n">
        <f aca="false">(AM66-AL66)*(AL70)</f>
        <v>0</v>
      </c>
      <c r="AM71" s="75" t="n">
        <f aca="false">(AN66-AM66)*(AM70)</f>
        <v>0</v>
      </c>
      <c r="AN71" s="75" t="n">
        <f aca="false">(AO66-AN66)*(AN70)</f>
        <v>0</v>
      </c>
      <c r="AO71" s="75" t="n">
        <f aca="false">(AP66-AO66)*(AO70)</f>
        <v>0</v>
      </c>
      <c r="AP71" s="75" t="n">
        <f aca="false">(AQ66-AP66)*(AP70)</f>
        <v>0</v>
      </c>
      <c r="AQ71" s="75" t="n">
        <f aca="false">(AR66-AQ66)*(AQ70)</f>
        <v>0</v>
      </c>
      <c r="AR71" s="75" t="n">
        <f aca="false">(AS66-AR66)*(AR70)</f>
        <v>0</v>
      </c>
      <c r="AS71" s="75" t="n">
        <f aca="false">(AT66-AS66)*(AS70)</f>
        <v>0</v>
      </c>
      <c r="AT71" s="75" t="n">
        <f aca="false">(AU66-AT66)*(AT70)</f>
        <v>0</v>
      </c>
      <c r="AU71" s="75" t="n">
        <f aca="false">(AV66-AU66)*(AU70)</f>
        <v>0</v>
      </c>
      <c r="AV71" s="75" t="n">
        <f aca="false">(AW66-AV66)*(AV70)</f>
        <v>0</v>
      </c>
      <c r="AW71" s="75" t="n">
        <f aca="false">(AX66-AW66)*(AW70)</f>
        <v>-0</v>
      </c>
      <c r="AY71" s="89" t="n">
        <f aca="false">SUM(D1581:AW1581)</f>
        <v>16.813455118849</v>
      </c>
    </row>
    <row r="72" customFormat="false" ht="15" hidden="false" customHeight="false" outlineLevel="0" collapsed="false">
      <c r="B72" s="3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</row>
    <row r="73" customFormat="false" ht="15" hidden="false" customHeight="false" outlineLevel="0" collapsed="false">
      <c r="A73" s="4" t="s">
        <v>0</v>
      </c>
      <c r="B73" s="5"/>
      <c r="C73" s="90" t="s">
        <v>32</v>
      </c>
      <c r="D73" s="90"/>
      <c r="E73" s="91"/>
      <c r="F73" s="91"/>
      <c r="G73" s="91"/>
      <c r="H73" s="91"/>
      <c r="I73" s="92"/>
      <c r="J73" s="91"/>
      <c r="K73" s="91"/>
      <c r="L73" s="92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3" t="s">
        <v>2</v>
      </c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Y73" s="10"/>
      <c r="BA73" s="10" t="s">
        <v>3</v>
      </c>
      <c r="BB73" s="10"/>
      <c r="BC73" s="10"/>
    </row>
    <row r="74" customFormat="false" ht="15.75" hidden="false" customHeight="false" outlineLevel="0" collapsed="false">
      <c r="A74" s="4"/>
      <c r="B74" s="5"/>
      <c r="C74" s="90"/>
      <c r="D74" s="90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4" t="s">
        <v>4</v>
      </c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3" t="s">
        <v>5</v>
      </c>
      <c r="AY74" s="10"/>
      <c r="AZ74" s="3" t="str">
        <f aca="false">C73</f>
        <v>Strain C</v>
      </c>
      <c r="BA74" s="10" t="s">
        <v>6</v>
      </c>
      <c r="BB74" s="10" t="s">
        <v>7</v>
      </c>
      <c r="BC74" s="10" t="s">
        <v>8</v>
      </c>
    </row>
    <row r="75" customFormat="false" ht="15.75" hidden="false" customHeight="false" outlineLevel="0" collapsed="false">
      <c r="A75" s="12"/>
      <c r="B75" s="13" t="s">
        <v>9</v>
      </c>
      <c r="C75" s="14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8"/>
      <c r="AX75" s="10"/>
      <c r="AY75" s="10"/>
      <c r="BA75" s="10" t="n">
        <f aca="false">D78</f>
        <v>1</v>
      </c>
      <c r="BB75" s="10" t="n">
        <f aca="false">D91</f>
        <v>0</v>
      </c>
      <c r="BC75" s="10" t="n">
        <f aca="false">D93</f>
        <v>0</v>
      </c>
    </row>
    <row r="76" customFormat="false" ht="15.75" hidden="false" customHeight="false" outlineLevel="0" collapsed="false">
      <c r="A76" s="19"/>
      <c r="B76" s="20" t="s">
        <v>10</v>
      </c>
      <c r="C76" s="21" t="str">
        <f aca="false">TEXT(C77,"ddd")</f>
        <v>Mon</v>
      </c>
      <c r="D76" s="22" t="str">
        <f aca="false">TEXT(D77,"ddd")</f>
        <v>Mon</v>
      </c>
      <c r="E76" s="22" t="str">
        <f aca="false">TEXT(E77,"ddd")</f>
        <v>Tue</v>
      </c>
      <c r="F76" s="22" t="str">
        <f aca="false">TEXT(F77,"ddd")</f>
        <v>Wed</v>
      </c>
      <c r="G76" s="22" t="str">
        <f aca="false">TEXT(G77,"ddd")</f>
        <v>Thu</v>
      </c>
      <c r="H76" s="22" t="str">
        <f aca="false">TEXT(H77,"ddd")</f>
        <v>Fri</v>
      </c>
      <c r="I76" s="22" t="str">
        <f aca="false">TEXT(I77,"ddd")</f>
        <v>Mon</v>
      </c>
      <c r="J76" s="22" t="str">
        <f aca="false">TEXT(J77,"ddd")</f>
        <v>Wed</v>
      </c>
      <c r="K76" s="22" t="str">
        <f aca="false">TEXT(K77,"ddd")</f>
        <v>Fri</v>
      </c>
      <c r="L76" s="22" t="str">
        <f aca="false">TEXT(L77,"ddd")</f>
        <v>Mon</v>
      </c>
      <c r="M76" s="22" t="str">
        <f aca="false">TEXT(M77,"ddd")</f>
        <v>Wed</v>
      </c>
      <c r="N76" s="22" t="str">
        <f aca="false">TEXT(N77,"ddd")</f>
        <v>Fri</v>
      </c>
      <c r="O76" s="22" t="str">
        <f aca="false">TEXT(O77,"ddd")</f>
        <v>Mon</v>
      </c>
      <c r="P76" s="22" t="str">
        <f aca="false">TEXT(P77,"ddd")</f>
        <v>Wed</v>
      </c>
      <c r="Q76" s="22" t="str">
        <f aca="false">TEXT(Q77,"ddd")</f>
        <v>Fri</v>
      </c>
      <c r="R76" s="22" t="str">
        <f aca="false">TEXT(R77,"ddd")</f>
        <v>Mon</v>
      </c>
      <c r="S76" s="22" t="str">
        <f aca="false">TEXT(S77,"ddd")</f>
        <v>Wed</v>
      </c>
      <c r="T76" s="22" t="str">
        <f aca="false">TEXT(T77,"ddd")</f>
        <v>Fri</v>
      </c>
      <c r="U76" s="22" t="str">
        <f aca="false">TEXT(U77,"ddd")</f>
        <v>Sun</v>
      </c>
      <c r="V76" s="22" t="str">
        <f aca="false">TEXT(V77,"ddd")</f>
        <v>Tue</v>
      </c>
      <c r="W76" s="22" t="str">
        <f aca="false">TEXT(W77,"ddd")</f>
        <v>Thu</v>
      </c>
      <c r="X76" s="22" t="str">
        <f aca="false">TEXT(X77,"ddd")</f>
        <v>Sat</v>
      </c>
      <c r="Y76" s="22" t="str">
        <f aca="false">TEXT(Y77,"ddd")</f>
        <v>Mon</v>
      </c>
      <c r="Z76" s="22" t="str">
        <f aca="false">TEXT(Z77,"ddd")</f>
        <v>Wed</v>
      </c>
      <c r="AA76" s="22" t="str">
        <f aca="false">TEXT(AA77,"ddd")</f>
        <v>Fri</v>
      </c>
      <c r="AB76" s="22" t="str">
        <f aca="false">TEXT(AB77,"ddd")</f>
        <v>Sun</v>
      </c>
      <c r="AC76" s="22" t="str">
        <f aca="false">TEXT(AC77,"ddd")</f>
        <v>Tue</v>
      </c>
      <c r="AD76" s="22" t="str">
        <f aca="false">TEXT(AD77,"ddd")</f>
        <v>Thu</v>
      </c>
      <c r="AE76" s="22" t="str">
        <f aca="false">TEXT(AE77,"ddd")</f>
        <v>Sat</v>
      </c>
      <c r="AF76" s="22" t="str">
        <f aca="false">TEXT(AF77,"ddd")</f>
        <v>Mon</v>
      </c>
      <c r="AG76" s="22" t="str">
        <f aca="false">TEXT(AG77,"ddd")</f>
        <v>Wed</v>
      </c>
      <c r="AH76" s="22" t="str">
        <f aca="false">TEXT(AH77,"ddd")</f>
        <v>Fri</v>
      </c>
      <c r="AI76" s="22" t="str">
        <f aca="false">TEXT(AI77,"ddd")</f>
        <v>Sun</v>
      </c>
      <c r="AJ76" s="22" t="str">
        <f aca="false">TEXT(AJ77,"ddd")</f>
        <v>Tue</v>
      </c>
      <c r="AK76" s="22" t="str">
        <f aca="false">TEXT(AK77,"ddd")</f>
        <v>Thu</v>
      </c>
      <c r="AL76" s="22" t="str">
        <f aca="false">TEXT(AL77,"ddd")</f>
        <v>Sat</v>
      </c>
      <c r="AM76" s="22" t="str">
        <f aca="false">TEXT(AM77,"ddd")</f>
        <v>Mon</v>
      </c>
      <c r="AN76" s="22" t="str">
        <f aca="false">TEXT(AN77,"ddd")</f>
        <v>Wed</v>
      </c>
      <c r="AO76" s="22" t="str">
        <f aca="false">TEXT(AO77,"ddd")</f>
        <v>Fri</v>
      </c>
      <c r="AP76" s="22" t="str">
        <f aca="false">TEXT(AP77,"ddd")</f>
        <v>Sun</v>
      </c>
      <c r="AQ76" s="22" t="str">
        <f aca="false">TEXT(AQ77,"ddd")</f>
        <v>Tue</v>
      </c>
      <c r="AR76" s="22" t="str">
        <f aca="false">TEXT(AR77,"ddd")</f>
        <v>Thu</v>
      </c>
      <c r="AS76" s="22" t="str">
        <f aca="false">TEXT(AS77,"ddd")</f>
        <v>Sat</v>
      </c>
      <c r="AT76" s="22" t="str">
        <f aca="false">TEXT(AT77,"ddd")</f>
        <v>Mon</v>
      </c>
      <c r="AU76" s="22" t="str">
        <f aca="false">TEXT(AU77,"ddd")</f>
        <v>Wed</v>
      </c>
      <c r="AV76" s="22" t="str">
        <f aca="false">TEXT(AV77,"ddd")</f>
        <v>Fri</v>
      </c>
      <c r="AW76" s="23" t="str">
        <f aca="false">TEXT(AW77,"ddd")</f>
        <v>Sun</v>
      </c>
      <c r="AX76" s="10"/>
      <c r="AY76" s="10"/>
      <c r="BA76" s="10" t="n">
        <f aca="false">E78</f>
        <v>2</v>
      </c>
      <c r="BB76" s="10" t="n">
        <f aca="false">E91</f>
        <v>0</v>
      </c>
      <c r="BC76" s="10" t="n">
        <f aca="false">E93</f>
        <v>3</v>
      </c>
    </row>
    <row r="77" customFormat="false" ht="15" hidden="false" customHeight="false" outlineLevel="0" collapsed="false">
      <c r="A77" s="24"/>
      <c r="B77" s="25" t="s">
        <v>12</v>
      </c>
      <c r="C77" s="26" t="n">
        <f aca="false">C5</f>
        <v>42471</v>
      </c>
      <c r="D77" s="26" t="n">
        <f aca="false">D5</f>
        <v>42471</v>
      </c>
      <c r="E77" s="26" t="n">
        <f aca="false">E5</f>
        <v>42472</v>
      </c>
      <c r="F77" s="26" t="n">
        <f aca="false">F5</f>
        <v>42473</v>
      </c>
      <c r="G77" s="26" t="n">
        <f aca="false">G5</f>
        <v>42474</v>
      </c>
      <c r="H77" s="26" t="n">
        <f aca="false">H5</f>
        <v>42475</v>
      </c>
      <c r="I77" s="26" t="n">
        <f aca="false">I5</f>
        <v>42478</v>
      </c>
      <c r="J77" s="26" t="n">
        <f aca="false">J5</f>
        <v>42480</v>
      </c>
      <c r="K77" s="26" t="n">
        <f aca="false">K5</f>
        <v>42482</v>
      </c>
      <c r="L77" s="26" t="n">
        <f aca="false">L5</f>
        <v>42485</v>
      </c>
      <c r="M77" s="26" t="n">
        <f aca="false">M5</f>
        <v>42487</v>
      </c>
      <c r="N77" s="26" t="n">
        <f aca="false">N5</f>
        <v>42489</v>
      </c>
      <c r="O77" s="26" t="n">
        <f aca="false">O5</f>
        <v>42492</v>
      </c>
      <c r="P77" s="26" t="n">
        <f aca="false">P5</f>
        <v>42494</v>
      </c>
      <c r="Q77" s="26" t="n">
        <f aca="false">Q5</f>
        <v>42496</v>
      </c>
      <c r="R77" s="26" t="n">
        <f aca="false">R5</f>
        <v>42499</v>
      </c>
      <c r="S77" s="26" t="n">
        <f aca="false">S5</f>
        <v>42501</v>
      </c>
      <c r="T77" s="26" t="n">
        <f aca="false">T5</f>
        <v>42503</v>
      </c>
      <c r="U77" s="26" t="n">
        <f aca="false">U5</f>
        <v>42505</v>
      </c>
      <c r="V77" s="26" t="n">
        <f aca="false">V5</f>
        <v>42507</v>
      </c>
      <c r="W77" s="26" t="n">
        <f aca="false">W5</f>
        <v>42509</v>
      </c>
      <c r="X77" s="26" t="n">
        <f aca="false">X5</f>
        <v>42511</v>
      </c>
      <c r="Y77" s="26" t="n">
        <f aca="false">Y5</f>
        <v>42513</v>
      </c>
      <c r="Z77" s="26" t="n">
        <f aca="false">Z5</f>
        <v>42515</v>
      </c>
      <c r="AA77" s="26" t="n">
        <f aca="false">AA5</f>
        <v>42517</v>
      </c>
      <c r="AB77" s="26" t="n">
        <f aca="false">AB5</f>
        <v>42519</v>
      </c>
      <c r="AC77" s="26" t="n">
        <f aca="false">AC5</f>
        <v>42521</v>
      </c>
      <c r="AD77" s="26" t="n">
        <f aca="false">AD5</f>
        <v>42523</v>
      </c>
      <c r="AE77" s="26" t="n">
        <f aca="false">AE5</f>
        <v>42525</v>
      </c>
      <c r="AF77" s="26" t="n">
        <f aca="false">AF5</f>
        <v>42527</v>
      </c>
      <c r="AG77" s="26" t="n">
        <f aca="false">AG5</f>
        <v>42529</v>
      </c>
      <c r="AH77" s="26" t="n">
        <f aca="false">AH5</f>
        <v>42531</v>
      </c>
      <c r="AI77" s="26" t="n">
        <f aca="false">AI5</f>
        <v>42533</v>
      </c>
      <c r="AJ77" s="26" t="n">
        <f aca="false">AJ5</f>
        <v>42535</v>
      </c>
      <c r="AK77" s="26" t="n">
        <f aca="false">AK5</f>
        <v>42537</v>
      </c>
      <c r="AL77" s="26" t="n">
        <f aca="false">AL5</f>
        <v>42539</v>
      </c>
      <c r="AM77" s="26" t="n">
        <f aca="false">AM5</f>
        <v>42541</v>
      </c>
      <c r="AN77" s="26" t="n">
        <f aca="false">AN5</f>
        <v>42543</v>
      </c>
      <c r="AO77" s="26" t="n">
        <f aca="false">AO5</f>
        <v>42545</v>
      </c>
      <c r="AP77" s="26" t="n">
        <f aca="false">AP5</f>
        <v>42547</v>
      </c>
      <c r="AQ77" s="26" t="n">
        <f aca="false">AQ5</f>
        <v>42549</v>
      </c>
      <c r="AR77" s="26" t="n">
        <f aca="false">AR5</f>
        <v>42551</v>
      </c>
      <c r="AS77" s="26" t="n">
        <f aca="false">AS5</f>
        <v>42553</v>
      </c>
      <c r="AT77" s="26" t="n">
        <f aca="false">AT5</f>
        <v>42555</v>
      </c>
      <c r="AU77" s="26" t="n">
        <f aca="false">AU5</f>
        <v>42557</v>
      </c>
      <c r="AV77" s="26" t="n">
        <f aca="false">AV5</f>
        <v>42559</v>
      </c>
      <c r="AW77" s="26" t="n">
        <f aca="false">AW5</f>
        <v>42561</v>
      </c>
      <c r="AX77" s="10"/>
      <c r="AY77" s="10"/>
      <c r="BA77" s="10" t="n">
        <f aca="false">F78</f>
        <v>3</v>
      </c>
      <c r="BB77" s="10" t="n">
        <f aca="false">F91</f>
        <v>0</v>
      </c>
      <c r="BC77" s="10" t="n">
        <f aca="false">F93</f>
        <v>3</v>
      </c>
    </row>
    <row r="78" customFormat="false" ht="15.75" hidden="false" customHeight="false" outlineLevel="0" collapsed="false">
      <c r="A78" s="28"/>
      <c r="B78" s="29" t="s">
        <v>13</v>
      </c>
      <c r="C78" s="30" t="n">
        <v>1</v>
      </c>
      <c r="D78" s="31" t="n">
        <v>1</v>
      </c>
      <c r="E78" s="31" t="n">
        <f aca="false">$D$6+E77-$D$5</f>
        <v>2</v>
      </c>
      <c r="F78" s="31" t="n">
        <f aca="false">$D$6+F77-$D$5</f>
        <v>3</v>
      </c>
      <c r="G78" s="31" t="n">
        <f aca="false">$D$6+G77-$D$5</f>
        <v>4</v>
      </c>
      <c r="H78" s="31" t="n">
        <f aca="false">$D$6+H77-$D$5</f>
        <v>5</v>
      </c>
      <c r="I78" s="31" t="n">
        <f aca="false">$D$6+I77-$D$5</f>
        <v>8</v>
      </c>
      <c r="J78" s="31" t="n">
        <f aca="false">$D$6+J77-$D$5</f>
        <v>10</v>
      </c>
      <c r="K78" s="31" t="n">
        <f aca="false">$D$6+K77-$D$5</f>
        <v>12</v>
      </c>
      <c r="L78" s="31" t="n">
        <f aca="false">$D$6+L77-$D$5</f>
        <v>15</v>
      </c>
      <c r="M78" s="31" t="n">
        <f aca="false">$D$6+M77-$D$5</f>
        <v>17</v>
      </c>
      <c r="N78" s="31" t="n">
        <f aca="false">$D$6+N77-$D$5</f>
        <v>19</v>
      </c>
      <c r="O78" s="31" t="n">
        <f aca="false">$D$6+O77-$D$5</f>
        <v>22</v>
      </c>
      <c r="P78" s="31" t="n">
        <f aca="false">$D$6+P77-$D$5</f>
        <v>24</v>
      </c>
      <c r="Q78" s="31" t="n">
        <f aca="false">$D$6+Q77-$D$5</f>
        <v>26</v>
      </c>
      <c r="R78" s="31" t="n">
        <f aca="false">$D$6+R77-$D$5</f>
        <v>29</v>
      </c>
      <c r="S78" s="31" t="n">
        <f aca="false">$D$6+S77-$D$5</f>
        <v>31</v>
      </c>
      <c r="T78" s="31" t="n">
        <f aca="false">$D$6+T77-$D$5</f>
        <v>33</v>
      </c>
      <c r="U78" s="31" t="n">
        <f aca="false">$D$6+U77-$D$5</f>
        <v>35</v>
      </c>
      <c r="V78" s="31" t="n">
        <f aca="false">$D$6+V77-$D$5</f>
        <v>37</v>
      </c>
      <c r="W78" s="31" t="n">
        <f aca="false">$D$6+W77-$D$5</f>
        <v>39</v>
      </c>
      <c r="X78" s="31" t="n">
        <f aca="false">$D$6+X77-$D$5</f>
        <v>41</v>
      </c>
      <c r="Y78" s="31" t="n">
        <f aca="false">$D$6+Y77-$D$5</f>
        <v>43</v>
      </c>
      <c r="Z78" s="31" t="n">
        <f aca="false">$D$6+Z77-$D$5</f>
        <v>45</v>
      </c>
      <c r="AA78" s="31" t="n">
        <f aca="false">$D$6+AA77-$D$5</f>
        <v>47</v>
      </c>
      <c r="AB78" s="31" t="n">
        <f aca="false">$D$6+AB77-$D$5</f>
        <v>49</v>
      </c>
      <c r="AC78" s="31" t="n">
        <f aca="false">$D$6+AC77-$D$5</f>
        <v>51</v>
      </c>
      <c r="AD78" s="31" t="n">
        <f aca="false">$D$6+AD77-$D$5</f>
        <v>53</v>
      </c>
      <c r="AE78" s="31" t="n">
        <f aca="false">$D$6+AE77-$D$5</f>
        <v>55</v>
      </c>
      <c r="AF78" s="31" t="n">
        <f aca="false">$D$6+AF77-$D$5</f>
        <v>57</v>
      </c>
      <c r="AG78" s="31" t="n">
        <f aca="false">$D$6+AG77-$D$5</f>
        <v>59</v>
      </c>
      <c r="AH78" s="31" t="n">
        <f aca="false">$D$6+AH77-$D$5</f>
        <v>61</v>
      </c>
      <c r="AI78" s="31" t="n">
        <f aca="false">$D$6+AI77-$D$5</f>
        <v>63</v>
      </c>
      <c r="AJ78" s="31" t="n">
        <f aca="false">$D$6+AJ77-$D$5</f>
        <v>65</v>
      </c>
      <c r="AK78" s="31" t="n">
        <f aca="false">$D$6+AK77-$D$5</f>
        <v>67</v>
      </c>
      <c r="AL78" s="31" t="n">
        <f aca="false">$D$6+AL77-$D$5</f>
        <v>69</v>
      </c>
      <c r="AM78" s="31" t="n">
        <f aca="false">$D$6+AM77-$D$5</f>
        <v>71</v>
      </c>
      <c r="AN78" s="31" t="n">
        <f aca="false">$D$6+AN77-$D$5</f>
        <v>73</v>
      </c>
      <c r="AO78" s="31" t="n">
        <f aca="false">$D$6+AO77-$D$5</f>
        <v>75</v>
      </c>
      <c r="AP78" s="31" t="n">
        <f aca="false">$D$6+AP77-$D$5</f>
        <v>77</v>
      </c>
      <c r="AQ78" s="31" t="n">
        <f aca="false">$D$6+AQ77-$D$5</f>
        <v>79</v>
      </c>
      <c r="AR78" s="31" t="n">
        <f aca="false">$D$6+AR77-$D$5</f>
        <v>81</v>
      </c>
      <c r="AS78" s="31" t="n">
        <f aca="false">$D$6+AS77-$D$5</f>
        <v>83</v>
      </c>
      <c r="AT78" s="31" t="n">
        <f aca="false">$D$6+AT77-$D$5</f>
        <v>85</v>
      </c>
      <c r="AU78" s="31" t="n">
        <f aca="false">$D$6+AU77-$D$5</f>
        <v>87</v>
      </c>
      <c r="AV78" s="31" t="n">
        <f aca="false">$D$6+AV77-$D$5</f>
        <v>89</v>
      </c>
      <c r="AW78" s="31" t="n">
        <f aca="false">$D$6+AW77-$D$5</f>
        <v>91</v>
      </c>
      <c r="AX78" s="10"/>
      <c r="AY78" s="10"/>
      <c r="BA78" s="10" t="n">
        <f aca="false">G78</f>
        <v>4</v>
      </c>
      <c r="BB78" s="10" t="n">
        <f aca="false">G91</f>
        <v>0</v>
      </c>
      <c r="BC78" s="10" t="n">
        <f aca="false">G93</f>
        <v>2</v>
      </c>
    </row>
    <row r="79" customFormat="false" ht="15" hidden="false" customHeight="false" outlineLevel="0" collapsed="false">
      <c r="A79" s="32"/>
      <c r="B79" s="25" t="n">
        <v>1</v>
      </c>
      <c r="C79" s="33" t="n">
        <v>20</v>
      </c>
      <c r="D79" s="33" t="n">
        <v>20</v>
      </c>
      <c r="E79" s="33" t="n">
        <v>20</v>
      </c>
      <c r="F79" s="33" t="n">
        <v>20</v>
      </c>
      <c r="G79" s="34" t="n">
        <v>20</v>
      </c>
      <c r="H79" s="34" t="n">
        <v>17</v>
      </c>
      <c r="I79" s="34" t="n">
        <v>13</v>
      </c>
      <c r="J79" s="34" t="n">
        <v>12</v>
      </c>
      <c r="K79" s="34" t="n">
        <v>12</v>
      </c>
      <c r="L79" s="34" t="n">
        <v>11</v>
      </c>
      <c r="M79" s="34" t="n">
        <v>10</v>
      </c>
      <c r="N79" s="34" t="n">
        <v>8</v>
      </c>
      <c r="O79" s="34" t="n">
        <v>3</v>
      </c>
      <c r="P79" s="34" t="n">
        <v>2</v>
      </c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5"/>
      <c r="AX79" s="10"/>
      <c r="AY79" s="10"/>
      <c r="BA79" s="10" t="n">
        <f aca="false">H78</f>
        <v>5</v>
      </c>
      <c r="BB79" s="10" t="n">
        <f aca="false">H91</f>
        <v>2</v>
      </c>
      <c r="BC79" s="10" t="n">
        <f aca="false">H93</f>
        <v>2</v>
      </c>
    </row>
    <row r="80" customFormat="false" ht="15" hidden="false" customHeight="false" outlineLevel="0" collapsed="false">
      <c r="A80" s="36"/>
      <c r="B80" s="37" t="n">
        <v>2</v>
      </c>
      <c r="C80" s="38" t="n">
        <v>20</v>
      </c>
      <c r="D80" s="38" t="n">
        <v>20</v>
      </c>
      <c r="E80" s="38" t="n">
        <v>20</v>
      </c>
      <c r="F80" s="38" t="n">
        <v>20</v>
      </c>
      <c r="G80" s="39" t="n">
        <v>18</v>
      </c>
      <c r="H80" s="39" t="n">
        <v>17</v>
      </c>
      <c r="I80" s="39" t="n">
        <v>16</v>
      </c>
      <c r="J80" s="39" t="n">
        <v>14</v>
      </c>
      <c r="K80" s="39" t="n">
        <v>10</v>
      </c>
      <c r="L80" s="39" t="n">
        <v>8</v>
      </c>
      <c r="M80" s="39" t="n">
        <v>6</v>
      </c>
      <c r="N80" s="39" t="n">
        <v>6</v>
      </c>
      <c r="O80" s="39" t="n">
        <v>5</v>
      </c>
      <c r="P80" s="39" t="n">
        <v>4</v>
      </c>
      <c r="Q80" s="39" t="n">
        <v>3</v>
      </c>
      <c r="R80" s="39" t="n">
        <v>2</v>
      </c>
      <c r="S80" s="39" t="n">
        <v>0</v>
      </c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40"/>
      <c r="AX80" s="10"/>
      <c r="AY80" s="10"/>
      <c r="BA80" s="10" t="n">
        <f aca="false">I78</f>
        <v>8</v>
      </c>
      <c r="BB80" s="10" t="n">
        <f aca="false">I91</f>
        <v>3</v>
      </c>
      <c r="BC80" s="10" t="n">
        <f aca="false">I93</f>
        <v>6</v>
      </c>
    </row>
    <row r="81" customFormat="false" ht="15" hidden="false" customHeight="false" outlineLevel="0" collapsed="false">
      <c r="A81" s="36"/>
      <c r="B81" s="37" t="n">
        <v>3</v>
      </c>
      <c r="C81" s="38" t="n">
        <v>20</v>
      </c>
      <c r="D81" s="38" t="n">
        <v>20</v>
      </c>
      <c r="E81" s="38" t="n">
        <v>20</v>
      </c>
      <c r="F81" s="38" t="n">
        <v>20</v>
      </c>
      <c r="G81" s="39" t="n">
        <v>20</v>
      </c>
      <c r="H81" s="39" t="n">
        <v>20</v>
      </c>
      <c r="I81" s="39" t="n">
        <v>20</v>
      </c>
      <c r="J81" s="39" t="n">
        <v>16</v>
      </c>
      <c r="K81" s="39" t="n">
        <v>13</v>
      </c>
      <c r="L81" s="39" t="n">
        <v>11</v>
      </c>
      <c r="M81" s="39" t="n">
        <v>9</v>
      </c>
      <c r="N81" s="39" t="n">
        <v>6</v>
      </c>
      <c r="O81" s="39" t="n">
        <v>3</v>
      </c>
      <c r="P81" s="39" t="n">
        <v>1</v>
      </c>
      <c r="Q81" s="39" t="n">
        <v>1</v>
      </c>
      <c r="R81" s="39" t="n">
        <v>1</v>
      </c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40"/>
      <c r="AX81" s="10"/>
      <c r="AY81" s="10"/>
      <c r="BA81" s="10" t="n">
        <f aca="false">J78</f>
        <v>10</v>
      </c>
      <c r="BB81" s="10" t="n">
        <f aca="false">J91</f>
        <v>7</v>
      </c>
      <c r="BC81" s="10" t="n">
        <f aca="false">J93</f>
        <v>2</v>
      </c>
    </row>
    <row r="82" customFormat="false" ht="15" hidden="false" customHeight="false" outlineLevel="0" collapsed="false">
      <c r="A82" s="36"/>
      <c r="B82" s="37" t="n">
        <v>4</v>
      </c>
      <c r="C82" s="38" t="n">
        <v>20</v>
      </c>
      <c r="D82" s="38" t="n">
        <v>20</v>
      </c>
      <c r="E82" s="38" t="n">
        <v>20</v>
      </c>
      <c r="F82" s="38" t="n">
        <v>20</v>
      </c>
      <c r="G82" s="39" t="n">
        <v>20</v>
      </c>
      <c r="H82" s="39" t="n">
        <v>20</v>
      </c>
      <c r="I82" s="39" t="n">
        <v>18</v>
      </c>
      <c r="J82" s="39" t="n">
        <v>17</v>
      </c>
      <c r="K82" s="39" t="n">
        <v>16</v>
      </c>
      <c r="L82" s="39" t="n">
        <v>15</v>
      </c>
      <c r="M82" s="39" t="n">
        <v>12</v>
      </c>
      <c r="N82" s="39" t="n">
        <v>10</v>
      </c>
      <c r="O82" s="39" t="n">
        <v>7</v>
      </c>
      <c r="P82" s="39" t="n">
        <v>6</v>
      </c>
      <c r="Q82" s="39" t="n">
        <v>1</v>
      </c>
      <c r="R82" s="39" t="n">
        <v>2</v>
      </c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40"/>
      <c r="AX82" s="10"/>
      <c r="AY82" s="10"/>
      <c r="BA82" s="10" t="n">
        <f aca="false">K78</f>
        <v>12</v>
      </c>
      <c r="BB82" s="10" t="n">
        <f aca="false">K91</f>
        <v>13</v>
      </c>
      <c r="BC82" s="10" t="n">
        <f aca="false">K93</f>
        <v>3</v>
      </c>
    </row>
    <row r="83" customFormat="false" ht="15" hidden="false" customHeight="false" outlineLevel="0" collapsed="false">
      <c r="A83" s="36"/>
      <c r="B83" s="37" t="n">
        <v>5</v>
      </c>
      <c r="C83" s="38" t="n">
        <v>20</v>
      </c>
      <c r="D83" s="38" t="n">
        <v>20</v>
      </c>
      <c r="E83" s="38" t="n">
        <v>20</v>
      </c>
      <c r="F83" s="38" t="n">
        <v>20</v>
      </c>
      <c r="G83" s="39" t="n">
        <v>20</v>
      </c>
      <c r="H83" s="39" t="n">
        <v>20</v>
      </c>
      <c r="I83" s="39" t="n">
        <v>20</v>
      </c>
      <c r="J83" s="39" t="n">
        <v>20</v>
      </c>
      <c r="K83" s="39" t="n">
        <v>13</v>
      </c>
      <c r="L83" s="39" t="n">
        <v>11</v>
      </c>
      <c r="M83" s="39" t="n">
        <v>11</v>
      </c>
      <c r="N83" s="39" t="n">
        <v>9</v>
      </c>
      <c r="O83" s="39" t="n">
        <v>6</v>
      </c>
      <c r="P83" s="39" t="n">
        <v>4</v>
      </c>
      <c r="Q83" s="39" t="n">
        <v>0</v>
      </c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40"/>
      <c r="AX83" s="10"/>
      <c r="AY83" s="10"/>
      <c r="BA83" s="10" t="n">
        <f aca="false">L78</f>
        <v>15</v>
      </c>
      <c r="BB83" s="10" t="n">
        <f aca="false">L91</f>
        <v>10</v>
      </c>
      <c r="BC83" s="10" t="n">
        <f aca="false">L93</f>
        <v>0</v>
      </c>
    </row>
    <row r="84" customFormat="false" ht="15" hidden="false" customHeight="false" outlineLevel="0" collapsed="false">
      <c r="A84" s="36"/>
      <c r="B84" s="37" t="n">
        <v>6</v>
      </c>
      <c r="C84" s="41" t="n">
        <v>25</v>
      </c>
      <c r="D84" s="38" t="n">
        <v>25</v>
      </c>
      <c r="E84" s="38" t="n">
        <v>22</v>
      </c>
      <c r="F84" s="38" t="n">
        <v>19</v>
      </c>
      <c r="G84" s="39" t="n">
        <v>19</v>
      </c>
      <c r="H84" s="39" t="n">
        <v>19</v>
      </c>
      <c r="I84" s="39" t="n">
        <v>17</v>
      </c>
      <c r="J84" s="39" t="n">
        <v>16</v>
      </c>
      <c r="K84" s="39" t="n">
        <v>15</v>
      </c>
      <c r="L84" s="39" t="n">
        <v>13</v>
      </c>
      <c r="M84" s="39" t="n">
        <v>11</v>
      </c>
      <c r="N84" s="39" t="n">
        <v>10</v>
      </c>
      <c r="O84" s="39" t="n">
        <v>8</v>
      </c>
      <c r="P84" s="39" t="n">
        <v>4</v>
      </c>
      <c r="Q84" s="39" t="n">
        <v>3</v>
      </c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40"/>
      <c r="AX84" s="10"/>
      <c r="AY84" s="10"/>
      <c r="BA84" s="10" t="n">
        <f aca="false">M78</f>
        <v>17</v>
      </c>
      <c r="BB84" s="10" t="n">
        <f aca="false">M91</f>
        <v>10</v>
      </c>
      <c r="BC84" s="10" t="n">
        <f aca="false">M93</f>
        <v>0</v>
      </c>
    </row>
    <row r="85" customFormat="false" ht="15" hidden="false" customHeight="false" outlineLevel="0" collapsed="false">
      <c r="A85" s="36"/>
      <c r="B85" s="37" t="n">
        <v>7</v>
      </c>
      <c r="C85" s="42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40"/>
      <c r="AX85" s="10"/>
      <c r="AY85" s="10"/>
      <c r="BA85" s="10" t="n">
        <f aca="false">N78</f>
        <v>19</v>
      </c>
      <c r="BB85" s="10" t="n">
        <f aca="false">N91</f>
        <v>10</v>
      </c>
      <c r="BC85" s="10" t="n">
        <f aca="false">N93</f>
        <v>0</v>
      </c>
    </row>
    <row r="86" customFormat="false" ht="15.75" hidden="false" customHeight="false" outlineLevel="0" collapsed="false">
      <c r="A86" s="43"/>
      <c r="B86" s="29" t="n">
        <v>8</v>
      </c>
      <c r="C86" s="44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6"/>
      <c r="AX86" s="10"/>
      <c r="AY86" s="10"/>
      <c r="BA86" s="10" t="n">
        <f aca="false">O78</f>
        <v>22</v>
      </c>
      <c r="BB86" s="10" t="n">
        <f aca="false">O91</f>
        <v>17</v>
      </c>
      <c r="BC86" s="10" t="n">
        <f aca="false">O93</f>
        <v>0</v>
      </c>
    </row>
    <row r="87" customFormat="false" ht="15.75" hidden="false" customHeight="false" outlineLevel="0" collapsed="false">
      <c r="A87" s="47"/>
      <c r="B87" s="48"/>
      <c r="C87" s="49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10"/>
      <c r="AY87" s="10"/>
      <c r="BA87" s="10" t="n">
        <f aca="false">P78</f>
        <v>24</v>
      </c>
      <c r="BB87" s="10" t="n">
        <f aca="false">P91</f>
        <v>11</v>
      </c>
      <c r="BC87" s="10" t="n">
        <f aca="false">P93</f>
        <v>0</v>
      </c>
    </row>
    <row r="88" customFormat="false" ht="15" hidden="false" customHeight="false" outlineLevel="0" collapsed="false">
      <c r="A88" s="32"/>
      <c r="B88" s="25" t="s">
        <v>14</v>
      </c>
      <c r="C88" s="51" t="n">
        <v>0</v>
      </c>
      <c r="D88" s="52" t="n">
        <v>0</v>
      </c>
      <c r="E88" s="53" t="n">
        <f aca="false">E92-SUM(E89:E91)</f>
        <v>3</v>
      </c>
      <c r="F88" s="53" t="n">
        <f aca="false">F92-SUM(F89:F91)</f>
        <v>3</v>
      </c>
      <c r="G88" s="53" t="n">
        <f aca="false">G92-SUM(G89:G91)</f>
        <v>2</v>
      </c>
      <c r="H88" s="53" t="n">
        <f aca="false">H92-SUM(H89:H91)</f>
        <v>2</v>
      </c>
      <c r="I88" s="53" t="n">
        <f aca="false">I92-SUM(I89:I91)</f>
        <v>6</v>
      </c>
      <c r="J88" s="53" t="n">
        <f aca="false">J92-SUM(J89:J91)</f>
        <v>1</v>
      </c>
      <c r="K88" s="53" t="n">
        <f aca="false">K92-SUM(K89:K91)</f>
        <v>3</v>
      </c>
      <c r="L88" s="53" t="n">
        <f aca="false">L92-SUM(L89:L91)</f>
        <v>0</v>
      </c>
      <c r="M88" s="53" t="n">
        <f aca="false">M92-SUM(M89:M91)</f>
        <v>0</v>
      </c>
      <c r="N88" s="53" t="n">
        <f aca="false">N92-SUM(N89:N91)</f>
        <v>0</v>
      </c>
      <c r="O88" s="53" t="n">
        <f aca="false">O92-SUM(O89:O91)</f>
        <v>0</v>
      </c>
      <c r="P88" s="53" t="n">
        <f aca="false">P92-SUM(P89:P91)</f>
        <v>0</v>
      </c>
      <c r="Q88" s="53" t="n">
        <f aca="false">Q92-SUM(Q89:Q91)</f>
        <v>0</v>
      </c>
      <c r="R88" s="53" t="n">
        <f aca="false">R92-SUM(R89:R91)</f>
        <v>1</v>
      </c>
      <c r="S88" s="53" t="n">
        <f aca="false">S92-SUM(S89:S91)</f>
        <v>0</v>
      </c>
      <c r="T88" s="53" t="n">
        <f aca="false">T92-SUM(T89:T91)</f>
        <v>0</v>
      </c>
      <c r="U88" s="53" t="n">
        <f aca="false">U92-SUM(U89:U91)</f>
        <v>0</v>
      </c>
      <c r="V88" s="53" t="n">
        <f aca="false">V92-SUM(V89:V91)</f>
        <v>0</v>
      </c>
      <c r="W88" s="53" t="n">
        <f aca="false">W92-SUM(W89:W91)</f>
        <v>0</v>
      </c>
      <c r="X88" s="53" t="n">
        <f aca="false">X92-SUM(X89:X91)</f>
        <v>0</v>
      </c>
      <c r="Y88" s="53" t="n">
        <f aca="false">Y92-SUM(Y89:Y91)</f>
        <v>0</v>
      </c>
      <c r="Z88" s="53" t="n">
        <f aca="false">Z92-SUM(Z89:Z91)</f>
        <v>0</v>
      </c>
      <c r="AA88" s="53" t="n">
        <f aca="false">AA92-SUM(AA89:AA91)</f>
        <v>0</v>
      </c>
      <c r="AB88" s="53" t="n">
        <f aca="false">AB92-SUM(AB89:AB91)</f>
        <v>0</v>
      </c>
      <c r="AC88" s="53" t="n">
        <f aca="false">AC92-SUM(AC89:AC91)</f>
        <v>0</v>
      </c>
      <c r="AD88" s="53" t="n">
        <f aca="false">AD92-SUM(AD89:AD91)</f>
        <v>0</v>
      </c>
      <c r="AE88" s="53" t="n">
        <f aca="false">AE92-SUM(AE89:AE91)</f>
        <v>0</v>
      </c>
      <c r="AF88" s="53" t="n">
        <f aca="false">AF92-SUM(AF89:AF91)</f>
        <v>0</v>
      </c>
      <c r="AG88" s="53" t="n">
        <f aca="false">AG92-SUM(AG89:AG91)</f>
        <v>0</v>
      </c>
      <c r="AH88" s="53" t="n">
        <f aca="false">AH92-SUM(AH89:AH91)</f>
        <v>0</v>
      </c>
      <c r="AI88" s="53" t="n">
        <f aca="false">AI92-SUM(AI89:AI91)</f>
        <v>0</v>
      </c>
      <c r="AJ88" s="53" t="n">
        <f aca="false">AJ92-SUM(AJ89:AJ91)</f>
        <v>0</v>
      </c>
      <c r="AK88" s="53" t="n">
        <f aca="false">AK92-SUM(AK89:AK91)</f>
        <v>0</v>
      </c>
      <c r="AL88" s="53" t="n">
        <f aca="false">AL92-SUM(AL89:AL91)</f>
        <v>0</v>
      </c>
      <c r="AM88" s="53" t="n">
        <f aca="false">AM92-SUM(AM89:AM91)</f>
        <v>0</v>
      </c>
      <c r="AN88" s="53" t="n">
        <f aca="false">AN92-SUM(AN89:AN91)</f>
        <v>0</v>
      </c>
      <c r="AO88" s="53" t="n">
        <f aca="false">AO92-SUM(AO89:AO91)</f>
        <v>0</v>
      </c>
      <c r="AP88" s="53" t="n">
        <f aca="false">AP92-SUM(AP89:AP91)</f>
        <v>0</v>
      </c>
      <c r="AQ88" s="53" t="n">
        <f aca="false">AQ92-SUM(AQ89:AQ91)</f>
        <v>0</v>
      </c>
      <c r="AR88" s="53" t="n">
        <f aca="false">AR92-SUM(AR89:AR91)</f>
        <v>0</v>
      </c>
      <c r="AS88" s="53" t="n">
        <f aca="false">AS92-SUM(AS89:AS91)</f>
        <v>0</v>
      </c>
      <c r="AT88" s="53" t="n">
        <f aca="false">AT92-SUM(AT89:AT91)</f>
        <v>0</v>
      </c>
      <c r="AU88" s="53" t="n">
        <f aca="false">AU92-SUM(AU89:AU91)</f>
        <v>0</v>
      </c>
      <c r="AV88" s="53" t="n">
        <f aca="false">AV92-SUM(AV89:AV91)</f>
        <v>0</v>
      </c>
      <c r="AW88" s="53" t="n">
        <f aca="false">AW92-SUM(AW89:AW91)</f>
        <v>0</v>
      </c>
      <c r="AX88" s="10"/>
      <c r="AY88" s="10"/>
      <c r="BA88" s="10" t="n">
        <f aca="false">Q78</f>
        <v>26</v>
      </c>
      <c r="BB88" s="10" t="n">
        <f aca="false">Q91</f>
        <v>13</v>
      </c>
      <c r="BC88" s="10" t="n">
        <f aca="false">Q93</f>
        <v>0</v>
      </c>
    </row>
    <row r="89" customFormat="false" ht="15" hidden="false" customHeight="false" outlineLevel="0" collapsed="false">
      <c r="A89" s="36"/>
      <c r="B89" s="37" t="s">
        <v>15</v>
      </c>
      <c r="C89" s="54" t="n">
        <v>0</v>
      </c>
      <c r="D89" s="55" t="n">
        <v>0</v>
      </c>
      <c r="E89" s="56" t="n">
        <v>0</v>
      </c>
      <c r="F89" s="56"/>
      <c r="G89" s="56"/>
      <c r="H89" s="56"/>
      <c r="I89" s="56"/>
      <c r="J89" s="56" t="n">
        <v>1</v>
      </c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10"/>
      <c r="AY89" s="10"/>
      <c r="BA89" s="10" t="n">
        <f aca="false">R78</f>
        <v>29</v>
      </c>
      <c r="BB89" s="10" t="n">
        <f aca="false">R91</f>
        <v>2</v>
      </c>
      <c r="BC89" s="10" t="n">
        <f aca="false">R93</f>
        <v>1</v>
      </c>
    </row>
    <row r="90" customFormat="false" ht="15" hidden="false" customHeight="false" outlineLevel="0" collapsed="false">
      <c r="A90" s="36"/>
      <c r="B90" s="37" t="s">
        <v>16</v>
      </c>
      <c r="C90" s="54" t="n">
        <v>0</v>
      </c>
      <c r="D90" s="55" t="n">
        <v>0</v>
      </c>
      <c r="E90" s="56" t="n">
        <v>0</v>
      </c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10"/>
      <c r="AY90" s="10"/>
      <c r="BA90" s="10" t="n">
        <f aca="false">S78</f>
        <v>31</v>
      </c>
      <c r="BB90" s="10" t="n">
        <f aca="false">S91</f>
        <v>5</v>
      </c>
      <c r="BC90" s="10" t="n">
        <f aca="false">S93</f>
        <v>0</v>
      </c>
    </row>
    <row r="91" customFormat="false" ht="15.75" hidden="false" customHeight="false" outlineLevel="0" collapsed="false">
      <c r="A91" s="36"/>
      <c r="B91" s="37" t="s">
        <v>17</v>
      </c>
      <c r="C91" s="57" t="n">
        <v>0</v>
      </c>
      <c r="D91" s="31" t="n">
        <v>0</v>
      </c>
      <c r="E91" s="56" t="n">
        <v>0</v>
      </c>
      <c r="F91" s="56"/>
      <c r="G91" s="56"/>
      <c r="H91" s="56" t="n">
        <v>2</v>
      </c>
      <c r="I91" s="56" t="n">
        <v>3</v>
      </c>
      <c r="J91" s="56" t="n">
        <v>7</v>
      </c>
      <c r="K91" s="56" t="n">
        <v>13</v>
      </c>
      <c r="L91" s="56" t="n">
        <v>10</v>
      </c>
      <c r="M91" s="56" t="n">
        <v>10</v>
      </c>
      <c r="N91" s="56" t="n">
        <v>10</v>
      </c>
      <c r="O91" s="56" t="n">
        <v>17</v>
      </c>
      <c r="P91" s="56" t="n">
        <v>11</v>
      </c>
      <c r="Q91" s="56" t="n">
        <v>13</v>
      </c>
      <c r="R91" s="56" t="n">
        <v>2</v>
      </c>
      <c r="S91" s="56" t="n">
        <v>5</v>
      </c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10"/>
      <c r="AY91" s="10"/>
      <c r="BA91" s="10" t="n">
        <f aca="false">T78</f>
        <v>33</v>
      </c>
      <c r="BB91" s="10" t="n">
        <f aca="false">T91</f>
        <v>0</v>
      </c>
      <c r="BC91" s="10" t="n">
        <f aca="false">T93</f>
        <v>0</v>
      </c>
    </row>
    <row r="92" customFormat="false" ht="15" hidden="false" customHeight="false" outlineLevel="0" collapsed="false">
      <c r="A92" s="58"/>
      <c r="B92" s="37" t="s">
        <v>18</v>
      </c>
      <c r="C92" s="59"/>
      <c r="D92" s="60"/>
      <c r="E92" s="60" t="n">
        <f aca="false">D96-E96</f>
        <v>3</v>
      </c>
      <c r="F92" s="60" t="n">
        <f aca="false">E96-F96</f>
        <v>3</v>
      </c>
      <c r="G92" s="60" t="n">
        <f aca="false">F96-G96</f>
        <v>2</v>
      </c>
      <c r="H92" s="60" t="n">
        <f aca="false">G96-H96</f>
        <v>4</v>
      </c>
      <c r="I92" s="60" t="n">
        <f aca="false">H96-I96</f>
        <v>9</v>
      </c>
      <c r="J92" s="60" t="n">
        <f aca="false">I96-J96</f>
        <v>9</v>
      </c>
      <c r="K92" s="60" t="n">
        <f aca="false">J96-K96</f>
        <v>16</v>
      </c>
      <c r="L92" s="60" t="n">
        <f aca="false">K96-L96</f>
        <v>10</v>
      </c>
      <c r="M92" s="60" t="n">
        <f aca="false">L96-M96</f>
        <v>10</v>
      </c>
      <c r="N92" s="60" t="n">
        <f aca="false">M96-N96</f>
        <v>10</v>
      </c>
      <c r="O92" s="60" t="n">
        <f aca="false">N96-O96</f>
        <v>17</v>
      </c>
      <c r="P92" s="60" t="n">
        <f aca="false">O96-P96</f>
        <v>11</v>
      </c>
      <c r="Q92" s="60" t="n">
        <f aca="false">P96-Q96</f>
        <v>13</v>
      </c>
      <c r="R92" s="60" t="n">
        <f aca="false">Q96-R96</f>
        <v>3</v>
      </c>
      <c r="S92" s="60" t="n">
        <f aca="false">R96-S96</f>
        <v>5</v>
      </c>
      <c r="T92" s="60" t="n">
        <f aca="false">S96-T96</f>
        <v>0</v>
      </c>
      <c r="U92" s="60" t="n">
        <f aca="false">T96-U96</f>
        <v>0</v>
      </c>
      <c r="V92" s="60" t="n">
        <f aca="false">U96-V96</f>
        <v>0</v>
      </c>
      <c r="W92" s="60" t="n">
        <f aca="false">V96-W96</f>
        <v>0</v>
      </c>
      <c r="X92" s="60" t="n">
        <f aca="false">W96-X96</f>
        <v>0</v>
      </c>
      <c r="Y92" s="60" t="n">
        <f aca="false">X96-Y96</f>
        <v>0</v>
      </c>
      <c r="Z92" s="60" t="n">
        <f aca="false">Y96-Z96</f>
        <v>0</v>
      </c>
      <c r="AA92" s="60" t="n">
        <f aca="false">Z96-AA96</f>
        <v>0</v>
      </c>
      <c r="AB92" s="60" t="n">
        <f aca="false">AA96-AB96</f>
        <v>0</v>
      </c>
      <c r="AC92" s="60" t="n">
        <f aca="false">AB96-AC96</f>
        <v>0</v>
      </c>
      <c r="AD92" s="60" t="n">
        <f aca="false">AC96-AD96</f>
        <v>0</v>
      </c>
      <c r="AE92" s="60" t="n">
        <f aca="false">AD96-AE96</f>
        <v>0</v>
      </c>
      <c r="AF92" s="60" t="n">
        <f aca="false">AE96-AF96</f>
        <v>0</v>
      </c>
      <c r="AG92" s="60" t="n">
        <f aca="false">AF96-AG96</f>
        <v>0</v>
      </c>
      <c r="AH92" s="60" t="n">
        <f aca="false">AG96-AH96</f>
        <v>0</v>
      </c>
      <c r="AI92" s="60" t="n">
        <f aca="false">AH96-AI96</f>
        <v>0</v>
      </c>
      <c r="AJ92" s="60" t="n">
        <f aca="false">AI96-AJ96</f>
        <v>0</v>
      </c>
      <c r="AK92" s="60" t="n">
        <f aca="false">AJ96-AK96</f>
        <v>0</v>
      </c>
      <c r="AL92" s="60" t="n">
        <f aca="false">AK96-AL96</f>
        <v>0</v>
      </c>
      <c r="AM92" s="60" t="n">
        <f aca="false">AL96-AM96</f>
        <v>0</v>
      </c>
      <c r="AN92" s="60" t="n">
        <f aca="false">AM96-AN96</f>
        <v>0</v>
      </c>
      <c r="AO92" s="60" t="n">
        <f aca="false">AN96-AO96</f>
        <v>0</v>
      </c>
      <c r="AP92" s="60" t="n">
        <f aca="false">AO96-AP96</f>
        <v>0</v>
      </c>
      <c r="AQ92" s="60" t="n">
        <f aca="false">AP96-AQ96</f>
        <v>0</v>
      </c>
      <c r="AR92" s="60" t="n">
        <f aca="false">AQ96-AR96</f>
        <v>0</v>
      </c>
      <c r="AS92" s="60" t="n">
        <f aca="false">AR96-AS96</f>
        <v>0</v>
      </c>
      <c r="AT92" s="60" t="n">
        <f aca="false">AS96-AT96</f>
        <v>0</v>
      </c>
      <c r="AU92" s="60" t="n">
        <f aca="false">AT96-AU96</f>
        <v>0</v>
      </c>
      <c r="AV92" s="60" t="n">
        <f aca="false">AU96-AV96</f>
        <v>0</v>
      </c>
      <c r="AW92" s="61" t="n">
        <f aca="false">AV96-AW96</f>
        <v>0</v>
      </c>
      <c r="AX92" s="10"/>
      <c r="AY92" s="10"/>
      <c r="BA92" s="10" t="n">
        <f aca="false">U78</f>
        <v>35</v>
      </c>
      <c r="BB92" s="10" t="n">
        <f aca="false">U91</f>
        <v>0</v>
      </c>
      <c r="BC92" s="10" t="n">
        <f aca="false">U93</f>
        <v>0</v>
      </c>
    </row>
    <row r="93" customFormat="false" ht="15" hidden="false" customHeight="false" outlineLevel="0" collapsed="false">
      <c r="A93" s="58"/>
      <c r="B93" s="37" t="s">
        <v>19</v>
      </c>
      <c r="C93" s="54"/>
      <c r="D93" s="55" t="n">
        <f aca="false">SUM(D88:D90)</f>
        <v>0</v>
      </c>
      <c r="E93" s="55" t="n">
        <f aca="false">SUM(E88:E90)</f>
        <v>3</v>
      </c>
      <c r="F93" s="55" t="n">
        <f aca="false">SUM(F88:F90)</f>
        <v>3</v>
      </c>
      <c r="G93" s="55" t="n">
        <f aca="false">SUM(G88:G90)</f>
        <v>2</v>
      </c>
      <c r="H93" s="55" t="n">
        <f aca="false">SUM(H88:H90)</f>
        <v>2</v>
      </c>
      <c r="I93" s="55" t="n">
        <f aca="false">SUM(I88:I90)</f>
        <v>6</v>
      </c>
      <c r="J93" s="55" t="n">
        <f aca="false">SUM(J88:J90)</f>
        <v>2</v>
      </c>
      <c r="K93" s="55" t="n">
        <f aca="false">SUM(K88:K90)</f>
        <v>3</v>
      </c>
      <c r="L93" s="55" t="n">
        <f aca="false">SUM(L88:L90)</f>
        <v>0</v>
      </c>
      <c r="M93" s="55" t="n">
        <f aca="false">SUM(M88:M90)</f>
        <v>0</v>
      </c>
      <c r="N93" s="55" t="n">
        <f aca="false">SUM(N88:N90)</f>
        <v>0</v>
      </c>
      <c r="O93" s="55" t="n">
        <f aca="false">SUM(O88:O90)</f>
        <v>0</v>
      </c>
      <c r="P93" s="55" t="n">
        <f aca="false">SUM(P88:P90)</f>
        <v>0</v>
      </c>
      <c r="Q93" s="55" t="n">
        <f aca="false">SUM(Q88:Q90)</f>
        <v>0</v>
      </c>
      <c r="R93" s="55" t="n">
        <f aca="false">SUM(R88:R90)</f>
        <v>1</v>
      </c>
      <c r="S93" s="55" t="n">
        <f aca="false">SUM(S88:S90)</f>
        <v>0</v>
      </c>
      <c r="T93" s="55" t="n">
        <f aca="false">SUM(T88:T90)</f>
        <v>0</v>
      </c>
      <c r="U93" s="55" t="n">
        <f aca="false">SUM(U88:U90)</f>
        <v>0</v>
      </c>
      <c r="V93" s="55" t="n">
        <f aca="false">SUM(V88:V90)</f>
        <v>0</v>
      </c>
      <c r="W93" s="55" t="n">
        <f aca="false">SUM(W88:W90)</f>
        <v>0</v>
      </c>
      <c r="X93" s="55" t="n">
        <f aca="false">SUM(X88:X90)</f>
        <v>0</v>
      </c>
      <c r="Y93" s="55" t="n">
        <f aca="false">SUM(Y88:Y90)</f>
        <v>0</v>
      </c>
      <c r="Z93" s="55" t="n">
        <f aca="false">SUM(Z88:Z90)</f>
        <v>0</v>
      </c>
      <c r="AA93" s="55" t="n">
        <f aca="false">SUM(AA88:AA90)</f>
        <v>0</v>
      </c>
      <c r="AB93" s="55" t="n">
        <f aca="false">SUM(AB88:AB90)</f>
        <v>0</v>
      </c>
      <c r="AC93" s="55" t="n">
        <f aca="false">SUM(AC88:AC90)</f>
        <v>0</v>
      </c>
      <c r="AD93" s="55" t="n">
        <f aca="false">SUM(AD88:AD90)</f>
        <v>0</v>
      </c>
      <c r="AE93" s="55" t="n">
        <f aca="false">SUM(AE88:AE90)</f>
        <v>0</v>
      </c>
      <c r="AF93" s="55" t="n">
        <f aca="false">SUM(AF88:AF90)</f>
        <v>0</v>
      </c>
      <c r="AG93" s="55" t="n">
        <f aca="false">SUM(AG88:AG90)</f>
        <v>0</v>
      </c>
      <c r="AH93" s="55" t="n">
        <f aca="false">SUM(AH88:AH90)</f>
        <v>0</v>
      </c>
      <c r="AI93" s="55" t="n">
        <f aca="false">SUM(AI88:AI90)</f>
        <v>0</v>
      </c>
      <c r="AJ93" s="55" t="n">
        <f aca="false">SUM(AJ88:AJ90)</f>
        <v>0</v>
      </c>
      <c r="AK93" s="55" t="n">
        <f aca="false">SUM(AK88:AK90)</f>
        <v>0</v>
      </c>
      <c r="AL93" s="55" t="n">
        <f aca="false">SUM(AL88:AL90)</f>
        <v>0</v>
      </c>
      <c r="AM93" s="55" t="n">
        <f aca="false">SUM(AM88:AM90)</f>
        <v>0</v>
      </c>
      <c r="AN93" s="55" t="n">
        <f aca="false">SUM(AN88:AN90)</f>
        <v>0</v>
      </c>
      <c r="AO93" s="55" t="n">
        <f aca="false">SUM(AO88:AO90)</f>
        <v>0</v>
      </c>
      <c r="AP93" s="55" t="n">
        <f aca="false">SUM(AP88:AP90)</f>
        <v>0</v>
      </c>
      <c r="AQ93" s="55" t="n">
        <f aca="false">SUM(AQ88:AQ90)</f>
        <v>0</v>
      </c>
      <c r="AR93" s="55" t="n">
        <f aca="false">SUM(AR88:AR90)</f>
        <v>0</v>
      </c>
      <c r="AS93" s="55" t="n">
        <f aca="false">SUM(AS88:AS90)</f>
        <v>0</v>
      </c>
      <c r="AT93" s="55" t="n">
        <f aca="false">SUM(AT88:AT90)</f>
        <v>0</v>
      </c>
      <c r="AU93" s="55" t="n">
        <f aca="false">SUM(AU88:AU90)</f>
        <v>0</v>
      </c>
      <c r="AV93" s="55" t="n">
        <f aca="false">SUM(AV88:AV90)</f>
        <v>0</v>
      </c>
      <c r="AW93" s="55" t="n">
        <f aca="false">SUM(AW88:AW90)</f>
        <v>0</v>
      </c>
      <c r="AX93" s="10"/>
      <c r="AY93" s="10"/>
      <c r="BA93" s="10" t="n">
        <f aca="false">V78</f>
        <v>37</v>
      </c>
      <c r="BB93" s="10" t="n">
        <f aca="false">V91</f>
        <v>0</v>
      </c>
      <c r="BC93" s="10" t="n">
        <f aca="false">V93</f>
        <v>0</v>
      </c>
    </row>
    <row r="94" customFormat="false" ht="15" hidden="false" customHeight="false" outlineLevel="0" collapsed="false">
      <c r="A94" s="58"/>
      <c r="B94" s="37" t="s">
        <v>20</v>
      </c>
      <c r="C94" s="54"/>
      <c r="D94" s="55" t="n">
        <f aca="false">D93</f>
        <v>0</v>
      </c>
      <c r="E94" s="55" t="n">
        <f aca="false">E93+D94</f>
        <v>3</v>
      </c>
      <c r="F94" s="55" t="n">
        <f aca="false">F93+E94</f>
        <v>6</v>
      </c>
      <c r="G94" s="55" t="n">
        <f aca="false">G93+F94</f>
        <v>8</v>
      </c>
      <c r="H94" s="55" t="n">
        <f aca="false">H93+G94</f>
        <v>10</v>
      </c>
      <c r="I94" s="55" t="n">
        <f aca="false">I93+H94</f>
        <v>16</v>
      </c>
      <c r="J94" s="55" t="n">
        <f aca="false">J93+I94</f>
        <v>18</v>
      </c>
      <c r="K94" s="55" t="n">
        <f aca="false">K93+J94</f>
        <v>21</v>
      </c>
      <c r="L94" s="55" t="n">
        <f aca="false">L93+K94</f>
        <v>21</v>
      </c>
      <c r="M94" s="55" t="n">
        <f aca="false">M93+L94</f>
        <v>21</v>
      </c>
      <c r="N94" s="55" t="n">
        <f aca="false">N93+M94</f>
        <v>21</v>
      </c>
      <c r="O94" s="55" t="n">
        <f aca="false">O93+N94</f>
        <v>21</v>
      </c>
      <c r="P94" s="55" t="n">
        <f aca="false">P93+O94</f>
        <v>21</v>
      </c>
      <c r="Q94" s="55" t="n">
        <f aca="false">Q93+P94</f>
        <v>21</v>
      </c>
      <c r="R94" s="55" t="n">
        <f aca="false">R93+Q94</f>
        <v>22</v>
      </c>
      <c r="S94" s="55" t="n">
        <f aca="false">S93+R94</f>
        <v>22</v>
      </c>
      <c r="T94" s="55" t="n">
        <f aca="false">T93+S94</f>
        <v>22</v>
      </c>
      <c r="U94" s="55" t="n">
        <f aca="false">U93+T94</f>
        <v>22</v>
      </c>
      <c r="V94" s="55" t="n">
        <f aca="false">V93+U94</f>
        <v>22</v>
      </c>
      <c r="W94" s="55" t="n">
        <f aca="false">W93+V94</f>
        <v>22</v>
      </c>
      <c r="X94" s="55" t="n">
        <f aca="false">X93+W94</f>
        <v>22</v>
      </c>
      <c r="Y94" s="55" t="n">
        <f aca="false">Y93+X94</f>
        <v>22</v>
      </c>
      <c r="Z94" s="55" t="n">
        <f aca="false">Z93+Y94</f>
        <v>22</v>
      </c>
      <c r="AA94" s="55" t="n">
        <f aca="false">AA93+Z94</f>
        <v>22</v>
      </c>
      <c r="AB94" s="55" t="n">
        <f aca="false">AB93+AA94</f>
        <v>22</v>
      </c>
      <c r="AC94" s="55" t="n">
        <f aca="false">AC93+AB94</f>
        <v>22</v>
      </c>
      <c r="AD94" s="55" t="n">
        <f aca="false">AD93+AC94</f>
        <v>22</v>
      </c>
      <c r="AE94" s="55" t="n">
        <f aca="false">AE93+AD94</f>
        <v>22</v>
      </c>
      <c r="AF94" s="55" t="n">
        <f aca="false">AF93+AE94</f>
        <v>22</v>
      </c>
      <c r="AG94" s="55" t="n">
        <f aca="false">AG93+AF94</f>
        <v>22</v>
      </c>
      <c r="AH94" s="55" t="n">
        <f aca="false">AH93+AG94</f>
        <v>22</v>
      </c>
      <c r="AI94" s="55" t="n">
        <f aca="false">AI93+AH94</f>
        <v>22</v>
      </c>
      <c r="AJ94" s="55" t="n">
        <f aca="false">AJ93+AI94</f>
        <v>22</v>
      </c>
      <c r="AK94" s="55" t="n">
        <f aca="false">AK93+AJ94</f>
        <v>22</v>
      </c>
      <c r="AL94" s="55" t="n">
        <f aca="false">AL93+AK94</f>
        <v>22</v>
      </c>
      <c r="AM94" s="55" t="n">
        <f aca="false">AM93+AL94</f>
        <v>22</v>
      </c>
      <c r="AN94" s="55" t="n">
        <f aca="false">AN93+AM94</f>
        <v>22</v>
      </c>
      <c r="AO94" s="55" t="n">
        <f aca="false">AO93+AN94</f>
        <v>22</v>
      </c>
      <c r="AP94" s="55" t="n">
        <f aca="false">AP93+AO94</f>
        <v>22</v>
      </c>
      <c r="AQ94" s="55" t="n">
        <f aca="false">AQ93+AP94</f>
        <v>22</v>
      </c>
      <c r="AR94" s="55" t="n">
        <f aca="false">AR93+AQ94</f>
        <v>22</v>
      </c>
      <c r="AS94" s="55" t="n">
        <f aca="false">AS93+AR94</f>
        <v>22</v>
      </c>
      <c r="AT94" s="55" t="n">
        <f aca="false">AT93+AS94</f>
        <v>22</v>
      </c>
      <c r="AU94" s="55" t="n">
        <f aca="false">AU93+AT94</f>
        <v>22</v>
      </c>
      <c r="AV94" s="55" t="n">
        <f aca="false">AV93+AU94</f>
        <v>22</v>
      </c>
      <c r="AW94" s="62" t="n">
        <f aca="false">AW93+AV94</f>
        <v>22</v>
      </c>
      <c r="AX94" s="10"/>
      <c r="AY94" s="10"/>
      <c r="BA94" s="10" t="n">
        <f aca="false">W78</f>
        <v>39</v>
      </c>
      <c r="BB94" s="10" t="n">
        <f aca="false">W91</f>
        <v>0</v>
      </c>
      <c r="BC94" s="10" t="n">
        <f aca="false">W93</f>
        <v>0</v>
      </c>
    </row>
    <row r="95" customFormat="false" ht="15" hidden="false" customHeight="false" outlineLevel="0" collapsed="false">
      <c r="A95" s="58"/>
      <c r="B95" s="37" t="s">
        <v>21</v>
      </c>
      <c r="C95" s="54"/>
      <c r="D95" s="55" t="n">
        <f aca="false">$D96-D94</f>
        <v>125</v>
      </c>
      <c r="E95" s="55" t="n">
        <f aca="false">$D96-E94</f>
        <v>122</v>
      </c>
      <c r="F95" s="55" t="n">
        <f aca="false">$D96-F94</f>
        <v>119</v>
      </c>
      <c r="G95" s="55" t="n">
        <f aca="false">$D96-G94</f>
        <v>117</v>
      </c>
      <c r="H95" s="55" t="n">
        <f aca="false">$D96-H94</f>
        <v>115</v>
      </c>
      <c r="I95" s="55" t="n">
        <f aca="false">$D96-I94</f>
        <v>109</v>
      </c>
      <c r="J95" s="55" t="n">
        <f aca="false">$D96-J94</f>
        <v>107</v>
      </c>
      <c r="K95" s="55" t="n">
        <f aca="false">$D96-K94</f>
        <v>104</v>
      </c>
      <c r="L95" s="55" t="n">
        <f aca="false">$D96-L94</f>
        <v>104</v>
      </c>
      <c r="M95" s="55" t="n">
        <f aca="false">$D96-M94</f>
        <v>104</v>
      </c>
      <c r="N95" s="55" t="n">
        <f aca="false">$D96-N94</f>
        <v>104</v>
      </c>
      <c r="O95" s="55" t="n">
        <f aca="false">$D96-O94</f>
        <v>104</v>
      </c>
      <c r="P95" s="55" t="n">
        <f aca="false">$D96-P94</f>
        <v>104</v>
      </c>
      <c r="Q95" s="55" t="n">
        <f aca="false">$D96-Q94</f>
        <v>104</v>
      </c>
      <c r="R95" s="55" t="n">
        <f aca="false">$D96-R94</f>
        <v>103</v>
      </c>
      <c r="S95" s="55" t="n">
        <f aca="false">$D96-S94</f>
        <v>103</v>
      </c>
      <c r="T95" s="55" t="n">
        <f aca="false">$D96-T94</f>
        <v>103</v>
      </c>
      <c r="U95" s="55" t="n">
        <f aca="false">$D96-U94</f>
        <v>103</v>
      </c>
      <c r="V95" s="55" t="n">
        <f aca="false">$D96-V94</f>
        <v>103</v>
      </c>
      <c r="W95" s="55" t="n">
        <f aca="false">$D96-W94</f>
        <v>103</v>
      </c>
      <c r="X95" s="55" t="n">
        <f aca="false">$D96-X94</f>
        <v>103</v>
      </c>
      <c r="Y95" s="55" t="n">
        <f aca="false">$D96-Y94</f>
        <v>103</v>
      </c>
      <c r="Z95" s="55" t="n">
        <f aca="false">$D96-Z94</f>
        <v>103</v>
      </c>
      <c r="AA95" s="55" t="n">
        <f aca="false">$D96-AA94</f>
        <v>103</v>
      </c>
      <c r="AB95" s="55" t="n">
        <f aca="false">$D96-AB94</f>
        <v>103</v>
      </c>
      <c r="AC95" s="55" t="n">
        <f aca="false">$D96-AC94</f>
        <v>103</v>
      </c>
      <c r="AD95" s="55" t="n">
        <f aca="false">$D96-AD94</f>
        <v>103</v>
      </c>
      <c r="AE95" s="55" t="n">
        <f aca="false">$D96-AE94</f>
        <v>103</v>
      </c>
      <c r="AF95" s="55" t="n">
        <f aca="false">$D96-AF94</f>
        <v>103</v>
      </c>
      <c r="AG95" s="55" t="n">
        <f aca="false">$D96-AG94</f>
        <v>103</v>
      </c>
      <c r="AH95" s="55" t="n">
        <f aca="false">$D96-AH94</f>
        <v>103</v>
      </c>
      <c r="AI95" s="55" t="n">
        <f aca="false">$D96-AI94</f>
        <v>103</v>
      </c>
      <c r="AJ95" s="55" t="n">
        <f aca="false">$D96-AJ94</f>
        <v>103</v>
      </c>
      <c r="AK95" s="55" t="n">
        <f aca="false">$D96-AK94</f>
        <v>103</v>
      </c>
      <c r="AL95" s="55" t="n">
        <f aca="false">$D96-AL94</f>
        <v>103</v>
      </c>
      <c r="AM95" s="55" t="n">
        <f aca="false">$D96-AM94</f>
        <v>103</v>
      </c>
      <c r="AN95" s="55" t="n">
        <f aca="false">$D96-AN94</f>
        <v>103</v>
      </c>
      <c r="AO95" s="55" t="n">
        <f aca="false">$D96-AO94</f>
        <v>103</v>
      </c>
      <c r="AP95" s="55" t="n">
        <f aca="false">$D96-AP94</f>
        <v>103</v>
      </c>
      <c r="AQ95" s="55" t="n">
        <f aca="false">$D96-AQ94</f>
        <v>103</v>
      </c>
      <c r="AR95" s="55" t="n">
        <f aca="false">$D96-AR94</f>
        <v>103</v>
      </c>
      <c r="AS95" s="55" t="n">
        <f aca="false">$D96-AS94</f>
        <v>103</v>
      </c>
      <c r="AT95" s="55" t="n">
        <f aca="false">$D96-AT94</f>
        <v>103</v>
      </c>
      <c r="AU95" s="55" t="n">
        <f aca="false">$D96-AU94</f>
        <v>103</v>
      </c>
      <c r="AV95" s="55" t="n">
        <f aca="false">$D96-AV94</f>
        <v>103</v>
      </c>
      <c r="AW95" s="55" t="n">
        <f aca="false">$D96-AW94</f>
        <v>103</v>
      </c>
      <c r="AX95" s="10"/>
      <c r="AY95" s="10"/>
      <c r="BA95" s="10" t="n">
        <f aca="false">X78</f>
        <v>41</v>
      </c>
      <c r="BB95" s="10" t="n">
        <f aca="false">X91</f>
        <v>0</v>
      </c>
      <c r="BC95" s="10" t="n">
        <f aca="false">X93</f>
        <v>0</v>
      </c>
    </row>
    <row r="96" customFormat="false" ht="15.75" hidden="false" customHeight="false" outlineLevel="0" collapsed="false">
      <c r="A96" s="28"/>
      <c r="B96" s="29" t="s">
        <v>22</v>
      </c>
      <c r="C96" s="57" t="n">
        <f aca="false">SUM(C79:C86)</f>
        <v>125</v>
      </c>
      <c r="D96" s="31" t="n">
        <f aca="false">SUM(D79:D86)</f>
        <v>125</v>
      </c>
      <c r="E96" s="31" t="n">
        <f aca="false">SUM(E79:E86)</f>
        <v>122</v>
      </c>
      <c r="F96" s="31" t="n">
        <f aca="false">SUM(F79:F86)</f>
        <v>119</v>
      </c>
      <c r="G96" s="31" t="n">
        <f aca="false">SUM(G79:G86)</f>
        <v>117</v>
      </c>
      <c r="H96" s="31" t="n">
        <f aca="false">SUM(H79:H86)</f>
        <v>113</v>
      </c>
      <c r="I96" s="31" t="n">
        <f aca="false">SUM(I79:I86)</f>
        <v>104</v>
      </c>
      <c r="J96" s="31" t="n">
        <f aca="false">SUM(J79:J86)</f>
        <v>95</v>
      </c>
      <c r="K96" s="31" t="n">
        <f aca="false">SUM(K79:K86)</f>
        <v>79</v>
      </c>
      <c r="L96" s="31" t="n">
        <f aca="false">SUM(L79:L86)</f>
        <v>69</v>
      </c>
      <c r="M96" s="31" t="n">
        <f aca="false">SUM(M79:M86)</f>
        <v>59</v>
      </c>
      <c r="N96" s="31" t="n">
        <f aca="false">SUM(N79:N86)</f>
        <v>49</v>
      </c>
      <c r="O96" s="31" t="n">
        <f aca="false">SUM(O79:O86)</f>
        <v>32</v>
      </c>
      <c r="P96" s="31" t="n">
        <f aca="false">SUM(P79:P86)</f>
        <v>21</v>
      </c>
      <c r="Q96" s="31" t="n">
        <f aca="false">SUM(Q79:Q86)</f>
        <v>8</v>
      </c>
      <c r="R96" s="31" t="n">
        <f aca="false">SUM(R79:R86)</f>
        <v>5</v>
      </c>
      <c r="S96" s="31" t="n">
        <f aca="false">SUM(S79:S86)</f>
        <v>0</v>
      </c>
      <c r="T96" s="31" t="n">
        <f aca="false">SUM(T79:T86)</f>
        <v>0</v>
      </c>
      <c r="U96" s="31" t="n">
        <f aca="false">SUM(U79:U86)</f>
        <v>0</v>
      </c>
      <c r="V96" s="31" t="n">
        <f aca="false">SUM(V79:V86)</f>
        <v>0</v>
      </c>
      <c r="W96" s="31" t="n">
        <f aca="false">SUM(W79:W86)</f>
        <v>0</v>
      </c>
      <c r="X96" s="31" t="n">
        <f aca="false">SUM(X79:X86)</f>
        <v>0</v>
      </c>
      <c r="Y96" s="31" t="n">
        <f aca="false">SUM(Y79:Y86)</f>
        <v>0</v>
      </c>
      <c r="Z96" s="31" t="n">
        <f aca="false">SUM(Z79:Z86)</f>
        <v>0</v>
      </c>
      <c r="AA96" s="31" t="n">
        <f aca="false">SUM(AA79:AA86)</f>
        <v>0</v>
      </c>
      <c r="AB96" s="31" t="n">
        <f aca="false">SUM(AB79:AB86)</f>
        <v>0</v>
      </c>
      <c r="AC96" s="31" t="n">
        <f aca="false">SUM(AC79:AC86)</f>
        <v>0</v>
      </c>
      <c r="AD96" s="31" t="n">
        <f aca="false">SUM(AD79:AD86)</f>
        <v>0</v>
      </c>
      <c r="AE96" s="31" t="n">
        <f aca="false">SUM(AE79:AE86)</f>
        <v>0</v>
      </c>
      <c r="AF96" s="31" t="n">
        <f aca="false">SUM(AF79:AF86)</f>
        <v>0</v>
      </c>
      <c r="AG96" s="31" t="n">
        <f aca="false">SUM(AG79:AG86)</f>
        <v>0</v>
      </c>
      <c r="AH96" s="31" t="n">
        <f aca="false">SUM(AH79:AH86)</f>
        <v>0</v>
      </c>
      <c r="AI96" s="31" t="n">
        <f aca="false">SUM(AI79:AI86)</f>
        <v>0</v>
      </c>
      <c r="AJ96" s="31" t="n">
        <f aca="false">SUM(AJ79:AJ86)</f>
        <v>0</v>
      </c>
      <c r="AK96" s="31" t="n">
        <f aca="false">SUM(AK79:AK86)</f>
        <v>0</v>
      </c>
      <c r="AL96" s="31" t="n">
        <f aca="false">SUM(AL79:AL86)</f>
        <v>0</v>
      </c>
      <c r="AM96" s="31" t="n">
        <f aca="false">SUM(AM79:AM86)</f>
        <v>0</v>
      </c>
      <c r="AN96" s="31" t="n">
        <f aca="false">SUM(AN79:AN86)</f>
        <v>0</v>
      </c>
      <c r="AO96" s="31" t="n">
        <f aca="false">SUM(AO79:AO86)</f>
        <v>0</v>
      </c>
      <c r="AP96" s="31" t="n">
        <f aca="false">SUM(AP79:AP86)</f>
        <v>0</v>
      </c>
      <c r="AQ96" s="31" t="n">
        <f aca="false">SUM(AQ79:AQ86)</f>
        <v>0</v>
      </c>
      <c r="AR96" s="31" t="n">
        <f aca="false">SUM(AR79:AR86)</f>
        <v>0</v>
      </c>
      <c r="AS96" s="31" t="n">
        <f aca="false">SUM(AS79:AS86)</f>
        <v>0</v>
      </c>
      <c r="AT96" s="31" t="n">
        <f aca="false">SUM(AT79:AT86)</f>
        <v>0</v>
      </c>
      <c r="AU96" s="31" t="n">
        <f aca="false">SUM(AU79:AU86)</f>
        <v>0</v>
      </c>
      <c r="AV96" s="31" t="n">
        <f aca="false">SUM(AV79:AV86)</f>
        <v>0</v>
      </c>
      <c r="AW96" s="63" t="n">
        <f aca="false">SUM(AW79:AW86)</f>
        <v>0</v>
      </c>
      <c r="AX96" s="10"/>
      <c r="AY96" s="10"/>
      <c r="BA96" s="10" t="n">
        <f aca="false">Y78</f>
        <v>43</v>
      </c>
      <c r="BB96" s="10" t="n">
        <f aca="false">Y91</f>
        <v>0</v>
      </c>
      <c r="BC96" s="10" t="n">
        <f aca="false">Y93</f>
        <v>0</v>
      </c>
    </row>
    <row r="97" customFormat="false" ht="15.75" hidden="false" customHeight="false" outlineLevel="0" collapsed="false">
      <c r="A97" s="47"/>
      <c r="B97" s="64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10"/>
      <c r="AY97" s="10"/>
      <c r="BA97" s="3" t="n">
        <f aca="false">Z78</f>
        <v>45</v>
      </c>
      <c r="BB97" s="10" t="n">
        <f aca="false">Z91</f>
        <v>0</v>
      </c>
      <c r="BC97" s="10" t="n">
        <f aca="false">Z93</f>
        <v>0</v>
      </c>
      <c r="BD97" s="10"/>
    </row>
    <row r="98" customFormat="false" ht="15" hidden="false" customHeight="false" outlineLevel="0" collapsed="false">
      <c r="A98" s="66"/>
      <c r="B98" s="67"/>
      <c r="C98" s="68" t="s">
        <v>13</v>
      </c>
      <c r="D98" s="69" t="n">
        <f aca="false">D78</f>
        <v>1</v>
      </c>
      <c r="E98" s="52" t="n">
        <f aca="false">E78</f>
        <v>2</v>
      </c>
      <c r="F98" s="52" t="n">
        <f aca="false">F78</f>
        <v>3</v>
      </c>
      <c r="G98" s="52" t="n">
        <f aca="false">G78</f>
        <v>4</v>
      </c>
      <c r="H98" s="52" t="n">
        <f aca="false">H78</f>
        <v>5</v>
      </c>
      <c r="I98" s="52" t="n">
        <f aca="false">I78</f>
        <v>8</v>
      </c>
      <c r="J98" s="52" t="n">
        <f aca="false">J78</f>
        <v>10</v>
      </c>
      <c r="K98" s="52" t="n">
        <f aca="false">K78</f>
        <v>12</v>
      </c>
      <c r="L98" s="52" t="n">
        <f aca="false">L78</f>
        <v>15</v>
      </c>
      <c r="M98" s="52" t="n">
        <f aca="false">M78</f>
        <v>17</v>
      </c>
      <c r="N98" s="52" t="n">
        <f aca="false">N78</f>
        <v>19</v>
      </c>
      <c r="O98" s="52" t="n">
        <f aca="false">O78</f>
        <v>22</v>
      </c>
      <c r="P98" s="52" t="n">
        <f aca="false">P78</f>
        <v>24</v>
      </c>
      <c r="Q98" s="52" t="n">
        <f aca="false">Q78</f>
        <v>26</v>
      </c>
      <c r="R98" s="52" t="n">
        <f aca="false">R78</f>
        <v>29</v>
      </c>
      <c r="S98" s="52" t="n">
        <f aca="false">S78</f>
        <v>31</v>
      </c>
      <c r="T98" s="52" t="n">
        <f aca="false">T78</f>
        <v>33</v>
      </c>
      <c r="U98" s="52" t="n">
        <f aca="false">U78</f>
        <v>35</v>
      </c>
      <c r="V98" s="52" t="n">
        <f aca="false">V78</f>
        <v>37</v>
      </c>
      <c r="W98" s="52" t="n">
        <f aca="false">W78</f>
        <v>39</v>
      </c>
      <c r="X98" s="52" t="n">
        <f aca="false">X78</f>
        <v>41</v>
      </c>
      <c r="Y98" s="52" t="n">
        <f aca="false">Y78</f>
        <v>43</v>
      </c>
      <c r="Z98" s="52" t="n">
        <f aca="false">Z78</f>
        <v>45</v>
      </c>
      <c r="AA98" s="52" t="n">
        <f aca="false">AA78</f>
        <v>47</v>
      </c>
      <c r="AB98" s="52" t="n">
        <f aca="false">AB78</f>
        <v>49</v>
      </c>
      <c r="AC98" s="52" t="n">
        <f aca="false">AC78</f>
        <v>51</v>
      </c>
      <c r="AD98" s="52" t="n">
        <f aca="false">AD78</f>
        <v>53</v>
      </c>
      <c r="AE98" s="52" t="n">
        <f aca="false">AE78</f>
        <v>55</v>
      </c>
      <c r="AF98" s="52" t="n">
        <f aca="false">AF78</f>
        <v>57</v>
      </c>
      <c r="AG98" s="52" t="n">
        <f aca="false">AG78</f>
        <v>59</v>
      </c>
      <c r="AH98" s="52" t="n">
        <f aca="false">AH78</f>
        <v>61</v>
      </c>
      <c r="AI98" s="52" t="n">
        <f aca="false">AI78</f>
        <v>63</v>
      </c>
      <c r="AJ98" s="52" t="n">
        <f aca="false">AJ78</f>
        <v>65</v>
      </c>
      <c r="AK98" s="52" t="n">
        <f aca="false">AK78</f>
        <v>67</v>
      </c>
      <c r="AL98" s="52" t="n">
        <f aca="false">AL78</f>
        <v>69</v>
      </c>
      <c r="AM98" s="52" t="n">
        <f aca="false">AM78</f>
        <v>71</v>
      </c>
      <c r="AN98" s="52" t="n">
        <f aca="false">AN78</f>
        <v>73</v>
      </c>
      <c r="AO98" s="52" t="n">
        <f aca="false">AO78</f>
        <v>75</v>
      </c>
      <c r="AP98" s="52" t="n">
        <f aca="false">AP78</f>
        <v>77</v>
      </c>
      <c r="AQ98" s="52" t="n">
        <f aca="false">AQ78</f>
        <v>79</v>
      </c>
      <c r="AR98" s="52" t="n">
        <f aca="false">AR78</f>
        <v>81</v>
      </c>
      <c r="AS98" s="52" t="n">
        <f aca="false">AS78</f>
        <v>83</v>
      </c>
      <c r="AT98" s="52" t="n">
        <f aca="false">AT78</f>
        <v>85</v>
      </c>
      <c r="AU98" s="52" t="n">
        <f aca="false">AU78</f>
        <v>87</v>
      </c>
      <c r="AV98" s="52" t="n">
        <f aca="false">AV78</f>
        <v>89</v>
      </c>
      <c r="AW98" s="70" t="n">
        <f aca="false">AW78</f>
        <v>91</v>
      </c>
      <c r="AX98" s="10"/>
      <c r="AY98" s="10"/>
      <c r="BA98" s="3" t="n">
        <f aca="false">AA78</f>
        <v>47</v>
      </c>
      <c r="BB98" s="10" t="n">
        <f aca="false">AA91</f>
        <v>0</v>
      </c>
      <c r="BC98" s="10" t="n">
        <f aca="false">AA93</f>
        <v>0</v>
      </c>
      <c r="BD98" s="10"/>
    </row>
    <row r="99" customFormat="false" ht="15.75" hidden="false" customHeight="false" outlineLevel="0" collapsed="false">
      <c r="A99" s="4" t="s">
        <v>23</v>
      </c>
      <c r="B99" s="5"/>
      <c r="C99" s="71" t="str">
        <f aca="false">C73</f>
        <v>Strain C</v>
      </c>
      <c r="D99" s="72" t="n">
        <f aca="false">D96/D95</f>
        <v>1</v>
      </c>
      <c r="E99" s="73" t="n">
        <f aca="false">E96/E95</f>
        <v>1</v>
      </c>
      <c r="F99" s="73" t="n">
        <f aca="false">F96/F95</f>
        <v>1</v>
      </c>
      <c r="G99" s="73" t="n">
        <f aca="false">G96/G95</f>
        <v>1</v>
      </c>
      <c r="H99" s="73" t="n">
        <f aca="false">H96/H95</f>
        <v>0.982608695652174</v>
      </c>
      <c r="I99" s="73" t="n">
        <f aca="false">I96/I95</f>
        <v>0.954128440366972</v>
      </c>
      <c r="J99" s="73" t="n">
        <f aca="false">J96/J95</f>
        <v>0.88785046728972</v>
      </c>
      <c r="K99" s="73" t="n">
        <f aca="false">K96/K95</f>
        <v>0.759615384615385</v>
      </c>
      <c r="L99" s="73" t="n">
        <f aca="false">L96/L95</f>
        <v>0.663461538461538</v>
      </c>
      <c r="M99" s="73" t="n">
        <f aca="false">M96/M95</f>
        <v>0.567307692307692</v>
      </c>
      <c r="N99" s="73" t="n">
        <f aca="false">N96/N95</f>
        <v>0.471153846153846</v>
      </c>
      <c r="O99" s="73" t="n">
        <f aca="false">O96/O95</f>
        <v>0.307692307692308</v>
      </c>
      <c r="P99" s="73" t="n">
        <f aca="false">P96/P95</f>
        <v>0.201923076923077</v>
      </c>
      <c r="Q99" s="73" t="n">
        <f aca="false">Q96/Q95</f>
        <v>0.0769230769230769</v>
      </c>
      <c r="R99" s="73" t="n">
        <f aca="false">R96/R95</f>
        <v>0.0485436893203883</v>
      </c>
      <c r="S99" s="73" t="n">
        <f aca="false">S96/S95</f>
        <v>0</v>
      </c>
      <c r="T99" s="73" t="n">
        <f aca="false">T96/T95</f>
        <v>0</v>
      </c>
      <c r="U99" s="73" t="n">
        <f aca="false">U96/U95</f>
        <v>0</v>
      </c>
      <c r="V99" s="73" t="n">
        <f aca="false">V96/V95</f>
        <v>0</v>
      </c>
      <c r="W99" s="73" t="n">
        <f aca="false">W96/W95</f>
        <v>0</v>
      </c>
      <c r="X99" s="73" t="n">
        <f aca="false">X96/X95</f>
        <v>0</v>
      </c>
      <c r="Y99" s="73" t="n">
        <f aca="false">Y96/Y95</f>
        <v>0</v>
      </c>
      <c r="Z99" s="73" t="n">
        <f aca="false">Z96/Z95</f>
        <v>0</v>
      </c>
      <c r="AA99" s="73" t="n">
        <f aca="false">AA96/AA95</f>
        <v>0</v>
      </c>
      <c r="AB99" s="73" t="n">
        <f aca="false">AB96/AB95</f>
        <v>0</v>
      </c>
      <c r="AC99" s="73" t="n">
        <f aca="false">AC96/AC95</f>
        <v>0</v>
      </c>
      <c r="AD99" s="73" t="n">
        <f aca="false">AD96/AD95</f>
        <v>0</v>
      </c>
      <c r="AE99" s="73" t="n">
        <f aca="false">AE96/AE95</f>
        <v>0</v>
      </c>
      <c r="AF99" s="73" t="n">
        <f aca="false">AF96/AF95</f>
        <v>0</v>
      </c>
      <c r="AG99" s="73" t="n">
        <f aca="false">AG96/AG95</f>
        <v>0</v>
      </c>
      <c r="AH99" s="73" t="n">
        <f aca="false">AH96/AH95</f>
        <v>0</v>
      </c>
      <c r="AI99" s="73" t="n">
        <f aca="false">AI96/AI95</f>
        <v>0</v>
      </c>
      <c r="AJ99" s="73" t="n">
        <f aca="false">AJ96/AJ95</f>
        <v>0</v>
      </c>
      <c r="AK99" s="73" t="n">
        <f aca="false">AK96/AK95</f>
        <v>0</v>
      </c>
      <c r="AL99" s="73" t="n">
        <f aca="false">AL96/AL95</f>
        <v>0</v>
      </c>
      <c r="AM99" s="73" t="n">
        <f aca="false">AM96/AM95</f>
        <v>0</v>
      </c>
      <c r="AN99" s="73" t="n">
        <f aca="false">AN96/AN95</f>
        <v>0</v>
      </c>
      <c r="AO99" s="73" t="n">
        <f aca="false">AO96/AO95</f>
        <v>0</v>
      </c>
      <c r="AP99" s="73" t="n">
        <f aca="false">AP96/AP95</f>
        <v>0</v>
      </c>
      <c r="AQ99" s="73" t="n">
        <f aca="false">AQ96/AQ95</f>
        <v>0</v>
      </c>
      <c r="AR99" s="73" t="n">
        <f aca="false">AR96/AR95</f>
        <v>0</v>
      </c>
      <c r="AS99" s="73" t="n">
        <f aca="false">AS96/AS95</f>
        <v>0</v>
      </c>
      <c r="AT99" s="73" t="n">
        <f aca="false">AT96/AT95</f>
        <v>0</v>
      </c>
      <c r="AU99" s="73" t="n">
        <f aca="false">AU96/AU95</f>
        <v>0</v>
      </c>
      <c r="AV99" s="73" t="n">
        <f aca="false">AV96/AV95</f>
        <v>0</v>
      </c>
      <c r="AW99" s="74" t="n">
        <f aca="false">AW96/AW95</f>
        <v>0</v>
      </c>
      <c r="AX99" s="10"/>
      <c r="AY99" s="10"/>
      <c r="BA99" s="3" t="n">
        <f aca="false">AB78</f>
        <v>49</v>
      </c>
      <c r="BB99" s="10" t="n">
        <f aca="false">AB91</f>
        <v>0</v>
      </c>
      <c r="BC99" s="10" t="n">
        <f aca="false">AB93</f>
        <v>0</v>
      </c>
      <c r="BD99" s="10"/>
    </row>
    <row r="100" customFormat="false" ht="15" hidden="false" customHeight="false" outlineLevel="0" collapsed="false">
      <c r="B100" s="3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BA100" s="3" t="n">
        <f aca="false">AC78</f>
        <v>51</v>
      </c>
      <c r="BB100" s="3" t="n">
        <f aca="false">AC91</f>
        <v>0</v>
      </c>
      <c r="BC100" s="3" t="n">
        <f aca="false">AC93</f>
        <v>0</v>
      </c>
    </row>
    <row r="101" customFormat="false" ht="15.75" hidden="false" customHeight="false" outlineLevel="0" collapsed="false">
      <c r="A101" s="76" t="s">
        <v>24</v>
      </c>
      <c r="B101" s="3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BA101" s="3" t="n">
        <f aca="false">AD78</f>
        <v>53</v>
      </c>
      <c r="BB101" s="3" t="n">
        <f aca="false">AD91</f>
        <v>0</v>
      </c>
      <c r="BC101" s="3" t="n">
        <f aca="false">AD93</f>
        <v>0</v>
      </c>
    </row>
    <row r="102" customFormat="false" ht="15.75" hidden="false" customHeight="false" outlineLevel="0" collapsed="false">
      <c r="A102" s="77" t="str">
        <f aca="false">C73</f>
        <v>Strain C</v>
      </c>
      <c r="B102" s="78" t="s">
        <v>25</v>
      </c>
      <c r="C102" s="79" t="n">
        <f aca="false">C78</f>
        <v>1</v>
      </c>
      <c r="D102" s="80" t="n">
        <f aca="false">D78</f>
        <v>1</v>
      </c>
      <c r="E102" s="81" t="n">
        <f aca="false">E78</f>
        <v>2</v>
      </c>
      <c r="F102" s="81" t="n">
        <f aca="false">F78</f>
        <v>3</v>
      </c>
      <c r="G102" s="81" t="n">
        <f aca="false">G78</f>
        <v>4</v>
      </c>
      <c r="H102" s="81" t="n">
        <f aca="false">H78</f>
        <v>5</v>
      </c>
      <c r="I102" s="81" t="n">
        <f aca="false">I78</f>
        <v>8</v>
      </c>
      <c r="J102" s="81" t="n">
        <f aca="false">J78</f>
        <v>10</v>
      </c>
      <c r="K102" s="81" t="n">
        <f aca="false">K78</f>
        <v>12</v>
      </c>
      <c r="L102" s="81" t="n">
        <f aca="false">L78</f>
        <v>15</v>
      </c>
      <c r="M102" s="81" t="n">
        <f aca="false">M78</f>
        <v>17</v>
      </c>
      <c r="N102" s="81" t="n">
        <f aca="false">N78</f>
        <v>19</v>
      </c>
      <c r="O102" s="81" t="n">
        <f aca="false">O78</f>
        <v>22</v>
      </c>
      <c r="P102" s="81" t="n">
        <f aca="false">P78</f>
        <v>24</v>
      </c>
      <c r="Q102" s="81" t="n">
        <f aca="false">Q78</f>
        <v>26</v>
      </c>
      <c r="R102" s="81" t="n">
        <f aca="false">R78</f>
        <v>29</v>
      </c>
      <c r="S102" s="81" t="n">
        <f aca="false">S78</f>
        <v>31</v>
      </c>
      <c r="T102" s="81" t="n">
        <f aca="false">T78</f>
        <v>33</v>
      </c>
      <c r="U102" s="81" t="n">
        <f aca="false">U78</f>
        <v>35</v>
      </c>
      <c r="V102" s="81" t="n">
        <f aca="false">V78</f>
        <v>37</v>
      </c>
      <c r="W102" s="81" t="n">
        <f aca="false">W78</f>
        <v>39</v>
      </c>
      <c r="X102" s="81" t="n">
        <f aca="false">X78</f>
        <v>41</v>
      </c>
      <c r="Y102" s="81" t="n">
        <f aca="false">Y78</f>
        <v>43</v>
      </c>
      <c r="Z102" s="81" t="n">
        <f aca="false">Z78</f>
        <v>45</v>
      </c>
      <c r="AA102" s="81" t="n">
        <f aca="false">AA78</f>
        <v>47</v>
      </c>
      <c r="AB102" s="81" t="n">
        <f aca="false">AB78</f>
        <v>49</v>
      </c>
      <c r="AC102" s="81" t="n">
        <f aca="false">AC78</f>
        <v>51</v>
      </c>
      <c r="AD102" s="81" t="n">
        <f aca="false">AD78</f>
        <v>53</v>
      </c>
      <c r="AE102" s="81" t="n">
        <f aca="false">AE78</f>
        <v>55</v>
      </c>
      <c r="AF102" s="81" t="n">
        <f aca="false">AF78</f>
        <v>57</v>
      </c>
      <c r="AG102" s="81" t="n">
        <f aca="false">AG78</f>
        <v>59</v>
      </c>
      <c r="AH102" s="81" t="n">
        <f aca="false">AH78</f>
        <v>61</v>
      </c>
      <c r="AI102" s="81" t="n">
        <f aca="false">AI78</f>
        <v>63</v>
      </c>
      <c r="AJ102" s="81" t="n">
        <f aca="false">AJ78</f>
        <v>65</v>
      </c>
      <c r="AK102" s="81" t="n">
        <f aca="false">AK78</f>
        <v>67</v>
      </c>
      <c r="AL102" s="81" t="n">
        <f aca="false">AL78</f>
        <v>69</v>
      </c>
      <c r="AM102" s="81" t="n">
        <f aca="false">AM78</f>
        <v>71</v>
      </c>
      <c r="AN102" s="81" t="n">
        <f aca="false">AN78</f>
        <v>73</v>
      </c>
      <c r="AO102" s="81" t="n">
        <f aca="false">AO78</f>
        <v>75</v>
      </c>
      <c r="AP102" s="81" t="n">
        <f aca="false">AP78</f>
        <v>77</v>
      </c>
      <c r="AQ102" s="81" t="n">
        <f aca="false">AQ78</f>
        <v>79</v>
      </c>
      <c r="AR102" s="81" t="n">
        <f aca="false">AR78</f>
        <v>81</v>
      </c>
      <c r="AS102" s="81" t="n">
        <f aca="false">AS78</f>
        <v>83</v>
      </c>
      <c r="AT102" s="81" t="n">
        <f aca="false">AT78</f>
        <v>85</v>
      </c>
      <c r="AU102" s="81" t="n">
        <f aca="false">AU78</f>
        <v>87</v>
      </c>
      <c r="AV102" s="81" t="n">
        <f aca="false">AV78</f>
        <v>89</v>
      </c>
      <c r="AW102" s="82" t="n">
        <f aca="false">AW78</f>
        <v>91</v>
      </c>
      <c r="BA102" s="3" t="n">
        <f aca="false">AE78</f>
        <v>55</v>
      </c>
      <c r="BB102" s="3" t="n">
        <f aca="false">AE91</f>
        <v>0</v>
      </c>
      <c r="BC102" s="3" t="n">
        <f aca="false">AE93</f>
        <v>0</v>
      </c>
    </row>
    <row r="103" customFormat="false" ht="15" hidden="false" customHeight="false" outlineLevel="0" collapsed="false">
      <c r="A103" s="1" t="s">
        <v>26</v>
      </c>
      <c r="B103" s="3"/>
      <c r="C103" s="83" t="n">
        <f aca="false">SUM(C79:C86)</f>
        <v>125</v>
      </c>
      <c r="D103" s="84" t="n">
        <f aca="false">C103-C104-C105</f>
        <v>125</v>
      </c>
      <c r="E103" s="85" t="n">
        <f aca="false">D103-D104-D105</f>
        <v>125</v>
      </c>
      <c r="F103" s="85" t="n">
        <f aca="false">E103-E104-E105</f>
        <v>122</v>
      </c>
      <c r="G103" s="85" t="n">
        <f aca="false">F103-F104-F105</f>
        <v>119</v>
      </c>
      <c r="H103" s="85" t="n">
        <f aca="false">G103-G104-G105</f>
        <v>117</v>
      </c>
      <c r="I103" s="85" t="n">
        <f aca="false">H103-H104-H105</f>
        <v>113</v>
      </c>
      <c r="J103" s="85" t="n">
        <f aca="false">I103-I104-I105</f>
        <v>104</v>
      </c>
      <c r="K103" s="85" t="n">
        <f aca="false">J103-J104-J105</f>
        <v>95</v>
      </c>
      <c r="L103" s="85" t="n">
        <f aca="false">K103-K104-K105</f>
        <v>79</v>
      </c>
      <c r="M103" s="85" t="n">
        <f aca="false">L103-L104-L105</f>
        <v>69</v>
      </c>
      <c r="N103" s="85" t="n">
        <f aca="false">M103-M104-M105</f>
        <v>59</v>
      </c>
      <c r="O103" s="85" t="n">
        <f aca="false">N103-N104-N105</f>
        <v>49</v>
      </c>
      <c r="P103" s="85" t="n">
        <f aca="false">O103-O104-O105</f>
        <v>32</v>
      </c>
      <c r="Q103" s="85" t="n">
        <f aca="false">P103-P104-P105</f>
        <v>21</v>
      </c>
      <c r="R103" s="85" t="n">
        <f aca="false">Q103-Q104-Q105</f>
        <v>8</v>
      </c>
      <c r="S103" s="85" t="n">
        <f aca="false">R103-R104-R105</f>
        <v>5</v>
      </c>
      <c r="T103" s="85" t="n">
        <f aca="false">S103-S104-S105</f>
        <v>0</v>
      </c>
      <c r="U103" s="85" t="n">
        <f aca="false">T103-T104-T105</f>
        <v>0</v>
      </c>
      <c r="V103" s="85" t="n">
        <f aca="false">U103-U104-U105</f>
        <v>0</v>
      </c>
      <c r="W103" s="85" t="n">
        <f aca="false">V103-V104-V105</f>
        <v>0</v>
      </c>
      <c r="X103" s="85" t="n">
        <f aca="false">W103-W104-W105</f>
        <v>0</v>
      </c>
      <c r="Y103" s="85" t="n">
        <f aca="false">X103-X104-X105</f>
        <v>0</v>
      </c>
      <c r="Z103" s="85" t="n">
        <f aca="false">Y103-Y104-Y105</f>
        <v>0</v>
      </c>
      <c r="AA103" s="85" t="n">
        <f aca="false">Z103-Z104-Z105</f>
        <v>0</v>
      </c>
      <c r="AB103" s="85" t="n">
        <f aca="false">AA103-AA104-AA105</f>
        <v>0</v>
      </c>
      <c r="AC103" s="85" t="n">
        <f aca="false">AB103-AB104-AB105</f>
        <v>0</v>
      </c>
      <c r="AD103" s="85" t="n">
        <f aca="false">AC103-AC104-AC105</f>
        <v>0</v>
      </c>
      <c r="AE103" s="85" t="n">
        <f aca="false">AD103-AD104-AD105</f>
        <v>0</v>
      </c>
      <c r="AF103" s="85" t="n">
        <f aca="false">AE103-AE104-AE105</f>
        <v>0</v>
      </c>
      <c r="AG103" s="85" t="n">
        <f aca="false">AF103-AF104-AF105</f>
        <v>0</v>
      </c>
      <c r="AH103" s="85" t="n">
        <f aca="false">AG103-AG104-AG105</f>
        <v>0</v>
      </c>
      <c r="AI103" s="85" t="n">
        <f aca="false">AH103-AH104-AH105</f>
        <v>0</v>
      </c>
      <c r="AJ103" s="85" t="n">
        <f aca="false">AI103-AI104-AI105</f>
        <v>0</v>
      </c>
      <c r="AK103" s="85" t="n">
        <f aca="false">AJ103-AJ104-AJ105</f>
        <v>0</v>
      </c>
      <c r="AL103" s="85" t="n">
        <f aca="false">AK103-AK104-AK105</f>
        <v>0</v>
      </c>
      <c r="AM103" s="85" t="n">
        <f aca="false">AL103-AL104-AL105</f>
        <v>0</v>
      </c>
      <c r="AN103" s="85" t="n">
        <f aca="false">AM103-AM104-AM105</f>
        <v>0</v>
      </c>
      <c r="AO103" s="85" t="n">
        <f aca="false">AN103-AN104-AN105</f>
        <v>0</v>
      </c>
      <c r="AP103" s="85" t="n">
        <f aca="false">AO103-AO104-AO105</f>
        <v>0</v>
      </c>
      <c r="AQ103" s="85" t="n">
        <f aca="false">AP103-AP104-AP105</f>
        <v>0</v>
      </c>
      <c r="AR103" s="85" t="n">
        <f aca="false">AQ103-AQ104-AQ105</f>
        <v>0</v>
      </c>
      <c r="AS103" s="85" t="n">
        <f aca="false">AR103-AR104-AR105</f>
        <v>0</v>
      </c>
      <c r="AT103" s="85" t="n">
        <f aca="false">AS103-AS104-AS105</f>
        <v>0</v>
      </c>
      <c r="AU103" s="85" t="n">
        <f aca="false">AT103-AT104-AT105</f>
        <v>0</v>
      </c>
      <c r="AV103" s="85" t="n">
        <f aca="false">AU103-AU104-AU105</f>
        <v>0</v>
      </c>
      <c r="AW103" s="86" t="n">
        <f aca="false">AV103-AV104-AV105</f>
        <v>0</v>
      </c>
      <c r="BA103" s="3" t="n">
        <f aca="false">AF78</f>
        <v>57</v>
      </c>
      <c r="BB103" s="3" t="n">
        <f aca="false">AF91</f>
        <v>0</v>
      </c>
      <c r="BC103" s="3" t="n">
        <f aca="false">AF93</f>
        <v>0</v>
      </c>
    </row>
    <row r="104" customFormat="false" ht="15" hidden="false" customHeight="false" outlineLevel="0" collapsed="false">
      <c r="A104" s="1" t="s">
        <v>27</v>
      </c>
      <c r="B104" s="3"/>
      <c r="C104" s="83" t="n">
        <f aca="false">C91</f>
        <v>0</v>
      </c>
      <c r="D104" s="84" t="n">
        <f aca="false">D91</f>
        <v>0</v>
      </c>
      <c r="E104" s="85" t="n">
        <f aca="false">E91</f>
        <v>0</v>
      </c>
      <c r="F104" s="85" t="n">
        <f aca="false">F91</f>
        <v>0</v>
      </c>
      <c r="G104" s="85" t="n">
        <f aca="false">G91</f>
        <v>0</v>
      </c>
      <c r="H104" s="85" t="n">
        <f aca="false">H91</f>
        <v>2</v>
      </c>
      <c r="I104" s="85" t="n">
        <f aca="false">I91</f>
        <v>3</v>
      </c>
      <c r="J104" s="85" t="n">
        <f aca="false">J91</f>
        <v>7</v>
      </c>
      <c r="K104" s="85" t="n">
        <f aca="false">K91</f>
        <v>13</v>
      </c>
      <c r="L104" s="85" t="n">
        <f aca="false">L91</f>
        <v>10</v>
      </c>
      <c r="M104" s="85" t="n">
        <f aca="false">M91</f>
        <v>10</v>
      </c>
      <c r="N104" s="85" t="n">
        <f aca="false">N91</f>
        <v>10</v>
      </c>
      <c r="O104" s="85" t="n">
        <f aca="false">O91</f>
        <v>17</v>
      </c>
      <c r="P104" s="85" t="n">
        <f aca="false">P91</f>
        <v>11</v>
      </c>
      <c r="Q104" s="85" t="n">
        <f aca="false">Q91</f>
        <v>13</v>
      </c>
      <c r="R104" s="85" t="n">
        <f aca="false">R91</f>
        <v>2</v>
      </c>
      <c r="S104" s="85" t="n">
        <f aca="false">S91</f>
        <v>5</v>
      </c>
      <c r="T104" s="85" t="n">
        <f aca="false">T91</f>
        <v>0</v>
      </c>
      <c r="U104" s="85" t="n">
        <f aca="false">U91</f>
        <v>0</v>
      </c>
      <c r="V104" s="85" t="n">
        <f aca="false">V91</f>
        <v>0</v>
      </c>
      <c r="W104" s="85" t="n">
        <f aca="false">W91</f>
        <v>0</v>
      </c>
      <c r="X104" s="85" t="n">
        <f aca="false">X91</f>
        <v>0</v>
      </c>
      <c r="Y104" s="85" t="n">
        <f aca="false">Y91</f>
        <v>0</v>
      </c>
      <c r="Z104" s="85" t="n">
        <f aca="false">Z91</f>
        <v>0</v>
      </c>
      <c r="AA104" s="85" t="n">
        <f aca="false">AA91</f>
        <v>0</v>
      </c>
      <c r="AB104" s="85" t="n">
        <f aca="false">AB91</f>
        <v>0</v>
      </c>
      <c r="AC104" s="85" t="n">
        <f aca="false">AC91</f>
        <v>0</v>
      </c>
      <c r="AD104" s="85" t="n">
        <f aca="false">AD91</f>
        <v>0</v>
      </c>
      <c r="AE104" s="85" t="n">
        <f aca="false">AE91</f>
        <v>0</v>
      </c>
      <c r="AF104" s="85" t="n">
        <f aca="false">AF91</f>
        <v>0</v>
      </c>
      <c r="AG104" s="85" t="n">
        <f aca="false">AG91</f>
        <v>0</v>
      </c>
      <c r="AH104" s="85" t="n">
        <f aca="false">AH91</f>
        <v>0</v>
      </c>
      <c r="AI104" s="85" t="n">
        <f aca="false">AI91</f>
        <v>0</v>
      </c>
      <c r="AJ104" s="85" t="n">
        <f aca="false">AJ91</f>
        <v>0</v>
      </c>
      <c r="AK104" s="85" t="n">
        <f aca="false">AK91</f>
        <v>0</v>
      </c>
      <c r="AL104" s="85" t="n">
        <f aca="false">AL91</f>
        <v>0</v>
      </c>
      <c r="AM104" s="85" t="n">
        <f aca="false">AM91</f>
        <v>0</v>
      </c>
      <c r="AN104" s="85" t="n">
        <f aca="false">AN91</f>
        <v>0</v>
      </c>
      <c r="AO104" s="85" t="n">
        <f aca="false">AO91</f>
        <v>0</v>
      </c>
      <c r="AP104" s="85" t="n">
        <f aca="false">AP91</f>
        <v>0</v>
      </c>
      <c r="AQ104" s="85" t="n">
        <f aca="false">AQ91</f>
        <v>0</v>
      </c>
      <c r="AR104" s="85" t="n">
        <f aca="false">AR91</f>
        <v>0</v>
      </c>
      <c r="AS104" s="85" t="n">
        <f aca="false">AS91</f>
        <v>0</v>
      </c>
      <c r="AT104" s="85" t="n">
        <f aca="false">AT91</f>
        <v>0</v>
      </c>
      <c r="AU104" s="85" t="n">
        <f aca="false">AU91</f>
        <v>0</v>
      </c>
      <c r="AV104" s="85" t="n">
        <f aca="false">AV91</f>
        <v>0</v>
      </c>
      <c r="AW104" s="86" t="n">
        <f aca="false">AW91</f>
        <v>0</v>
      </c>
      <c r="BA104" s="3" t="n">
        <f aca="false">AG78</f>
        <v>59</v>
      </c>
      <c r="BB104" s="3" t="n">
        <f aca="false">AG91</f>
        <v>0</v>
      </c>
      <c r="BC104" s="3" t="n">
        <f aca="false">AG93</f>
        <v>0</v>
      </c>
    </row>
    <row r="105" customFormat="false" ht="15.75" hidden="false" customHeight="false" outlineLevel="0" collapsed="false">
      <c r="A105" s="1" t="s">
        <v>28</v>
      </c>
      <c r="B105" s="3"/>
      <c r="C105" s="83" t="n">
        <f aca="false">SUM(C88:C90)</f>
        <v>0</v>
      </c>
      <c r="D105" s="84" t="n">
        <f aca="false">SUM(D88:D90)</f>
        <v>0</v>
      </c>
      <c r="E105" s="85" t="n">
        <f aca="false">SUM(E88:E90)</f>
        <v>3</v>
      </c>
      <c r="F105" s="85" t="n">
        <f aca="false">SUM(F88:F90)</f>
        <v>3</v>
      </c>
      <c r="G105" s="85" t="n">
        <f aca="false">SUM(G88:G90)</f>
        <v>2</v>
      </c>
      <c r="H105" s="85" t="n">
        <f aca="false">SUM(H88:H90)</f>
        <v>2</v>
      </c>
      <c r="I105" s="85" t="n">
        <f aca="false">SUM(I88:I90)</f>
        <v>6</v>
      </c>
      <c r="J105" s="85" t="n">
        <f aca="false">SUM(J88:J90)</f>
        <v>2</v>
      </c>
      <c r="K105" s="85" t="n">
        <f aca="false">SUM(K88:K90)</f>
        <v>3</v>
      </c>
      <c r="L105" s="85" t="n">
        <f aca="false">SUM(L88:L90)</f>
        <v>0</v>
      </c>
      <c r="M105" s="85" t="n">
        <f aca="false">SUM(M88:M90)</f>
        <v>0</v>
      </c>
      <c r="N105" s="85" t="n">
        <f aca="false">SUM(N88:N90)</f>
        <v>0</v>
      </c>
      <c r="O105" s="85" t="n">
        <f aca="false">SUM(O88:O90)</f>
        <v>0</v>
      </c>
      <c r="P105" s="85" t="n">
        <f aca="false">SUM(P88:P90)</f>
        <v>0</v>
      </c>
      <c r="Q105" s="85" t="n">
        <f aca="false">SUM(Q88:Q90)</f>
        <v>0</v>
      </c>
      <c r="R105" s="85" t="n">
        <f aca="false">SUM(R88:R90)</f>
        <v>1</v>
      </c>
      <c r="S105" s="85" t="n">
        <f aca="false">SUM(S88:S90)</f>
        <v>0</v>
      </c>
      <c r="T105" s="85" t="n">
        <f aca="false">SUM(T88:T90)</f>
        <v>0</v>
      </c>
      <c r="U105" s="85" t="n">
        <f aca="false">SUM(U88:U90)</f>
        <v>0</v>
      </c>
      <c r="V105" s="85" t="n">
        <f aca="false">SUM(V88:V90)</f>
        <v>0</v>
      </c>
      <c r="W105" s="85" t="n">
        <f aca="false">SUM(W88:W90)</f>
        <v>0</v>
      </c>
      <c r="X105" s="85" t="n">
        <f aca="false">SUM(X88:X90)</f>
        <v>0</v>
      </c>
      <c r="Y105" s="85" t="n">
        <f aca="false">SUM(Y88:Y90)</f>
        <v>0</v>
      </c>
      <c r="Z105" s="85" t="n">
        <f aca="false">SUM(Z88:Z90)</f>
        <v>0</v>
      </c>
      <c r="AA105" s="85" t="n">
        <f aca="false">SUM(AA88:AA90)</f>
        <v>0</v>
      </c>
      <c r="AB105" s="85" t="n">
        <f aca="false">SUM(AB88:AB90)</f>
        <v>0</v>
      </c>
      <c r="AC105" s="85" t="n">
        <f aca="false">SUM(AC88:AC90)</f>
        <v>0</v>
      </c>
      <c r="AD105" s="85" t="n">
        <f aca="false">SUM(AD88:AD90)</f>
        <v>0</v>
      </c>
      <c r="AE105" s="85" t="n">
        <f aca="false">SUM(AE88:AE90)</f>
        <v>0</v>
      </c>
      <c r="AF105" s="85" t="n">
        <f aca="false">SUM(AF88:AF90)</f>
        <v>0</v>
      </c>
      <c r="AG105" s="85" t="n">
        <f aca="false">SUM(AG88:AG90)</f>
        <v>0</v>
      </c>
      <c r="AH105" s="85" t="n">
        <f aca="false">SUM(AH88:AH90)</f>
        <v>0</v>
      </c>
      <c r="AI105" s="85" t="n">
        <f aca="false">SUM(AI88:AI90)</f>
        <v>0</v>
      </c>
      <c r="AJ105" s="85" t="n">
        <f aca="false">SUM(AJ88:AJ90)</f>
        <v>0</v>
      </c>
      <c r="AK105" s="85" t="n">
        <f aca="false">SUM(AK88:AK90)</f>
        <v>0</v>
      </c>
      <c r="AL105" s="85" t="n">
        <f aca="false">SUM(AL88:AL90)</f>
        <v>0</v>
      </c>
      <c r="AM105" s="85" t="n">
        <f aca="false">SUM(AM88:AM90)</f>
        <v>0</v>
      </c>
      <c r="AN105" s="85" t="n">
        <f aca="false">SUM(AN88:AN90)</f>
        <v>0</v>
      </c>
      <c r="AO105" s="85" t="n">
        <f aca="false">SUM(AO88:AO90)</f>
        <v>0</v>
      </c>
      <c r="AP105" s="85" t="n">
        <f aca="false">SUM(AP88:AP90)</f>
        <v>0</v>
      </c>
      <c r="AQ105" s="85" t="n">
        <f aca="false">SUM(AQ88:AQ90)</f>
        <v>0</v>
      </c>
      <c r="AR105" s="85" t="n">
        <f aca="false">SUM(AR88:AR90)</f>
        <v>0</v>
      </c>
      <c r="AS105" s="85" t="n">
        <f aca="false">SUM(AS88:AS90)</f>
        <v>0</v>
      </c>
      <c r="AT105" s="85" t="n">
        <f aca="false">SUM(AT88:AT90)</f>
        <v>0</v>
      </c>
      <c r="AU105" s="85" t="n">
        <f aca="false">SUM(AU88:AU90)</f>
        <v>0</v>
      </c>
      <c r="AV105" s="85" t="n">
        <f aca="false">SUM(AV88:AV90)</f>
        <v>0</v>
      </c>
      <c r="AW105" s="86" t="n">
        <f aca="false">SUM(AW88:AW90)</f>
        <v>0</v>
      </c>
      <c r="BA105" s="3" t="n">
        <f aca="false">AH78</f>
        <v>61</v>
      </c>
      <c r="BB105" s="3" t="n">
        <f aca="false">AH91</f>
        <v>0</v>
      </c>
      <c r="BC105" s="3" t="n">
        <f aca="false">AH93</f>
        <v>0</v>
      </c>
    </row>
    <row r="106" customFormat="false" ht="15.75" hidden="false" customHeight="false" outlineLevel="0" collapsed="false">
      <c r="A106" s="77" t="s">
        <v>29</v>
      </c>
      <c r="B106" s="78"/>
      <c r="C106" s="87" t="n">
        <f aca="false">(C103-C104)/C103</f>
        <v>1</v>
      </c>
      <c r="D106" s="88" t="n">
        <f aca="false">IF(D103&gt;0,C106*( (D103-D104)/D103 ),0)</f>
        <v>1</v>
      </c>
      <c r="E106" s="88" t="n">
        <f aca="false">IF(E103&gt;0,D106*( (E103-E104)/E103 ),0)</f>
        <v>1</v>
      </c>
      <c r="F106" s="88" t="n">
        <f aca="false">IF(F103&gt;0,E106*( (F103-F104)/F103 ),0)</f>
        <v>1</v>
      </c>
      <c r="G106" s="88" t="n">
        <f aca="false">IF(G103&gt;0,F106*( (G103-G104)/G103 ),0)</f>
        <v>1</v>
      </c>
      <c r="H106" s="88" t="n">
        <f aca="false">IF(H103&gt;0,G106*( (H103-H104)/H103 ),0)</f>
        <v>0.982905982905983</v>
      </c>
      <c r="I106" s="88" t="n">
        <f aca="false">IF(I103&gt;0,H106*( (I103-I104)/I103 ),0)</f>
        <v>0.956811133802284</v>
      </c>
      <c r="J106" s="88" t="n">
        <f aca="false">IF(J103&gt;0,I106*( (J103-J104)/J103 ),0)</f>
        <v>0.892410384411746</v>
      </c>
      <c r="K106" s="88" t="n">
        <f aca="false">IF(K103&gt;0,J106*( (K103-K104)/K103 ),0)</f>
        <v>0.770291068650139</v>
      </c>
      <c r="L106" s="88" t="n">
        <f aca="false">IF(L103&gt;0,K106*( (L103-L104)/L103 ),0)</f>
        <v>0.67278587008683</v>
      </c>
      <c r="M106" s="88" t="n">
        <f aca="false">IF(M103&gt;0,L106*( (M103-M104)/M103 ),0)</f>
        <v>0.575280671523521</v>
      </c>
      <c r="N106" s="88" t="n">
        <f aca="false">IF(N103&gt;0,M106*( (N103-N104)/N103 ),0)</f>
        <v>0.477775472960213</v>
      </c>
      <c r="O106" s="88" t="n">
        <f aca="false">IF(O103&gt;0,N106*( (O103-O104)/O103 ),0)</f>
        <v>0.312016635402588</v>
      </c>
      <c r="P106" s="88" t="n">
        <f aca="false">IF(P103&gt;0,O106*( (P103-P104)/P103 ),0)</f>
        <v>0.204760916982948</v>
      </c>
      <c r="Q106" s="88" t="n">
        <f aca="false">IF(Q103&gt;0,P106*( (Q103-Q104)/Q103 ),0)</f>
        <v>0.0780041588506469</v>
      </c>
      <c r="R106" s="88" t="n">
        <f aca="false">IF(R103&gt;0,Q106*( (R103-R104)/R103 ),0)</f>
        <v>0.0585031191379852</v>
      </c>
      <c r="S106" s="88" t="n">
        <f aca="false">IF(S103&gt;0,R106*( (S103-S104)/S103 ),0)</f>
        <v>0</v>
      </c>
      <c r="T106" s="88" t="n">
        <f aca="false">IF(T103&gt;0,S106*( (T103-T104)/T103 ),0)</f>
        <v>0</v>
      </c>
      <c r="U106" s="88" t="n">
        <f aca="false">IF(U103&gt;0,T106*( (U103-U104)/U103 ),0)</f>
        <v>0</v>
      </c>
      <c r="V106" s="88" t="n">
        <f aca="false">IF(V103&gt;0,U106*( (V103-V104)/V103 ),0)</f>
        <v>0</v>
      </c>
      <c r="W106" s="88" t="n">
        <f aca="false">IF(W103&gt;0,V106*( (W103-W104)/W103 ),0)</f>
        <v>0</v>
      </c>
      <c r="X106" s="88" t="n">
        <f aca="false">IF(X103&gt;0,W106*( (X103-X104)/X103 ),0)</f>
        <v>0</v>
      </c>
      <c r="Y106" s="88" t="n">
        <f aca="false">IF(Y103&gt;0,X106*( (Y103-Y104)/Y103 ),0)</f>
        <v>0</v>
      </c>
      <c r="Z106" s="88" t="n">
        <f aca="false">IF(Z103&gt;0,Y106*( (Z103-Z104)/Z103 ),0)</f>
        <v>0</v>
      </c>
      <c r="AA106" s="88" t="n">
        <f aca="false">IF(AA103&gt;0,Z106*( (AA103-AA104)/AA103 ),0)</f>
        <v>0</v>
      </c>
      <c r="AB106" s="88" t="n">
        <f aca="false">IF(AB103&gt;0,AA106*( (AB103-AB104)/AB103 ),0)</f>
        <v>0</v>
      </c>
      <c r="AC106" s="88" t="n">
        <f aca="false">IF(AC103&gt;0,AB106*( (AC103-AC104)/AC103 ),0)</f>
        <v>0</v>
      </c>
      <c r="AD106" s="88" t="n">
        <f aca="false">IF(AD103&gt;0,AC106*( (AD103-AD104)/AD103 ),0)</f>
        <v>0</v>
      </c>
      <c r="AE106" s="88" t="n">
        <f aca="false">IF(AE103&gt;0,AD106*( (AE103-AE104)/AE103 ),0)</f>
        <v>0</v>
      </c>
      <c r="AF106" s="88" t="n">
        <f aca="false">IF(AF103&gt;0,AE106*( (AF103-AF104)/AF103 ),0)</f>
        <v>0</v>
      </c>
      <c r="AG106" s="88" t="n">
        <f aca="false">IF(AG103&gt;0,AF106*( (AG103-AG104)/AG103 ),0)</f>
        <v>0</v>
      </c>
      <c r="AH106" s="88" t="n">
        <f aca="false">IF(AH103&gt;0,AG106*( (AH103-AH104)/AH103 ),0)</f>
        <v>0</v>
      </c>
      <c r="AI106" s="88" t="n">
        <f aca="false">IF(AI103&gt;0,AH106*( (AI103-AI104)/AI103 ),0)</f>
        <v>0</v>
      </c>
      <c r="AJ106" s="88" t="n">
        <f aca="false">IF(AJ103&gt;0,AI106*( (AJ103-AJ104)/AJ103 ),0)</f>
        <v>0</v>
      </c>
      <c r="AK106" s="88" t="n">
        <f aca="false">IF(AK103&gt;0,AJ106*( (AK103-AK104)/AK103 ),0)</f>
        <v>0</v>
      </c>
      <c r="AL106" s="88" t="n">
        <f aca="false">IF(AL103&gt;0,AK106*( (AL103-AL104)/AL103 ),0)</f>
        <v>0</v>
      </c>
      <c r="AM106" s="88" t="n">
        <f aca="false">IF(AM103&gt;0,AL106*( (AM103-AM104)/AM103 ),0)</f>
        <v>0</v>
      </c>
      <c r="AN106" s="88" t="n">
        <f aca="false">IF(AN103&gt;0,AM106*( (AN103-AN104)/AN103 ),0)</f>
        <v>0</v>
      </c>
      <c r="AO106" s="88" t="n">
        <f aca="false">IF(AO103&gt;0,AN106*( (AO103-AO104)/AO103 ),0)</f>
        <v>0</v>
      </c>
      <c r="AP106" s="88" t="n">
        <f aca="false">IF(AP103&gt;0,AO106*( (AP103-AP104)/AP103 ),0)</f>
        <v>0</v>
      </c>
      <c r="AQ106" s="88" t="n">
        <f aca="false">IF(AQ103&gt;0,AP106*( (AQ103-AQ104)/AQ103 ),0)</f>
        <v>0</v>
      </c>
      <c r="AR106" s="88" t="n">
        <f aca="false">IF(AR103&gt;0,AQ106*( (AR103-AR104)/AR103 ),0)</f>
        <v>0</v>
      </c>
      <c r="AS106" s="88" t="n">
        <f aca="false">IF(AS103&gt;0,AR106*( (AS103-AS104)/AS103 ),0)</f>
        <v>0</v>
      </c>
      <c r="AT106" s="88" t="n">
        <f aca="false">IF(AT103&gt;0,AS106*( (AT103-AT104)/AT103 ),0)</f>
        <v>0</v>
      </c>
      <c r="AU106" s="88" t="n">
        <f aca="false">IF(AU103&gt;0,AT106*( (AU103-AU104)/AU103 ),0)</f>
        <v>0</v>
      </c>
      <c r="AV106" s="88" t="n">
        <f aca="false">IF(AV103&gt;0,AU106*( (AV103-AV104)/AV103 ),0)</f>
        <v>0</v>
      </c>
      <c r="AW106" s="88" t="n">
        <f aca="false">IF(AW103&gt;0,AV106*( (AW103-AW104)/AW103 ),0)</f>
        <v>0</v>
      </c>
      <c r="AY106" s="3" t="s">
        <v>30</v>
      </c>
    </row>
    <row r="107" customFormat="false" ht="15.75" hidden="false" customHeight="false" outlineLevel="0" collapsed="false">
      <c r="B107" s="3"/>
      <c r="C107" s="75"/>
      <c r="D107" s="75" t="n">
        <f aca="false">(E102-D102)*(D106)</f>
        <v>1</v>
      </c>
      <c r="E107" s="75" t="n">
        <f aca="false">(F102-E102)*(E106)</f>
        <v>1</v>
      </c>
      <c r="F107" s="75" t="n">
        <f aca="false">(G102-F102)*(F106)</f>
        <v>1</v>
      </c>
      <c r="G107" s="75" t="n">
        <f aca="false">(H102-G102)*(G106)</f>
        <v>1</v>
      </c>
      <c r="H107" s="75" t="n">
        <f aca="false">(I102-H102)*(H106)</f>
        <v>2.94871794871795</v>
      </c>
      <c r="I107" s="75" t="n">
        <f aca="false">(J102-I102)*(I106)</f>
        <v>1.91362226760457</v>
      </c>
      <c r="J107" s="75" t="n">
        <f aca="false">(K102-J102)*(J106)</f>
        <v>1.78482076882349</v>
      </c>
      <c r="K107" s="75" t="n">
        <f aca="false">(L102-K102)*(K106)</f>
        <v>2.31087320595042</v>
      </c>
      <c r="L107" s="75" t="n">
        <f aca="false">(M102-L102)*(L106)</f>
        <v>1.34557174017366</v>
      </c>
      <c r="M107" s="75" t="n">
        <f aca="false">(N102-M102)*(M106)</f>
        <v>1.15056134304704</v>
      </c>
      <c r="N107" s="75" t="n">
        <f aca="false">(O102-N102)*(N106)</f>
        <v>1.43332641888064</v>
      </c>
      <c r="O107" s="75" t="n">
        <f aca="false">(P102-O102)*(O106)</f>
        <v>0.624033270805176</v>
      </c>
      <c r="P107" s="75" t="n">
        <f aca="false">(Q102-P102)*(P106)</f>
        <v>0.409521833965896</v>
      </c>
      <c r="Q107" s="75" t="n">
        <f aca="false">(R102-Q102)*(Q106)</f>
        <v>0.234012476551941</v>
      </c>
      <c r="R107" s="75" t="n">
        <f aca="false">(S102-R102)*(R106)</f>
        <v>0.11700623827597</v>
      </c>
      <c r="S107" s="75" t="n">
        <f aca="false">(T102-S102)*(S106)</f>
        <v>0</v>
      </c>
      <c r="T107" s="75" t="n">
        <f aca="false">(U102-T102)*(T106)</f>
        <v>0</v>
      </c>
      <c r="U107" s="75" t="n">
        <f aca="false">(V102-U102)*(U106)</f>
        <v>0</v>
      </c>
      <c r="V107" s="75" t="n">
        <f aca="false">(W102-V102)*(V106)</f>
        <v>0</v>
      </c>
      <c r="W107" s="75" t="n">
        <f aca="false">(X102-W102)*(W106)</f>
        <v>0</v>
      </c>
      <c r="X107" s="75" t="n">
        <f aca="false">(Y102-X102)*(X106)</f>
        <v>0</v>
      </c>
      <c r="Y107" s="75" t="n">
        <f aca="false">(Z102-Y102)*(Y106)</f>
        <v>0</v>
      </c>
      <c r="Z107" s="75" t="n">
        <f aca="false">(AA102-Z102)*(Z106)</f>
        <v>0</v>
      </c>
      <c r="AA107" s="75" t="n">
        <f aca="false">(AB102-AA102)*(AA106)</f>
        <v>0</v>
      </c>
      <c r="AB107" s="75" t="n">
        <f aca="false">(AC102-AB102)*(AB106)</f>
        <v>0</v>
      </c>
      <c r="AC107" s="75" t="n">
        <f aca="false">(AD102-AC102)*(AC106)</f>
        <v>0</v>
      </c>
      <c r="AD107" s="75" t="n">
        <f aca="false">(AE102-AD102)*(AD106)</f>
        <v>0</v>
      </c>
      <c r="AE107" s="75" t="n">
        <f aca="false">(AF102-AE102)*(AE106)</f>
        <v>0</v>
      </c>
      <c r="AF107" s="75" t="n">
        <f aca="false">(AG102-AF102)*(AF106)</f>
        <v>0</v>
      </c>
      <c r="AG107" s="75" t="n">
        <f aca="false">(AH102-AG102)*(AG106)</f>
        <v>0</v>
      </c>
      <c r="AH107" s="75" t="n">
        <f aca="false">(AI102-AH102)*(AH106)</f>
        <v>0</v>
      </c>
      <c r="AI107" s="75" t="n">
        <f aca="false">(AJ102-AI102)*(AI106)</f>
        <v>0</v>
      </c>
      <c r="AJ107" s="75" t="n">
        <f aca="false">(AK102-AJ102)*(AJ106)</f>
        <v>0</v>
      </c>
      <c r="AK107" s="75" t="n">
        <f aca="false">(AL102-AK102)*(AK106)</f>
        <v>0</v>
      </c>
      <c r="AL107" s="75" t="n">
        <f aca="false">(AM102-AL102)*(AL106)</f>
        <v>0</v>
      </c>
      <c r="AM107" s="75" t="n">
        <f aca="false">(AN102-AM102)*(AM106)</f>
        <v>0</v>
      </c>
      <c r="AN107" s="75" t="n">
        <f aca="false">(AO102-AN102)*(AN106)</f>
        <v>0</v>
      </c>
      <c r="AO107" s="75" t="n">
        <f aca="false">(AP102-AO102)*(AO106)</f>
        <v>0</v>
      </c>
      <c r="AP107" s="75" t="n">
        <f aca="false">(AQ102-AP102)*(AP106)</f>
        <v>0</v>
      </c>
      <c r="AQ107" s="75" t="n">
        <f aca="false">(AR102-AQ102)*(AQ106)</f>
        <v>0</v>
      </c>
      <c r="AR107" s="75" t="n">
        <f aca="false">(AS102-AR102)*(AR106)</f>
        <v>0</v>
      </c>
      <c r="AS107" s="75" t="n">
        <f aca="false">(AT102-AS102)*(AS106)</f>
        <v>0</v>
      </c>
      <c r="AT107" s="75" t="n">
        <f aca="false">(AU102-AT102)*(AT106)</f>
        <v>0</v>
      </c>
      <c r="AU107" s="75" t="n">
        <f aca="false">(AV102-AU102)*(AU106)</f>
        <v>0</v>
      </c>
      <c r="AV107" s="75" t="n">
        <f aca="false">(AW102-AV102)*(AV106)</f>
        <v>0</v>
      </c>
      <c r="AW107" s="75" t="n">
        <f aca="false">(AX102-AW102)*(AW106)</f>
        <v>-0</v>
      </c>
      <c r="AY107" s="89" t="n">
        <f aca="false">SUM(D1583:AW1583)</f>
        <v>18.2720675127967</v>
      </c>
    </row>
    <row r="108" customFormat="false" ht="15" hidden="false" customHeight="false" outlineLevel="0" collapsed="false">
      <c r="B108" s="3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</row>
    <row r="109" customFormat="false" ht="15" hidden="false" customHeight="false" outlineLevel="0" collapsed="false">
      <c r="A109" s="4" t="s">
        <v>0</v>
      </c>
      <c r="B109" s="5"/>
      <c r="C109" s="90" t="s">
        <v>33</v>
      </c>
      <c r="D109" s="90"/>
      <c r="E109" s="91"/>
      <c r="F109" s="91"/>
      <c r="G109" s="91"/>
      <c r="H109" s="91"/>
      <c r="I109" s="92"/>
      <c r="J109" s="91"/>
      <c r="K109" s="91"/>
      <c r="L109" s="92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3" t="s">
        <v>2</v>
      </c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Y109" s="10"/>
      <c r="BA109" s="10" t="s">
        <v>3</v>
      </c>
      <c r="BB109" s="10"/>
      <c r="BC109" s="10"/>
    </row>
    <row r="110" customFormat="false" ht="15.75" hidden="false" customHeight="false" outlineLevel="0" collapsed="false">
      <c r="A110" s="4"/>
      <c r="B110" s="5"/>
      <c r="C110" s="90"/>
      <c r="D110" s="90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4" t="s">
        <v>4</v>
      </c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3" t="s">
        <v>5</v>
      </c>
      <c r="AY110" s="10"/>
      <c r="AZ110" s="3" t="str">
        <f aca="false">C109</f>
        <v>Strain D</v>
      </c>
      <c r="BA110" s="10" t="s">
        <v>6</v>
      </c>
      <c r="BB110" s="10" t="s">
        <v>7</v>
      </c>
      <c r="BC110" s="10" t="s">
        <v>8</v>
      </c>
    </row>
    <row r="111" customFormat="false" ht="15.75" hidden="false" customHeight="false" outlineLevel="0" collapsed="false">
      <c r="A111" s="12"/>
      <c r="B111" s="13" t="s">
        <v>9</v>
      </c>
      <c r="C111" s="14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8"/>
      <c r="AX111" s="10"/>
      <c r="AY111" s="10"/>
      <c r="BA111" s="10" t="n">
        <f aca="false">D114</f>
        <v>1</v>
      </c>
      <c r="BB111" s="10" t="n">
        <f aca="false">D127</f>
        <v>0</v>
      </c>
      <c r="BC111" s="10" t="n">
        <f aca="false">D129</f>
        <v>0</v>
      </c>
    </row>
    <row r="112" customFormat="false" ht="15.75" hidden="false" customHeight="false" outlineLevel="0" collapsed="false">
      <c r="A112" s="19"/>
      <c r="B112" s="20" t="s">
        <v>10</v>
      </c>
      <c r="C112" s="21" t="str">
        <f aca="false">TEXT(C113,"ddd")</f>
        <v>Mon</v>
      </c>
      <c r="D112" s="22" t="str">
        <f aca="false">TEXT(D113,"ddd")</f>
        <v>Mon</v>
      </c>
      <c r="E112" s="22" t="str">
        <f aca="false">TEXT(E113,"ddd")</f>
        <v>Tue</v>
      </c>
      <c r="F112" s="22" t="str">
        <f aca="false">TEXT(F113,"ddd")</f>
        <v>Wed</v>
      </c>
      <c r="G112" s="22" t="str">
        <f aca="false">TEXT(G113,"ddd")</f>
        <v>Thu</v>
      </c>
      <c r="H112" s="22" t="str">
        <f aca="false">TEXT(H113,"ddd")</f>
        <v>Fri</v>
      </c>
      <c r="I112" s="22" t="str">
        <f aca="false">TEXT(I113,"ddd")</f>
        <v>Mon</v>
      </c>
      <c r="J112" s="22" t="str">
        <f aca="false">TEXT(J113,"ddd")</f>
        <v>Wed</v>
      </c>
      <c r="K112" s="22" t="str">
        <f aca="false">TEXT(K113,"ddd")</f>
        <v>Fri</v>
      </c>
      <c r="L112" s="22" t="str">
        <f aca="false">TEXT(L113,"ddd")</f>
        <v>Mon</v>
      </c>
      <c r="M112" s="22" t="str">
        <f aca="false">TEXT(M113,"ddd")</f>
        <v>Wed</v>
      </c>
      <c r="N112" s="22" t="str">
        <f aca="false">TEXT(N113,"ddd")</f>
        <v>Fri</v>
      </c>
      <c r="O112" s="22" t="str">
        <f aca="false">TEXT(O113,"ddd")</f>
        <v>Mon</v>
      </c>
      <c r="P112" s="22" t="str">
        <f aca="false">TEXT(P113,"ddd")</f>
        <v>Wed</v>
      </c>
      <c r="Q112" s="22" t="str">
        <f aca="false">TEXT(Q113,"ddd")</f>
        <v>Fri</v>
      </c>
      <c r="R112" s="22" t="str">
        <f aca="false">TEXT(R113,"ddd")</f>
        <v>Mon</v>
      </c>
      <c r="S112" s="22" t="str">
        <f aca="false">TEXT(S113,"ddd")</f>
        <v>Wed</v>
      </c>
      <c r="T112" s="22" t="str">
        <f aca="false">TEXT(T113,"ddd")</f>
        <v>Fri</v>
      </c>
      <c r="U112" s="22" t="str">
        <f aca="false">TEXT(U113,"ddd")</f>
        <v>Sun</v>
      </c>
      <c r="V112" s="22" t="str">
        <f aca="false">TEXT(V113,"ddd")</f>
        <v>Tue</v>
      </c>
      <c r="W112" s="22" t="str">
        <f aca="false">TEXT(W113,"ddd")</f>
        <v>Thu</v>
      </c>
      <c r="X112" s="22" t="str">
        <f aca="false">TEXT(X113,"ddd")</f>
        <v>Sat</v>
      </c>
      <c r="Y112" s="22" t="str">
        <f aca="false">TEXT(Y113,"ddd")</f>
        <v>Mon</v>
      </c>
      <c r="Z112" s="22" t="str">
        <f aca="false">TEXT(Z113,"ddd")</f>
        <v>Wed</v>
      </c>
      <c r="AA112" s="22" t="str">
        <f aca="false">TEXT(AA113,"ddd")</f>
        <v>Fri</v>
      </c>
      <c r="AB112" s="22" t="str">
        <f aca="false">TEXT(AB113,"ddd")</f>
        <v>Sun</v>
      </c>
      <c r="AC112" s="22" t="str">
        <f aca="false">TEXT(AC113,"ddd")</f>
        <v>Tue</v>
      </c>
      <c r="AD112" s="22" t="str">
        <f aca="false">TEXT(AD113,"ddd")</f>
        <v>Thu</v>
      </c>
      <c r="AE112" s="22" t="str">
        <f aca="false">TEXT(AE113,"ddd")</f>
        <v>Sat</v>
      </c>
      <c r="AF112" s="22" t="str">
        <f aca="false">TEXT(AF113,"ddd")</f>
        <v>Mon</v>
      </c>
      <c r="AG112" s="22" t="str">
        <f aca="false">TEXT(AG113,"ddd")</f>
        <v>Wed</v>
      </c>
      <c r="AH112" s="22" t="str">
        <f aca="false">TEXT(AH113,"ddd")</f>
        <v>Fri</v>
      </c>
      <c r="AI112" s="22" t="str">
        <f aca="false">TEXT(AI113,"ddd")</f>
        <v>Sun</v>
      </c>
      <c r="AJ112" s="22" t="str">
        <f aca="false">TEXT(AJ113,"ddd")</f>
        <v>Tue</v>
      </c>
      <c r="AK112" s="22" t="str">
        <f aca="false">TEXT(AK113,"ddd")</f>
        <v>Thu</v>
      </c>
      <c r="AL112" s="22" t="str">
        <f aca="false">TEXT(AL113,"ddd")</f>
        <v>Sat</v>
      </c>
      <c r="AM112" s="22" t="str">
        <f aca="false">TEXT(AM113,"ddd")</f>
        <v>Mon</v>
      </c>
      <c r="AN112" s="22" t="str">
        <f aca="false">TEXT(AN113,"ddd")</f>
        <v>Wed</v>
      </c>
      <c r="AO112" s="22" t="str">
        <f aca="false">TEXT(AO113,"ddd")</f>
        <v>Fri</v>
      </c>
      <c r="AP112" s="22" t="str">
        <f aca="false">TEXT(AP113,"ddd")</f>
        <v>Sun</v>
      </c>
      <c r="AQ112" s="22" t="str">
        <f aca="false">TEXT(AQ113,"ddd")</f>
        <v>Tue</v>
      </c>
      <c r="AR112" s="22" t="str">
        <f aca="false">TEXT(AR113,"ddd")</f>
        <v>Thu</v>
      </c>
      <c r="AS112" s="22" t="str">
        <f aca="false">TEXT(AS113,"ddd")</f>
        <v>Sat</v>
      </c>
      <c r="AT112" s="22" t="str">
        <f aca="false">TEXT(AT113,"ddd")</f>
        <v>Mon</v>
      </c>
      <c r="AU112" s="22" t="str">
        <f aca="false">TEXT(AU113,"ddd")</f>
        <v>Wed</v>
      </c>
      <c r="AV112" s="22" t="str">
        <f aca="false">TEXT(AV113,"ddd")</f>
        <v>Fri</v>
      </c>
      <c r="AW112" s="23" t="str">
        <f aca="false">TEXT(AW113,"ddd")</f>
        <v>Sun</v>
      </c>
      <c r="AX112" s="10"/>
      <c r="AY112" s="10"/>
      <c r="BA112" s="10" t="n">
        <f aca="false">E114</f>
        <v>2</v>
      </c>
      <c r="BB112" s="10" t="n">
        <f aca="false">E127</f>
        <v>0</v>
      </c>
      <c r="BC112" s="10" t="n">
        <f aca="false">E129</f>
        <v>0</v>
      </c>
    </row>
    <row r="113" customFormat="false" ht="15" hidden="false" customHeight="false" outlineLevel="0" collapsed="false">
      <c r="A113" s="24"/>
      <c r="B113" s="25" t="s">
        <v>12</v>
      </c>
      <c r="C113" s="26" t="n">
        <f aca="false">C5</f>
        <v>42471</v>
      </c>
      <c r="D113" s="26" t="n">
        <f aca="false">D5</f>
        <v>42471</v>
      </c>
      <c r="E113" s="26" t="n">
        <f aca="false">E5</f>
        <v>42472</v>
      </c>
      <c r="F113" s="26" t="n">
        <f aca="false">F5</f>
        <v>42473</v>
      </c>
      <c r="G113" s="26" t="n">
        <f aca="false">G5</f>
        <v>42474</v>
      </c>
      <c r="H113" s="26" t="n">
        <f aca="false">H5</f>
        <v>42475</v>
      </c>
      <c r="I113" s="26" t="n">
        <f aca="false">I5</f>
        <v>42478</v>
      </c>
      <c r="J113" s="26" t="n">
        <f aca="false">J5</f>
        <v>42480</v>
      </c>
      <c r="K113" s="26" t="n">
        <f aca="false">K5</f>
        <v>42482</v>
      </c>
      <c r="L113" s="26" t="n">
        <f aca="false">L5</f>
        <v>42485</v>
      </c>
      <c r="M113" s="26" t="n">
        <f aca="false">M5</f>
        <v>42487</v>
      </c>
      <c r="N113" s="26" t="n">
        <f aca="false">N5</f>
        <v>42489</v>
      </c>
      <c r="O113" s="26" t="n">
        <f aca="false">O5</f>
        <v>42492</v>
      </c>
      <c r="P113" s="26" t="n">
        <f aca="false">P5</f>
        <v>42494</v>
      </c>
      <c r="Q113" s="26" t="n">
        <f aca="false">Q5</f>
        <v>42496</v>
      </c>
      <c r="R113" s="26" t="n">
        <f aca="false">R5</f>
        <v>42499</v>
      </c>
      <c r="S113" s="26" t="n">
        <f aca="false">S5</f>
        <v>42501</v>
      </c>
      <c r="T113" s="26" t="n">
        <f aca="false">T5</f>
        <v>42503</v>
      </c>
      <c r="U113" s="26" t="n">
        <f aca="false">U5</f>
        <v>42505</v>
      </c>
      <c r="V113" s="26" t="n">
        <f aca="false">V5</f>
        <v>42507</v>
      </c>
      <c r="W113" s="26" t="n">
        <f aca="false">W5</f>
        <v>42509</v>
      </c>
      <c r="X113" s="26" t="n">
        <f aca="false">X5</f>
        <v>42511</v>
      </c>
      <c r="Y113" s="26" t="n">
        <f aca="false">Y5</f>
        <v>42513</v>
      </c>
      <c r="Z113" s="26" t="n">
        <f aca="false">Z5</f>
        <v>42515</v>
      </c>
      <c r="AA113" s="26" t="n">
        <f aca="false">AA5</f>
        <v>42517</v>
      </c>
      <c r="AB113" s="26" t="n">
        <f aca="false">AB5</f>
        <v>42519</v>
      </c>
      <c r="AC113" s="26" t="n">
        <f aca="false">AC5</f>
        <v>42521</v>
      </c>
      <c r="AD113" s="26" t="n">
        <f aca="false">AD5</f>
        <v>42523</v>
      </c>
      <c r="AE113" s="26" t="n">
        <f aca="false">AE5</f>
        <v>42525</v>
      </c>
      <c r="AF113" s="26" t="n">
        <f aca="false">AF5</f>
        <v>42527</v>
      </c>
      <c r="AG113" s="26" t="n">
        <f aca="false">AG5</f>
        <v>42529</v>
      </c>
      <c r="AH113" s="26" t="n">
        <f aca="false">AH5</f>
        <v>42531</v>
      </c>
      <c r="AI113" s="26" t="n">
        <f aca="false">AI5</f>
        <v>42533</v>
      </c>
      <c r="AJ113" s="26" t="n">
        <f aca="false">AJ5</f>
        <v>42535</v>
      </c>
      <c r="AK113" s="26" t="n">
        <f aca="false">AK5</f>
        <v>42537</v>
      </c>
      <c r="AL113" s="26" t="n">
        <f aca="false">AL5</f>
        <v>42539</v>
      </c>
      <c r="AM113" s="26" t="n">
        <f aca="false">AM5</f>
        <v>42541</v>
      </c>
      <c r="AN113" s="26" t="n">
        <f aca="false">AN5</f>
        <v>42543</v>
      </c>
      <c r="AO113" s="26" t="n">
        <f aca="false">AO5</f>
        <v>42545</v>
      </c>
      <c r="AP113" s="26" t="n">
        <f aca="false">AP5</f>
        <v>42547</v>
      </c>
      <c r="AQ113" s="26" t="n">
        <f aca="false">AQ5</f>
        <v>42549</v>
      </c>
      <c r="AR113" s="26" t="n">
        <f aca="false">AR5</f>
        <v>42551</v>
      </c>
      <c r="AS113" s="26" t="n">
        <f aca="false">AS5</f>
        <v>42553</v>
      </c>
      <c r="AT113" s="26" t="n">
        <f aca="false">AT5</f>
        <v>42555</v>
      </c>
      <c r="AU113" s="26" t="n">
        <f aca="false">AU5</f>
        <v>42557</v>
      </c>
      <c r="AV113" s="26" t="n">
        <f aca="false">AV5</f>
        <v>42559</v>
      </c>
      <c r="AW113" s="26" t="n">
        <f aca="false">AW5</f>
        <v>42561</v>
      </c>
      <c r="AX113" s="10"/>
      <c r="AY113" s="10"/>
      <c r="BA113" s="10" t="n">
        <f aca="false">F114</f>
        <v>3</v>
      </c>
      <c r="BB113" s="10" t="n">
        <f aca="false">F127</f>
        <v>0</v>
      </c>
      <c r="BC113" s="10" t="n">
        <f aca="false">F129</f>
        <v>1</v>
      </c>
    </row>
    <row r="114" customFormat="false" ht="15.75" hidden="false" customHeight="false" outlineLevel="0" collapsed="false">
      <c r="A114" s="28"/>
      <c r="B114" s="29" t="s">
        <v>13</v>
      </c>
      <c r="C114" s="30" t="n">
        <v>1</v>
      </c>
      <c r="D114" s="31" t="n">
        <v>1</v>
      </c>
      <c r="E114" s="31" t="n">
        <f aca="false">$D$6+E113-$D$5</f>
        <v>2</v>
      </c>
      <c r="F114" s="31" t="n">
        <f aca="false">$D$6+F113-$D$5</f>
        <v>3</v>
      </c>
      <c r="G114" s="31" t="n">
        <f aca="false">$D$6+G113-$D$5</f>
        <v>4</v>
      </c>
      <c r="H114" s="31" t="n">
        <f aca="false">$D$6+H113-$D$5</f>
        <v>5</v>
      </c>
      <c r="I114" s="31" t="n">
        <f aca="false">$D$6+I113-$D$5</f>
        <v>8</v>
      </c>
      <c r="J114" s="31" t="n">
        <f aca="false">$D$6+J113-$D$5</f>
        <v>10</v>
      </c>
      <c r="K114" s="31" t="n">
        <f aca="false">$D$6+K113-$D$5</f>
        <v>12</v>
      </c>
      <c r="L114" s="31" t="n">
        <f aca="false">$D$6+L113-$D$5</f>
        <v>15</v>
      </c>
      <c r="M114" s="31" t="n">
        <f aca="false">$D$6+M113-$D$5</f>
        <v>17</v>
      </c>
      <c r="N114" s="31" t="n">
        <f aca="false">$D$6+N113-$D$5</f>
        <v>19</v>
      </c>
      <c r="O114" s="31" t="n">
        <f aca="false">$D$6+O113-$D$5</f>
        <v>22</v>
      </c>
      <c r="P114" s="31" t="n">
        <f aca="false">$D$6+P113-$D$5</f>
        <v>24</v>
      </c>
      <c r="Q114" s="31" t="n">
        <f aca="false">$D$6+Q113-$D$5</f>
        <v>26</v>
      </c>
      <c r="R114" s="31" t="n">
        <f aca="false">$D$6+R113-$D$5</f>
        <v>29</v>
      </c>
      <c r="S114" s="31" t="n">
        <f aca="false">$D$6+S113-$D$5</f>
        <v>31</v>
      </c>
      <c r="T114" s="31" t="n">
        <f aca="false">$D$6+T113-$D$5</f>
        <v>33</v>
      </c>
      <c r="U114" s="31" t="n">
        <f aca="false">$D$6+U113-$D$5</f>
        <v>35</v>
      </c>
      <c r="V114" s="31" t="n">
        <f aca="false">$D$6+V113-$D$5</f>
        <v>37</v>
      </c>
      <c r="W114" s="31" t="n">
        <f aca="false">$D$6+W113-$D$5</f>
        <v>39</v>
      </c>
      <c r="X114" s="31" t="n">
        <f aca="false">$D$6+X113-$D$5</f>
        <v>41</v>
      </c>
      <c r="Y114" s="31" t="n">
        <f aca="false">$D$6+Y113-$D$5</f>
        <v>43</v>
      </c>
      <c r="Z114" s="31" t="n">
        <f aca="false">$D$6+Z113-$D$5</f>
        <v>45</v>
      </c>
      <c r="AA114" s="31" t="n">
        <f aca="false">$D$6+AA113-$D$5</f>
        <v>47</v>
      </c>
      <c r="AB114" s="31" t="n">
        <f aca="false">$D$6+AB113-$D$5</f>
        <v>49</v>
      </c>
      <c r="AC114" s="31" t="n">
        <f aca="false">$D$6+AC113-$D$5</f>
        <v>51</v>
      </c>
      <c r="AD114" s="31" t="n">
        <f aca="false">$D$6+AD113-$D$5</f>
        <v>53</v>
      </c>
      <c r="AE114" s="31" t="n">
        <f aca="false">$D$6+AE113-$D$5</f>
        <v>55</v>
      </c>
      <c r="AF114" s="31" t="n">
        <f aca="false">$D$6+AF113-$D$5</f>
        <v>57</v>
      </c>
      <c r="AG114" s="31" t="n">
        <f aca="false">$D$6+AG113-$D$5</f>
        <v>59</v>
      </c>
      <c r="AH114" s="31" t="n">
        <f aca="false">$D$6+AH113-$D$5</f>
        <v>61</v>
      </c>
      <c r="AI114" s="31" t="n">
        <f aca="false">$D$6+AI113-$D$5</f>
        <v>63</v>
      </c>
      <c r="AJ114" s="31" t="n">
        <f aca="false">$D$6+AJ113-$D$5</f>
        <v>65</v>
      </c>
      <c r="AK114" s="31" t="n">
        <f aca="false">$D$6+AK113-$D$5</f>
        <v>67</v>
      </c>
      <c r="AL114" s="31" t="n">
        <f aca="false">$D$6+AL113-$D$5</f>
        <v>69</v>
      </c>
      <c r="AM114" s="31" t="n">
        <f aca="false">$D$6+AM113-$D$5</f>
        <v>71</v>
      </c>
      <c r="AN114" s="31" t="n">
        <f aca="false">$D$6+AN113-$D$5</f>
        <v>73</v>
      </c>
      <c r="AO114" s="31" t="n">
        <f aca="false">$D$6+AO113-$D$5</f>
        <v>75</v>
      </c>
      <c r="AP114" s="31" t="n">
        <f aca="false">$D$6+AP113-$D$5</f>
        <v>77</v>
      </c>
      <c r="AQ114" s="31" t="n">
        <f aca="false">$D$6+AQ113-$D$5</f>
        <v>79</v>
      </c>
      <c r="AR114" s="31" t="n">
        <f aca="false">$D$6+AR113-$D$5</f>
        <v>81</v>
      </c>
      <c r="AS114" s="31" t="n">
        <f aca="false">$D$6+AS113-$D$5</f>
        <v>83</v>
      </c>
      <c r="AT114" s="31" t="n">
        <f aca="false">$D$6+AT113-$D$5</f>
        <v>85</v>
      </c>
      <c r="AU114" s="31" t="n">
        <f aca="false">$D$6+AU113-$D$5</f>
        <v>87</v>
      </c>
      <c r="AV114" s="31" t="n">
        <f aca="false">$D$6+AV113-$D$5</f>
        <v>89</v>
      </c>
      <c r="AW114" s="31" t="n">
        <f aca="false">$D$6+AW113-$D$5</f>
        <v>91</v>
      </c>
      <c r="AX114" s="10"/>
      <c r="AY114" s="10"/>
      <c r="BA114" s="10" t="n">
        <f aca="false">G114</f>
        <v>4</v>
      </c>
      <c r="BB114" s="10" t="n">
        <f aca="false">G127</f>
        <v>1</v>
      </c>
      <c r="BC114" s="10" t="n">
        <f aca="false">G129</f>
        <v>1</v>
      </c>
    </row>
    <row r="115" customFormat="false" ht="15" hidden="false" customHeight="false" outlineLevel="0" collapsed="false">
      <c r="A115" s="32"/>
      <c r="B115" s="25" t="n">
        <v>1</v>
      </c>
      <c r="C115" s="33" t="n">
        <v>20</v>
      </c>
      <c r="D115" s="33" t="n">
        <v>20</v>
      </c>
      <c r="E115" s="33" t="n">
        <v>20</v>
      </c>
      <c r="F115" s="33" t="n">
        <v>20</v>
      </c>
      <c r="G115" s="34" t="n">
        <v>20</v>
      </c>
      <c r="H115" s="34" t="n">
        <v>19</v>
      </c>
      <c r="I115" s="34" t="n">
        <v>19</v>
      </c>
      <c r="J115" s="34" t="n">
        <v>16</v>
      </c>
      <c r="K115" s="34" t="n">
        <v>11</v>
      </c>
      <c r="L115" s="34" t="n">
        <v>5</v>
      </c>
      <c r="M115" s="34" t="n">
        <v>4</v>
      </c>
      <c r="N115" s="34" t="n">
        <v>1</v>
      </c>
      <c r="O115" s="34" t="n">
        <v>1</v>
      </c>
      <c r="P115" s="34" t="n">
        <v>1</v>
      </c>
      <c r="Q115" s="34" t="n">
        <v>1</v>
      </c>
      <c r="R115" s="34" t="n">
        <v>0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5"/>
      <c r="AX115" s="10"/>
      <c r="AY115" s="10"/>
      <c r="BA115" s="10" t="n">
        <f aca="false">H114</f>
        <v>5</v>
      </c>
      <c r="BB115" s="10" t="n">
        <f aca="false">H127</f>
        <v>0</v>
      </c>
      <c r="BC115" s="10" t="n">
        <f aca="false">H129</f>
        <v>2</v>
      </c>
    </row>
    <row r="116" customFormat="false" ht="15" hidden="false" customHeight="false" outlineLevel="0" collapsed="false">
      <c r="A116" s="36"/>
      <c r="B116" s="37" t="n">
        <v>2</v>
      </c>
      <c r="C116" s="38" t="n">
        <v>20</v>
      </c>
      <c r="D116" s="38" t="n">
        <v>20</v>
      </c>
      <c r="E116" s="38" t="n">
        <v>20</v>
      </c>
      <c r="F116" s="38" t="n">
        <v>20</v>
      </c>
      <c r="G116" s="39" t="n">
        <v>20</v>
      </c>
      <c r="H116" s="39" t="n">
        <v>20</v>
      </c>
      <c r="I116" s="39" t="n">
        <v>20</v>
      </c>
      <c r="J116" s="39" t="n">
        <v>18</v>
      </c>
      <c r="K116" s="39" t="n">
        <v>12</v>
      </c>
      <c r="L116" s="39" t="n">
        <v>12</v>
      </c>
      <c r="M116" s="39" t="n">
        <v>3</v>
      </c>
      <c r="N116" s="39" t="n">
        <v>2</v>
      </c>
      <c r="O116" s="39" t="n">
        <v>3</v>
      </c>
      <c r="P116" s="39" t="n">
        <v>3</v>
      </c>
      <c r="Q116" s="39" t="n">
        <v>1</v>
      </c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40"/>
      <c r="AX116" s="10"/>
      <c r="AY116" s="10"/>
      <c r="BA116" s="10" t="n">
        <f aca="false">I114</f>
        <v>8</v>
      </c>
      <c r="BB116" s="10" t="n">
        <f aca="false">I127</f>
        <v>0</v>
      </c>
      <c r="BC116" s="10" t="n">
        <f aca="false">I129</f>
        <v>1</v>
      </c>
    </row>
    <row r="117" customFormat="false" ht="15" hidden="false" customHeight="false" outlineLevel="0" collapsed="false">
      <c r="A117" s="36"/>
      <c r="B117" s="37" t="n">
        <v>3</v>
      </c>
      <c r="C117" s="38" t="n">
        <v>20</v>
      </c>
      <c r="D117" s="38" t="n">
        <v>20</v>
      </c>
      <c r="E117" s="38" t="n">
        <v>20</v>
      </c>
      <c r="F117" s="38" t="n">
        <v>20</v>
      </c>
      <c r="G117" s="39" t="n">
        <v>19</v>
      </c>
      <c r="H117" s="39" t="n">
        <v>19</v>
      </c>
      <c r="I117" s="39" t="n">
        <v>19</v>
      </c>
      <c r="J117" s="39" t="n">
        <v>17</v>
      </c>
      <c r="K117" s="39" t="n">
        <v>12</v>
      </c>
      <c r="L117" s="39" t="n">
        <v>10</v>
      </c>
      <c r="M117" s="39" t="n">
        <v>9</v>
      </c>
      <c r="N117" s="39" t="n">
        <v>6</v>
      </c>
      <c r="O117" s="39" t="n">
        <v>1</v>
      </c>
      <c r="P117" s="39" t="n">
        <v>1</v>
      </c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40"/>
      <c r="AX117" s="10"/>
      <c r="AY117" s="10"/>
      <c r="BA117" s="10" t="n">
        <f aca="false">J114</f>
        <v>10</v>
      </c>
      <c r="BB117" s="10" t="n">
        <f aca="false">J127</f>
        <v>16</v>
      </c>
      <c r="BC117" s="10" t="n">
        <f aca="false">J129</f>
        <v>4</v>
      </c>
    </row>
    <row r="118" customFormat="false" ht="15" hidden="false" customHeight="false" outlineLevel="0" collapsed="false">
      <c r="A118" s="36"/>
      <c r="B118" s="37" t="n">
        <v>4</v>
      </c>
      <c r="C118" s="38" t="n">
        <v>20</v>
      </c>
      <c r="D118" s="38" t="n">
        <v>20</v>
      </c>
      <c r="E118" s="38" t="n">
        <v>20</v>
      </c>
      <c r="F118" s="38" t="n">
        <v>20</v>
      </c>
      <c r="G118" s="39" t="n">
        <v>20</v>
      </c>
      <c r="H118" s="39" t="n">
        <v>19</v>
      </c>
      <c r="I118" s="39" t="n">
        <v>19</v>
      </c>
      <c r="J118" s="39" t="n">
        <v>17</v>
      </c>
      <c r="K118" s="39" t="n">
        <v>7</v>
      </c>
      <c r="L118" s="39" t="n">
        <v>4</v>
      </c>
      <c r="M118" s="39" t="n">
        <v>3</v>
      </c>
      <c r="N118" s="39" t="n">
        <v>1</v>
      </c>
      <c r="O118" s="39" t="n">
        <v>1</v>
      </c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40"/>
      <c r="AX118" s="10"/>
      <c r="AY118" s="10"/>
      <c r="BA118" s="10" t="n">
        <f aca="false">K114</f>
        <v>12</v>
      </c>
      <c r="BB118" s="10" t="n">
        <f aca="false">K127</f>
        <v>32</v>
      </c>
      <c r="BC118" s="10" t="n">
        <f aca="false">K129</f>
        <v>4</v>
      </c>
    </row>
    <row r="119" customFormat="false" ht="15" hidden="false" customHeight="false" outlineLevel="0" collapsed="false">
      <c r="A119" s="36"/>
      <c r="B119" s="37" t="n">
        <v>5</v>
      </c>
      <c r="C119" s="38" t="n">
        <v>20</v>
      </c>
      <c r="D119" s="38" t="n">
        <v>20</v>
      </c>
      <c r="E119" s="38" t="n">
        <v>20</v>
      </c>
      <c r="F119" s="38" t="n">
        <v>20</v>
      </c>
      <c r="G119" s="39" t="n">
        <v>20</v>
      </c>
      <c r="H119" s="39" t="n">
        <v>20</v>
      </c>
      <c r="I119" s="39" t="n">
        <v>20</v>
      </c>
      <c r="J119" s="39" t="n">
        <v>16</v>
      </c>
      <c r="K119" s="39" t="n">
        <v>8</v>
      </c>
      <c r="L119" s="39" t="n">
        <v>5</v>
      </c>
      <c r="M119" s="39" t="n">
        <v>4</v>
      </c>
      <c r="N119" s="39" t="n">
        <v>1</v>
      </c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40"/>
      <c r="AX119" s="10"/>
      <c r="AY119" s="10"/>
      <c r="BA119" s="10" t="n">
        <f aca="false">L114</f>
        <v>15</v>
      </c>
      <c r="BB119" s="10" t="n">
        <f aca="false">L127</f>
        <v>11</v>
      </c>
      <c r="BC119" s="10" t="n">
        <f aca="false">L129</f>
        <v>11</v>
      </c>
    </row>
    <row r="120" customFormat="false" ht="15" hidden="false" customHeight="false" outlineLevel="0" collapsed="false">
      <c r="A120" s="36"/>
      <c r="B120" s="37" t="n">
        <v>6</v>
      </c>
      <c r="C120" s="41" t="n">
        <v>20</v>
      </c>
      <c r="D120" s="38" t="n">
        <v>20</v>
      </c>
      <c r="E120" s="41" t="n">
        <v>20</v>
      </c>
      <c r="F120" s="38" t="n">
        <v>19</v>
      </c>
      <c r="G120" s="39" t="n">
        <v>18</v>
      </c>
      <c r="H120" s="39" t="n">
        <v>18</v>
      </c>
      <c r="I120" s="39" t="n">
        <v>17</v>
      </c>
      <c r="J120" s="39" t="n">
        <v>10</v>
      </c>
      <c r="K120" s="39" t="n">
        <v>8</v>
      </c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40"/>
      <c r="AX120" s="10"/>
      <c r="AY120" s="10"/>
      <c r="BA120" s="10" t="n">
        <f aca="false">M114</f>
        <v>17</v>
      </c>
      <c r="BB120" s="10" t="n">
        <f aca="false">M127</f>
        <v>13</v>
      </c>
      <c r="BC120" s="10" t="n">
        <f aca="false">M129</f>
        <v>0</v>
      </c>
    </row>
    <row r="121" customFormat="false" ht="15" hidden="false" customHeight="false" outlineLevel="0" collapsed="false">
      <c r="A121" s="36"/>
      <c r="B121" s="37" t="n">
        <v>7</v>
      </c>
      <c r="C121" s="42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40"/>
      <c r="AX121" s="10"/>
      <c r="AY121" s="10"/>
      <c r="BA121" s="10" t="n">
        <f aca="false">N114</f>
        <v>19</v>
      </c>
      <c r="BB121" s="10" t="n">
        <f aca="false">N127</f>
        <v>12</v>
      </c>
      <c r="BC121" s="10" t="n">
        <f aca="false">N129</f>
        <v>0</v>
      </c>
    </row>
    <row r="122" customFormat="false" ht="15.75" hidden="false" customHeight="false" outlineLevel="0" collapsed="false">
      <c r="A122" s="43"/>
      <c r="B122" s="29" t="n">
        <v>8</v>
      </c>
      <c r="C122" s="44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6"/>
      <c r="AX122" s="10"/>
      <c r="AY122" s="10"/>
      <c r="BA122" s="10" t="n">
        <f aca="false">O114</f>
        <v>22</v>
      </c>
      <c r="BB122" s="10" t="n">
        <f aca="false">O127</f>
        <v>5</v>
      </c>
      <c r="BC122" s="10" t="n">
        <f aca="false">O129</f>
        <v>0</v>
      </c>
    </row>
    <row r="123" customFormat="false" ht="15.75" hidden="false" customHeight="false" outlineLevel="0" collapsed="false">
      <c r="A123" s="47"/>
      <c r="B123" s="48"/>
      <c r="C123" s="49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10"/>
      <c r="AY123" s="10"/>
      <c r="BA123" s="10" t="n">
        <f aca="false">P114</f>
        <v>24</v>
      </c>
      <c r="BB123" s="10" t="n">
        <f aca="false">P127</f>
        <v>1</v>
      </c>
      <c r="BC123" s="10" t="n">
        <f aca="false">P129</f>
        <v>0</v>
      </c>
    </row>
    <row r="124" customFormat="false" ht="15" hidden="false" customHeight="false" outlineLevel="0" collapsed="false">
      <c r="A124" s="32"/>
      <c r="B124" s="25" t="s">
        <v>14</v>
      </c>
      <c r="C124" s="51" t="n">
        <v>0</v>
      </c>
      <c r="D124" s="52" t="n">
        <v>0</v>
      </c>
      <c r="E124" s="53" t="n">
        <f aca="false">E128-SUM(E125:E127)</f>
        <v>0</v>
      </c>
      <c r="F124" s="53" t="n">
        <f aca="false">F128-SUM(F125:F127)</f>
        <v>1</v>
      </c>
      <c r="G124" s="53" t="n">
        <f aca="false">G128-SUM(G125:G127)</f>
        <v>0</v>
      </c>
      <c r="H124" s="53" t="n">
        <f aca="false">H128-SUM(H125:H127)</f>
        <v>1</v>
      </c>
      <c r="I124" s="53" t="n">
        <f aca="false">I128-SUM(I125:I127)</f>
        <v>1</v>
      </c>
      <c r="J124" s="53" t="n">
        <f aca="false">J128-SUM(J125:J127)</f>
        <v>4</v>
      </c>
      <c r="K124" s="53" t="n">
        <f aca="false">K128-SUM(K125:K127)</f>
        <v>4</v>
      </c>
      <c r="L124" s="53" t="n">
        <f aca="false">L128-SUM(L125:L127)</f>
        <v>11</v>
      </c>
      <c r="M124" s="53" t="n">
        <f aca="false">M128-SUM(M125:M127)</f>
        <v>0</v>
      </c>
      <c r="N124" s="53" t="n">
        <f aca="false">N128-SUM(N125:N127)</f>
        <v>0</v>
      </c>
      <c r="O124" s="53" t="n">
        <f aca="false">O128-SUM(O125:O127)</f>
        <v>0</v>
      </c>
      <c r="P124" s="53" t="n">
        <f aca="false">P128-SUM(P125:P127)</f>
        <v>0</v>
      </c>
      <c r="Q124" s="53" t="n">
        <f aca="false">Q128-SUM(Q125:Q127)</f>
        <v>0</v>
      </c>
      <c r="R124" s="53" t="n">
        <f aca="false">R128-SUM(R125:R127)</f>
        <v>0</v>
      </c>
      <c r="S124" s="53" t="n">
        <f aca="false">S128-SUM(S125:S127)</f>
        <v>0</v>
      </c>
      <c r="T124" s="53" t="n">
        <f aca="false">T128-SUM(T125:T127)</f>
        <v>0</v>
      </c>
      <c r="U124" s="53" t="n">
        <f aca="false">U128-SUM(U125:U127)</f>
        <v>0</v>
      </c>
      <c r="V124" s="53" t="n">
        <f aca="false">V128-SUM(V125:V127)</f>
        <v>0</v>
      </c>
      <c r="W124" s="53" t="n">
        <f aca="false">W128-SUM(W125:W127)</f>
        <v>0</v>
      </c>
      <c r="X124" s="53" t="n">
        <f aca="false">X128-SUM(X125:X127)</f>
        <v>0</v>
      </c>
      <c r="Y124" s="53" t="n">
        <f aca="false">Y128-SUM(Y125:Y127)</f>
        <v>0</v>
      </c>
      <c r="Z124" s="53" t="n">
        <f aca="false">Z128-SUM(Z125:Z127)</f>
        <v>0</v>
      </c>
      <c r="AA124" s="53" t="n">
        <f aca="false">AA128-SUM(AA125:AA127)</f>
        <v>0</v>
      </c>
      <c r="AB124" s="53" t="n">
        <f aca="false">AB128-SUM(AB125:AB127)</f>
        <v>0</v>
      </c>
      <c r="AC124" s="53" t="n">
        <f aca="false">AC128-SUM(AC125:AC127)</f>
        <v>0</v>
      </c>
      <c r="AD124" s="53" t="n">
        <f aca="false">AD128-SUM(AD125:AD127)</f>
        <v>0</v>
      </c>
      <c r="AE124" s="53" t="n">
        <f aca="false">AE128-SUM(AE125:AE127)</f>
        <v>0</v>
      </c>
      <c r="AF124" s="53" t="n">
        <f aca="false">AF128-SUM(AF125:AF127)</f>
        <v>0</v>
      </c>
      <c r="AG124" s="53" t="n">
        <f aca="false">AG128-SUM(AG125:AG127)</f>
        <v>0</v>
      </c>
      <c r="AH124" s="53" t="n">
        <f aca="false">AH128-SUM(AH125:AH127)</f>
        <v>0</v>
      </c>
      <c r="AI124" s="53" t="n">
        <f aca="false">AI128-SUM(AI125:AI127)</f>
        <v>0</v>
      </c>
      <c r="AJ124" s="53" t="n">
        <f aca="false">AJ128-SUM(AJ125:AJ127)</f>
        <v>0</v>
      </c>
      <c r="AK124" s="53" t="n">
        <f aca="false">AK128-SUM(AK125:AK127)</f>
        <v>0</v>
      </c>
      <c r="AL124" s="53" t="n">
        <f aca="false">AL128-SUM(AL125:AL127)</f>
        <v>0</v>
      </c>
      <c r="AM124" s="53" t="n">
        <f aca="false">AM128-SUM(AM125:AM127)</f>
        <v>0</v>
      </c>
      <c r="AN124" s="53" t="n">
        <f aca="false">AN128-SUM(AN125:AN127)</f>
        <v>0</v>
      </c>
      <c r="AO124" s="53" t="n">
        <f aca="false">AO128-SUM(AO125:AO127)</f>
        <v>0</v>
      </c>
      <c r="AP124" s="53" t="n">
        <f aca="false">AP128-SUM(AP125:AP127)</f>
        <v>0</v>
      </c>
      <c r="AQ124" s="53" t="n">
        <f aca="false">AQ128-SUM(AQ125:AQ127)</f>
        <v>0</v>
      </c>
      <c r="AR124" s="53" t="n">
        <f aca="false">AR128-SUM(AR125:AR127)</f>
        <v>0</v>
      </c>
      <c r="AS124" s="53" t="n">
        <f aca="false">AS128-SUM(AS125:AS127)</f>
        <v>0</v>
      </c>
      <c r="AT124" s="53" t="n">
        <f aca="false">AT128-SUM(AT125:AT127)</f>
        <v>0</v>
      </c>
      <c r="AU124" s="53" t="n">
        <f aca="false">AU128-SUM(AU125:AU127)</f>
        <v>0</v>
      </c>
      <c r="AV124" s="53" t="n">
        <f aca="false">AV128-SUM(AV125:AV127)</f>
        <v>0</v>
      </c>
      <c r="AW124" s="53" t="n">
        <f aca="false">AW128-SUM(AW125:AW127)</f>
        <v>0</v>
      </c>
      <c r="AX124" s="10"/>
      <c r="AY124" s="10"/>
      <c r="BA124" s="10" t="n">
        <f aca="false">Q114</f>
        <v>26</v>
      </c>
      <c r="BB124" s="10" t="n">
        <f aca="false">Q127</f>
        <v>3</v>
      </c>
      <c r="BC124" s="10" t="n">
        <f aca="false">Q129</f>
        <v>0</v>
      </c>
    </row>
    <row r="125" customFormat="false" ht="15" hidden="false" customHeight="false" outlineLevel="0" collapsed="false">
      <c r="A125" s="36"/>
      <c r="B125" s="37" t="s">
        <v>15</v>
      </c>
      <c r="C125" s="54" t="n">
        <v>0</v>
      </c>
      <c r="D125" s="55" t="n">
        <v>0</v>
      </c>
      <c r="E125" s="56" t="n">
        <v>0</v>
      </c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10"/>
      <c r="AY125" s="10"/>
      <c r="BA125" s="10" t="n">
        <f aca="false">R114</f>
        <v>29</v>
      </c>
      <c r="BB125" s="10" t="n">
        <f aca="false">R127</f>
        <v>2</v>
      </c>
      <c r="BC125" s="10" t="n">
        <f aca="false">R129</f>
        <v>0</v>
      </c>
    </row>
    <row r="126" customFormat="false" ht="15" hidden="false" customHeight="false" outlineLevel="0" collapsed="false">
      <c r="A126" s="36"/>
      <c r="B126" s="37" t="s">
        <v>16</v>
      </c>
      <c r="C126" s="54" t="n">
        <v>0</v>
      </c>
      <c r="D126" s="55" t="n">
        <v>0</v>
      </c>
      <c r="E126" s="56" t="n">
        <v>0</v>
      </c>
      <c r="F126" s="56"/>
      <c r="G126" s="56" t="n">
        <v>1</v>
      </c>
      <c r="H126" s="56" t="n">
        <v>1</v>
      </c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10"/>
      <c r="AY126" s="10"/>
      <c r="BA126" s="10" t="n">
        <f aca="false">S114</f>
        <v>31</v>
      </c>
      <c r="BB126" s="10" t="n">
        <f aca="false">S127</f>
        <v>0</v>
      </c>
      <c r="BC126" s="10" t="n">
        <f aca="false">S129</f>
        <v>0</v>
      </c>
    </row>
    <row r="127" customFormat="false" ht="15.75" hidden="false" customHeight="false" outlineLevel="0" collapsed="false">
      <c r="A127" s="36"/>
      <c r="B127" s="37" t="s">
        <v>17</v>
      </c>
      <c r="C127" s="57" t="n">
        <v>0</v>
      </c>
      <c r="D127" s="31" t="n">
        <v>0</v>
      </c>
      <c r="E127" s="56" t="n">
        <v>0</v>
      </c>
      <c r="F127" s="56"/>
      <c r="G127" s="56" t="n">
        <v>1</v>
      </c>
      <c r="H127" s="56"/>
      <c r="I127" s="56"/>
      <c r="J127" s="56" t="n">
        <v>16</v>
      </c>
      <c r="K127" s="56" t="n">
        <v>32</v>
      </c>
      <c r="L127" s="56" t="n">
        <v>11</v>
      </c>
      <c r="M127" s="56" t="n">
        <v>13</v>
      </c>
      <c r="N127" s="56" t="n">
        <v>12</v>
      </c>
      <c r="O127" s="56" t="n">
        <v>5</v>
      </c>
      <c r="P127" s="56" t="n">
        <v>1</v>
      </c>
      <c r="Q127" s="56" t="n">
        <v>3</v>
      </c>
      <c r="R127" s="56" t="n">
        <v>2</v>
      </c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10"/>
      <c r="AY127" s="10"/>
      <c r="BA127" s="10" t="n">
        <f aca="false">T114</f>
        <v>33</v>
      </c>
      <c r="BB127" s="10" t="n">
        <f aca="false">T127</f>
        <v>0</v>
      </c>
      <c r="BC127" s="10" t="n">
        <f aca="false">T129</f>
        <v>0</v>
      </c>
    </row>
    <row r="128" customFormat="false" ht="15" hidden="false" customHeight="false" outlineLevel="0" collapsed="false">
      <c r="A128" s="58"/>
      <c r="B128" s="37" t="s">
        <v>18</v>
      </c>
      <c r="C128" s="59"/>
      <c r="D128" s="60"/>
      <c r="E128" s="60" t="n">
        <f aca="false">D132-E132</f>
        <v>0</v>
      </c>
      <c r="F128" s="60" t="n">
        <f aca="false">E132-F132</f>
        <v>1</v>
      </c>
      <c r="G128" s="60" t="n">
        <f aca="false">F132-G132</f>
        <v>2</v>
      </c>
      <c r="H128" s="60" t="n">
        <f aca="false">G132-H132</f>
        <v>2</v>
      </c>
      <c r="I128" s="60" t="n">
        <f aca="false">H132-I132</f>
        <v>1</v>
      </c>
      <c r="J128" s="60" t="n">
        <f aca="false">I132-J132</f>
        <v>20</v>
      </c>
      <c r="K128" s="60" t="n">
        <f aca="false">J132-K132</f>
        <v>36</v>
      </c>
      <c r="L128" s="60" t="n">
        <f aca="false">K132-L132</f>
        <v>22</v>
      </c>
      <c r="M128" s="60" t="n">
        <f aca="false">L132-M132</f>
        <v>13</v>
      </c>
      <c r="N128" s="60" t="n">
        <f aca="false">M132-N132</f>
        <v>12</v>
      </c>
      <c r="O128" s="60" t="n">
        <f aca="false">N132-O132</f>
        <v>5</v>
      </c>
      <c r="P128" s="60" t="n">
        <f aca="false">O132-P132</f>
        <v>1</v>
      </c>
      <c r="Q128" s="60" t="n">
        <f aca="false">P132-Q132</f>
        <v>3</v>
      </c>
      <c r="R128" s="60" t="n">
        <f aca="false">Q132-R132</f>
        <v>2</v>
      </c>
      <c r="S128" s="60" t="n">
        <f aca="false">R132-S132</f>
        <v>0</v>
      </c>
      <c r="T128" s="60" t="n">
        <f aca="false">S132-T132</f>
        <v>0</v>
      </c>
      <c r="U128" s="60" t="n">
        <f aca="false">T132-U132</f>
        <v>0</v>
      </c>
      <c r="V128" s="60" t="n">
        <f aca="false">U132-V132</f>
        <v>0</v>
      </c>
      <c r="W128" s="60" t="n">
        <f aca="false">V132-W132</f>
        <v>0</v>
      </c>
      <c r="X128" s="60" t="n">
        <f aca="false">W132-X132</f>
        <v>0</v>
      </c>
      <c r="Y128" s="60" t="n">
        <f aca="false">X132-Y132</f>
        <v>0</v>
      </c>
      <c r="Z128" s="60" t="n">
        <f aca="false">Y132-Z132</f>
        <v>0</v>
      </c>
      <c r="AA128" s="60" t="n">
        <f aca="false">Z132-AA132</f>
        <v>0</v>
      </c>
      <c r="AB128" s="60" t="n">
        <f aca="false">AA132-AB132</f>
        <v>0</v>
      </c>
      <c r="AC128" s="60" t="n">
        <f aca="false">AB132-AC132</f>
        <v>0</v>
      </c>
      <c r="AD128" s="60" t="n">
        <f aca="false">AC132-AD132</f>
        <v>0</v>
      </c>
      <c r="AE128" s="60" t="n">
        <f aca="false">AD132-AE132</f>
        <v>0</v>
      </c>
      <c r="AF128" s="60" t="n">
        <f aca="false">AE132-AF132</f>
        <v>0</v>
      </c>
      <c r="AG128" s="60" t="n">
        <f aca="false">AF132-AG132</f>
        <v>0</v>
      </c>
      <c r="AH128" s="60" t="n">
        <f aca="false">AG132-AH132</f>
        <v>0</v>
      </c>
      <c r="AI128" s="60" t="n">
        <f aca="false">AH132-AI132</f>
        <v>0</v>
      </c>
      <c r="AJ128" s="60" t="n">
        <f aca="false">AI132-AJ132</f>
        <v>0</v>
      </c>
      <c r="AK128" s="60" t="n">
        <f aca="false">AJ132-AK132</f>
        <v>0</v>
      </c>
      <c r="AL128" s="60" t="n">
        <f aca="false">AK132-AL132</f>
        <v>0</v>
      </c>
      <c r="AM128" s="60" t="n">
        <f aca="false">AL132-AM132</f>
        <v>0</v>
      </c>
      <c r="AN128" s="60" t="n">
        <f aca="false">AM132-AN132</f>
        <v>0</v>
      </c>
      <c r="AO128" s="60" t="n">
        <f aca="false">AN132-AO132</f>
        <v>0</v>
      </c>
      <c r="AP128" s="60" t="n">
        <f aca="false">AO132-AP132</f>
        <v>0</v>
      </c>
      <c r="AQ128" s="60" t="n">
        <f aca="false">AP132-AQ132</f>
        <v>0</v>
      </c>
      <c r="AR128" s="60" t="n">
        <f aca="false">AQ132-AR132</f>
        <v>0</v>
      </c>
      <c r="AS128" s="60" t="n">
        <f aca="false">AR132-AS132</f>
        <v>0</v>
      </c>
      <c r="AT128" s="60" t="n">
        <f aca="false">AS132-AT132</f>
        <v>0</v>
      </c>
      <c r="AU128" s="60" t="n">
        <f aca="false">AT132-AU132</f>
        <v>0</v>
      </c>
      <c r="AV128" s="60" t="n">
        <f aca="false">AU132-AV132</f>
        <v>0</v>
      </c>
      <c r="AW128" s="61" t="n">
        <f aca="false">AV132-AW132</f>
        <v>0</v>
      </c>
      <c r="AX128" s="10"/>
      <c r="AY128" s="10"/>
      <c r="BA128" s="10" t="n">
        <f aca="false">U114</f>
        <v>35</v>
      </c>
      <c r="BB128" s="10" t="n">
        <f aca="false">U127</f>
        <v>0</v>
      </c>
      <c r="BC128" s="10" t="n">
        <f aca="false">U129</f>
        <v>0</v>
      </c>
    </row>
    <row r="129" customFormat="false" ht="15" hidden="false" customHeight="false" outlineLevel="0" collapsed="false">
      <c r="A129" s="58"/>
      <c r="B129" s="37" t="s">
        <v>19</v>
      </c>
      <c r="C129" s="54"/>
      <c r="D129" s="55" t="n">
        <f aca="false">SUM(D124:D126)</f>
        <v>0</v>
      </c>
      <c r="E129" s="55" t="n">
        <f aca="false">SUM(E124:E126)</f>
        <v>0</v>
      </c>
      <c r="F129" s="55" t="n">
        <f aca="false">SUM(F124:F126)</f>
        <v>1</v>
      </c>
      <c r="G129" s="55" t="n">
        <f aca="false">SUM(G124:G126)</f>
        <v>1</v>
      </c>
      <c r="H129" s="55" t="n">
        <f aca="false">SUM(H124:H126)</f>
        <v>2</v>
      </c>
      <c r="I129" s="55" t="n">
        <f aca="false">SUM(I124:I126)</f>
        <v>1</v>
      </c>
      <c r="J129" s="55" t="n">
        <f aca="false">SUM(J124:J126)</f>
        <v>4</v>
      </c>
      <c r="K129" s="55" t="n">
        <f aca="false">SUM(K124:K126)</f>
        <v>4</v>
      </c>
      <c r="L129" s="55" t="n">
        <f aca="false">SUM(L124:L126)</f>
        <v>11</v>
      </c>
      <c r="M129" s="55" t="n">
        <f aca="false">SUM(M124:M126)</f>
        <v>0</v>
      </c>
      <c r="N129" s="55" t="n">
        <f aca="false">SUM(N124:N126)</f>
        <v>0</v>
      </c>
      <c r="O129" s="55" t="n">
        <f aca="false">SUM(O124:O126)</f>
        <v>0</v>
      </c>
      <c r="P129" s="55" t="n">
        <f aca="false">SUM(P124:P126)</f>
        <v>0</v>
      </c>
      <c r="Q129" s="55" t="n">
        <f aca="false">SUM(Q124:Q126)</f>
        <v>0</v>
      </c>
      <c r="R129" s="55" t="n">
        <f aca="false">SUM(R124:R126)</f>
        <v>0</v>
      </c>
      <c r="S129" s="55" t="n">
        <f aca="false">SUM(S124:S126)</f>
        <v>0</v>
      </c>
      <c r="T129" s="55" t="n">
        <f aca="false">SUM(T124:T126)</f>
        <v>0</v>
      </c>
      <c r="U129" s="55" t="n">
        <f aca="false">SUM(U124:U126)</f>
        <v>0</v>
      </c>
      <c r="V129" s="55" t="n">
        <f aca="false">SUM(V124:V126)</f>
        <v>0</v>
      </c>
      <c r="W129" s="55" t="n">
        <f aca="false">SUM(W124:W126)</f>
        <v>0</v>
      </c>
      <c r="X129" s="55" t="n">
        <f aca="false">SUM(X124:X126)</f>
        <v>0</v>
      </c>
      <c r="Y129" s="55" t="n">
        <f aca="false">SUM(Y124:Y126)</f>
        <v>0</v>
      </c>
      <c r="Z129" s="55" t="n">
        <f aca="false">SUM(Z124:Z126)</f>
        <v>0</v>
      </c>
      <c r="AA129" s="55" t="n">
        <f aca="false">SUM(AA124:AA126)</f>
        <v>0</v>
      </c>
      <c r="AB129" s="55" t="n">
        <f aca="false">SUM(AB124:AB126)</f>
        <v>0</v>
      </c>
      <c r="AC129" s="55" t="n">
        <f aca="false">SUM(AC124:AC126)</f>
        <v>0</v>
      </c>
      <c r="AD129" s="55" t="n">
        <f aca="false">SUM(AD124:AD126)</f>
        <v>0</v>
      </c>
      <c r="AE129" s="55" t="n">
        <f aca="false">SUM(AE124:AE126)</f>
        <v>0</v>
      </c>
      <c r="AF129" s="55" t="n">
        <f aca="false">SUM(AF124:AF126)</f>
        <v>0</v>
      </c>
      <c r="AG129" s="55" t="n">
        <f aca="false">SUM(AG124:AG126)</f>
        <v>0</v>
      </c>
      <c r="AH129" s="55" t="n">
        <f aca="false">SUM(AH124:AH126)</f>
        <v>0</v>
      </c>
      <c r="AI129" s="55" t="n">
        <f aca="false">SUM(AI124:AI126)</f>
        <v>0</v>
      </c>
      <c r="AJ129" s="55" t="n">
        <f aca="false">SUM(AJ124:AJ126)</f>
        <v>0</v>
      </c>
      <c r="AK129" s="55" t="n">
        <f aca="false">SUM(AK124:AK126)</f>
        <v>0</v>
      </c>
      <c r="AL129" s="55" t="n">
        <f aca="false">SUM(AL124:AL126)</f>
        <v>0</v>
      </c>
      <c r="AM129" s="55" t="n">
        <f aca="false">SUM(AM124:AM126)</f>
        <v>0</v>
      </c>
      <c r="AN129" s="55" t="n">
        <f aca="false">SUM(AN124:AN126)</f>
        <v>0</v>
      </c>
      <c r="AO129" s="55" t="n">
        <f aca="false">SUM(AO124:AO126)</f>
        <v>0</v>
      </c>
      <c r="AP129" s="55" t="n">
        <f aca="false">SUM(AP124:AP126)</f>
        <v>0</v>
      </c>
      <c r="AQ129" s="55" t="n">
        <f aca="false">SUM(AQ124:AQ126)</f>
        <v>0</v>
      </c>
      <c r="AR129" s="55" t="n">
        <f aca="false">SUM(AR124:AR126)</f>
        <v>0</v>
      </c>
      <c r="AS129" s="55" t="n">
        <f aca="false">SUM(AS124:AS126)</f>
        <v>0</v>
      </c>
      <c r="AT129" s="55" t="n">
        <f aca="false">SUM(AT124:AT126)</f>
        <v>0</v>
      </c>
      <c r="AU129" s="55" t="n">
        <f aca="false">SUM(AU124:AU126)</f>
        <v>0</v>
      </c>
      <c r="AV129" s="55" t="n">
        <f aca="false">SUM(AV124:AV126)</f>
        <v>0</v>
      </c>
      <c r="AW129" s="55" t="n">
        <f aca="false">SUM(AW124:AW126)</f>
        <v>0</v>
      </c>
      <c r="AX129" s="10"/>
      <c r="AY129" s="10"/>
      <c r="BA129" s="10" t="n">
        <f aca="false">V114</f>
        <v>37</v>
      </c>
      <c r="BB129" s="10" t="n">
        <f aca="false">V127</f>
        <v>0</v>
      </c>
      <c r="BC129" s="10" t="n">
        <f aca="false">V129</f>
        <v>0</v>
      </c>
    </row>
    <row r="130" customFormat="false" ht="15" hidden="false" customHeight="false" outlineLevel="0" collapsed="false">
      <c r="A130" s="58"/>
      <c r="B130" s="37" t="s">
        <v>20</v>
      </c>
      <c r="C130" s="54"/>
      <c r="D130" s="55" t="n">
        <f aca="false">D129</f>
        <v>0</v>
      </c>
      <c r="E130" s="55" t="n">
        <f aca="false">E129+D130</f>
        <v>0</v>
      </c>
      <c r="F130" s="55" t="n">
        <f aca="false">F129+E130</f>
        <v>1</v>
      </c>
      <c r="G130" s="55" t="n">
        <f aca="false">G129+F130</f>
        <v>2</v>
      </c>
      <c r="H130" s="55" t="n">
        <f aca="false">H129+G130</f>
        <v>4</v>
      </c>
      <c r="I130" s="55" t="n">
        <f aca="false">I129+H130</f>
        <v>5</v>
      </c>
      <c r="J130" s="55" t="n">
        <f aca="false">J129+I130</f>
        <v>9</v>
      </c>
      <c r="K130" s="55" t="n">
        <f aca="false">K129+J130</f>
        <v>13</v>
      </c>
      <c r="L130" s="55" t="n">
        <f aca="false">L129+K130</f>
        <v>24</v>
      </c>
      <c r="M130" s="55" t="n">
        <f aca="false">M129+L130</f>
        <v>24</v>
      </c>
      <c r="N130" s="55" t="n">
        <f aca="false">N129+M130</f>
        <v>24</v>
      </c>
      <c r="O130" s="55" t="n">
        <f aca="false">O129+N130</f>
        <v>24</v>
      </c>
      <c r="P130" s="55" t="n">
        <f aca="false">P129+O130</f>
        <v>24</v>
      </c>
      <c r="Q130" s="55" t="n">
        <f aca="false">Q129+P130</f>
        <v>24</v>
      </c>
      <c r="R130" s="55" t="n">
        <f aca="false">R129+Q130</f>
        <v>24</v>
      </c>
      <c r="S130" s="55" t="n">
        <f aca="false">S129+R130</f>
        <v>24</v>
      </c>
      <c r="T130" s="55" t="n">
        <f aca="false">T129+S130</f>
        <v>24</v>
      </c>
      <c r="U130" s="55" t="n">
        <f aca="false">U129+T130</f>
        <v>24</v>
      </c>
      <c r="V130" s="55" t="n">
        <f aca="false">V129+U130</f>
        <v>24</v>
      </c>
      <c r="W130" s="55" t="n">
        <f aca="false">W129+V130</f>
        <v>24</v>
      </c>
      <c r="X130" s="55" t="n">
        <f aca="false">X129+W130</f>
        <v>24</v>
      </c>
      <c r="Y130" s="55" t="n">
        <f aca="false">Y129+X130</f>
        <v>24</v>
      </c>
      <c r="Z130" s="55" t="n">
        <f aca="false">Z129+Y130</f>
        <v>24</v>
      </c>
      <c r="AA130" s="55" t="n">
        <f aca="false">AA129+Z130</f>
        <v>24</v>
      </c>
      <c r="AB130" s="55" t="n">
        <f aca="false">AB129+AA130</f>
        <v>24</v>
      </c>
      <c r="AC130" s="55" t="n">
        <f aca="false">AC129+AB130</f>
        <v>24</v>
      </c>
      <c r="AD130" s="55" t="n">
        <f aca="false">AD129+AC130</f>
        <v>24</v>
      </c>
      <c r="AE130" s="55" t="n">
        <f aca="false">AE129+AD130</f>
        <v>24</v>
      </c>
      <c r="AF130" s="55" t="n">
        <f aca="false">AF129+AE130</f>
        <v>24</v>
      </c>
      <c r="AG130" s="55" t="n">
        <f aca="false">AG129+AF130</f>
        <v>24</v>
      </c>
      <c r="AH130" s="55" t="n">
        <f aca="false">AH129+AG130</f>
        <v>24</v>
      </c>
      <c r="AI130" s="55" t="n">
        <f aca="false">AI129+AH130</f>
        <v>24</v>
      </c>
      <c r="AJ130" s="55" t="n">
        <f aca="false">AJ129+AI130</f>
        <v>24</v>
      </c>
      <c r="AK130" s="55" t="n">
        <f aca="false">AK129+AJ130</f>
        <v>24</v>
      </c>
      <c r="AL130" s="55" t="n">
        <f aca="false">AL129+AK130</f>
        <v>24</v>
      </c>
      <c r="AM130" s="55" t="n">
        <f aca="false">AM129+AL130</f>
        <v>24</v>
      </c>
      <c r="AN130" s="55" t="n">
        <f aca="false">AN129+AM130</f>
        <v>24</v>
      </c>
      <c r="AO130" s="55" t="n">
        <f aca="false">AO129+AN130</f>
        <v>24</v>
      </c>
      <c r="AP130" s="55" t="n">
        <f aca="false">AP129+AO130</f>
        <v>24</v>
      </c>
      <c r="AQ130" s="55" t="n">
        <f aca="false">AQ129+AP130</f>
        <v>24</v>
      </c>
      <c r="AR130" s="55" t="n">
        <f aca="false">AR129+AQ130</f>
        <v>24</v>
      </c>
      <c r="AS130" s="55" t="n">
        <f aca="false">AS129+AR130</f>
        <v>24</v>
      </c>
      <c r="AT130" s="55" t="n">
        <f aca="false">AT129+AS130</f>
        <v>24</v>
      </c>
      <c r="AU130" s="55" t="n">
        <f aca="false">AU129+AT130</f>
        <v>24</v>
      </c>
      <c r="AV130" s="55" t="n">
        <f aca="false">AV129+AU130</f>
        <v>24</v>
      </c>
      <c r="AW130" s="62" t="n">
        <f aca="false">AW129+AV130</f>
        <v>24</v>
      </c>
      <c r="AX130" s="10"/>
      <c r="AY130" s="10"/>
      <c r="BA130" s="10" t="n">
        <f aca="false">W114</f>
        <v>39</v>
      </c>
      <c r="BB130" s="10" t="n">
        <f aca="false">W127</f>
        <v>0</v>
      </c>
      <c r="BC130" s="10" t="n">
        <f aca="false">W129</f>
        <v>0</v>
      </c>
    </row>
    <row r="131" customFormat="false" ht="15" hidden="false" customHeight="false" outlineLevel="0" collapsed="false">
      <c r="A131" s="58"/>
      <c r="B131" s="37" t="s">
        <v>21</v>
      </c>
      <c r="C131" s="54"/>
      <c r="D131" s="55" t="n">
        <f aca="false">$D132-D130</f>
        <v>120</v>
      </c>
      <c r="E131" s="55" t="n">
        <f aca="false">$D132-E130</f>
        <v>120</v>
      </c>
      <c r="F131" s="55" t="n">
        <f aca="false">$D132-F130</f>
        <v>119</v>
      </c>
      <c r="G131" s="55" t="n">
        <f aca="false">$D132-G130</f>
        <v>118</v>
      </c>
      <c r="H131" s="55" t="n">
        <f aca="false">$D132-H130</f>
        <v>116</v>
      </c>
      <c r="I131" s="55" t="n">
        <f aca="false">$D132-I130</f>
        <v>115</v>
      </c>
      <c r="J131" s="55" t="n">
        <f aca="false">$D132-J130</f>
        <v>111</v>
      </c>
      <c r="K131" s="55" t="n">
        <f aca="false">$D132-K130</f>
        <v>107</v>
      </c>
      <c r="L131" s="55" t="n">
        <f aca="false">$D132-L130</f>
        <v>96</v>
      </c>
      <c r="M131" s="55" t="n">
        <f aca="false">$D132-M130</f>
        <v>96</v>
      </c>
      <c r="N131" s="55" t="n">
        <f aca="false">$D132-N130</f>
        <v>96</v>
      </c>
      <c r="O131" s="55" t="n">
        <f aca="false">$D132-O130</f>
        <v>96</v>
      </c>
      <c r="P131" s="55" t="n">
        <f aca="false">$D132-P130</f>
        <v>96</v>
      </c>
      <c r="Q131" s="55" t="n">
        <f aca="false">$D132-Q130</f>
        <v>96</v>
      </c>
      <c r="R131" s="55" t="n">
        <f aca="false">$D132-R130</f>
        <v>96</v>
      </c>
      <c r="S131" s="55" t="n">
        <f aca="false">$D132-S130</f>
        <v>96</v>
      </c>
      <c r="T131" s="55" t="n">
        <f aca="false">$D132-T130</f>
        <v>96</v>
      </c>
      <c r="U131" s="55" t="n">
        <f aca="false">$D132-U130</f>
        <v>96</v>
      </c>
      <c r="V131" s="55" t="n">
        <f aca="false">$D132-V130</f>
        <v>96</v>
      </c>
      <c r="W131" s="55" t="n">
        <f aca="false">$D132-W130</f>
        <v>96</v>
      </c>
      <c r="X131" s="55" t="n">
        <f aca="false">$D132-X130</f>
        <v>96</v>
      </c>
      <c r="Y131" s="55" t="n">
        <f aca="false">$D132-Y130</f>
        <v>96</v>
      </c>
      <c r="Z131" s="55" t="n">
        <f aca="false">$D132-Z130</f>
        <v>96</v>
      </c>
      <c r="AA131" s="55" t="n">
        <f aca="false">$D132-AA130</f>
        <v>96</v>
      </c>
      <c r="AB131" s="55" t="n">
        <f aca="false">$D132-AB130</f>
        <v>96</v>
      </c>
      <c r="AC131" s="55" t="n">
        <f aca="false">$D132-AC130</f>
        <v>96</v>
      </c>
      <c r="AD131" s="55" t="n">
        <f aca="false">$D132-AD130</f>
        <v>96</v>
      </c>
      <c r="AE131" s="55" t="n">
        <f aca="false">$D132-AE130</f>
        <v>96</v>
      </c>
      <c r="AF131" s="55" t="n">
        <f aca="false">$D132-AF130</f>
        <v>96</v>
      </c>
      <c r="AG131" s="55" t="n">
        <f aca="false">$D132-AG130</f>
        <v>96</v>
      </c>
      <c r="AH131" s="55" t="n">
        <f aca="false">$D132-AH130</f>
        <v>96</v>
      </c>
      <c r="AI131" s="55" t="n">
        <f aca="false">$D132-AI130</f>
        <v>96</v>
      </c>
      <c r="AJ131" s="55" t="n">
        <f aca="false">$D132-AJ130</f>
        <v>96</v>
      </c>
      <c r="AK131" s="55" t="n">
        <f aca="false">$D132-AK130</f>
        <v>96</v>
      </c>
      <c r="AL131" s="55" t="n">
        <f aca="false">$D132-AL130</f>
        <v>96</v>
      </c>
      <c r="AM131" s="55" t="n">
        <f aca="false">$D132-AM130</f>
        <v>96</v>
      </c>
      <c r="AN131" s="55" t="n">
        <f aca="false">$D132-AN130</f>
        <v>96</v>
      </c>
      <c r="AO131" s="55" t="n">
        <f aca="false">$D132-AO130</f>
        <v>96</v>
      </c>
      <c r="AP131" s="55" t="n">
        <f aca="false">$D132-AP130</f>
        <v>96</v>
      </c>
      <c r="AQ131" s="55" t="n">
        <f aca="false">$D132-AQ130</f>
        <v>96</v>
      </c>
      <c r="AR131" s="55" t="n">
        <f aca="false">$D132-AR130</f>
        <v>96</v>
      </c>
      <c r="AS131" s="55" t="n">
        <f aca="false">$D132-AS130</f>
        <v>96</v>
      </c>
      <c r="AT131" s="55" t="n">
        <f aca="false">$D132-AT130</f>
        <v>96</v>
      </c>
      <c r="AU131" s="55" t="n">
        <f aca="false">$D132-AU130</f>
        <v>96</v>
      </c>
      <c r="AV131" s="55" t="n">
        <f aca="false">$D132-AV130</f>
        <v>96</v>
      </c>
      <c r="AW131" s="55" t="n">
        <f aca="false">$D132-AW130</f>
        <v>96</v>
      </c>
      <c r="AX131" s="10"/>
      <c r="AY131" s="10"/>
      <c r="BA131" s="10" t="n">
        <f aca="false">X114</f>
        <v>41</v>
      </c>
      <c r="BB131" s="10" t="n">
        <f aca="false">X127</f>
        <v>0</v>
      </c>
      <c r="BC131" s="10" t="n">
        <f aca="false">X129</f>
        <v>0</v>
      </c>
    </row>
    <row r="132" customFormat="false" ht="15.75" hidden="false" customHeight="false" outlineLevel="0" collapsed="false">
      <c r="A132" s="28"/>
      <c r="B132" s="29" t="s">
        <v>22</v>
      </c>
      <c r="C132" s="57" t="n">
        <f aca="false">SUM(C115:C122)</f>
        <v>120</v>
      </c>
      <c r="D132" s="31" t="n">
        <f aca="false">SUM(D115:D122)</f>
        <v>120</v>
      </c>
      <c r="E132" s="31" t="n">
        <f aca="false">SUM(E115:E122)</f>
        <v>120</v>
      </c>
      <c r="F132" s="31" t="n">
        <f aca="false">SUM(F115:F122)</f>
        <v>119</v>
      </c>
      <c r="G132" s="31" t="n">
        <f aca="false">SUM(G115:G122)</f>
        <v>117</v>
      </c>
      <c r="H132" s="31" t="n">
        <f aca="false">SUM(H115:H122)</f>
        <v>115</v>
      </c>
      <c r="I132" s="31" t="n">
        <f aca="false">SUM(I115:I122)</f>
        <v>114</v>
      </c>
      <c r="J132" s="31" t="n">
        <f aca="false">SUM(J115:J122)</f>
        <v>94</v>
      </c>
      <c r="K132" s="31" t="n">
        <f aca="false">SUM(K115:K122)</f>
        <v>58</v>
      </c>
      <c r="L132" s="31" t="n">
        <f aca="false">SUM(L115:L122)</f>
        <v>36</v>
      </c>
      <c r="M132" s="31" t="n">
        <f aca="false">SUM(M115:M122)</f>
        <v>23</v>
      </c>
      <c r="N132" s="31" t="n">
        <f aca="false">SUM(N115:N122)</f>
        <v>11</v>
      </c>
      <c r="O132" s="31" t="n">
        <f aca="false">SUM(O115:O122)</f>
        <v>6</v>
      </c>
      <c r="P132" s="31" t="n">
        <f aca="false">SUM(P115:P122)</f>
        <v>5</v>
      </c>
      <c r="Q132" s="31" t="n">
        <f aca="false">SUM(Q115:Q122)</f>
        <v>2</v>
      </c>
      <c r="R132" s="31" t="n">
        <f aca="false">SUM(R115:R122)</f>
        <v>0</v>
      </c>
      <c r="S132" s="31" t="n">
        <f aca="false">SUM(S115:S122)</f>
        <v>0</v>
      </c>
      <c r="T132" s="31" t="n">
        <f aca="false">SUM(T115:T122)</f>
        <v>0</v>
      </c>
      <c r="U132" s="31" t="n">
        <f aca="false">SUM(U115:U122)</f>
        <v>0</v>
      </c>
      <c r="V132" s="31" t="n">
        <f aca="false">SUM(V115:V122)</f>
        <v>0</v>
      </c>
      <c r="W132" s="31" t="n">
        <f aca="false">SUM(W115:W122)</f>
        <v>0</v>
      </c>
      <c r="X132" s="31" t="n">
        <f aca="false">SUM(X115:X122)</f>
        <v>0</v>
      </c>
      <c r="Y132" s="31" t="n">
        <f aca="false">SUM(Y115:Y122)</f>
        <v>0</v>
      </c>
      <c r="Z132" s="31" t="n">
        <f aca="false">SUM(Z115:Z122)</f>
        <v>0</v>
      </c>
      <c r="AA132" s="31" t="n">
        <f aca="false">SUM(AA115:AA122)</f>
        <v>0</v>
      </c>
      <c r="AB132" s="31" t="n">
        <f aca="false">SUM(AB115:AB122)</f>
        <v>0</v>
      </c>
      <c r="AC132" s="31" t="n">
        <f aca="false">SUM(AC115:AC122)</f>
        <v>0</v>
      </c>
      <c r="AD132" s="31" t="n">
        <f aca="false">SUM(AD115:AD122)</f>
        <v>0</v>
      </c>
      <c r="AE132" s="31" t="n">
        <f aca="false">SUM(AE115:AE122)</f>
        <v>0</v>
      </c>
      <c r="AF132" s="31" t="n">
        <f aca="false">SUM(AF115:AF122)</f>
        <v>0</v>
      </c>
      <c r="AG132" s="31" t="n">
        <f aca="false">SUM(AG115:AG122)</f>
        <v>0</v>
      </c>
      <c r="AH132" s="31" t="n">
        <f aca="false">SUM(AH115:AH122)</f>
        <v>0</v>
      </c>
      <c r="AI132" s="31" t="n">
        <f aca="false">SUM(AI115:AI122)</f>
        <v>0</v>
      </c>
      <c r="AJ132" s="31" t="n">
        <f aca="false">SUM(AJ115:AJ122)</f>
        <v>0</v>
      </c>
      <c r="AK132" s="31" t="n">
        <f aca="false">SUM(AK115:AK122)</f>
        <v>0</v>
      </c>
      <c r="AL132" s="31" t="n">
        <f aca="false">SUM(AL115:AL122)</f>
        <v>0</v>
      </c>
      <c r="AM132" s="31" t="n">
        <f aca="false">SUM(AM115:AM122)</f>
        <v>0</v>
      </c>
      <c r="AN132" s="31" t="n">
        <f aca="false">SUM(AN115:AN122)</f>
        <v>0</v>
      </c>
      <c r="AO132" s="31" t="n">
        <f aca="false">SUM(AO115:AO122)</f>
        <v>0</v>
      </c>
      <c r="AP132" s="31" t="n">
        <f aca="false">SUM(AP115:AP122)</f>
        <v>0</v>
      </c>
      <c r="AQ132" s="31" t="n">
        <f aca="false">SUM(AQ115:AQ122)</f>
        <v>0</v>
      </c>
      <c r="AR132" s="31" t="n">
        <f aca="false">SUM(AR115:AR122)</f>
        <v>0</v>
      </c>
      <c r="AS132" s="31" t="n">
        <f aca="false">SUM(AS115:AS122)</f>
        <v>0</v>
      </c>
      <c r="AT132" s="31" t="n">
        <f aca="false">SUM(AT115:AT122)</f>
        <v>0</v>
      </c>
      <c r="AU132" s="31" t="n">
        <f aca="false">SUM(AU115:AU122)</f>
        <v>0</v>
      </c>
      <c r="AV132" s="31" t="n">
        <f aca="false">SUM(AV115:AV122)</f>
        <v>0</v>
      </c>
      <c r="AW132" s="63" t="n">
        <f aca="false">SUM(AW115:AW122)</f>
        <v>0</v>
      </c>
      <c r="AX132" s="10"/>
      <c r="AY132" s="10"/>
      <c r="BA132" s="10" t="n">
        <f aca="false">Y114</f>
        <v>43</v>
      </c>
      <c r="BB132" s="10" t="n">
        <f aca="false">Y127</f>
        <v>0</v>
      </c>
      <c r="BC132" s="10" t="n">
        <f aca="false">Y129</f>
        <v>0</v>
      </c>
    </row>
    <row r="133" customFormat="false" ht="15.75" hidden="false" customHeight="false" outlineLevel="0" collapsed="false">
      <c r="A133" s="47"/>
      <c r="B133" s="64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10"/>
      <c r="AY133" s="10"/>
      <c r="BA133" s="3" t="n">
        <f aca="false">Z114</f>
        <v>45</v>
      </c>
      <c r="BB133" s="10" t="n">
        <f aca="false">Z127</f>
        <v>0</v>
      </c>
      <c r="BC133" s="10" t="n">
        <f aca="false">Z129</f>
        <v>0</v>
      </c>
      <c r="BD133" s="10"/>
    </row>
    <row r="134" customFormat="false" ht="15" hidden="false" customHeight="false" outlineLevel="0" collapsed="false">
      <c r="A134" s="66"/>
      <c r="B134" s="67"/>
      <c r="C134" s="68" t="s">
        <v>13</v>
      </c>
      <c r="D134" s="69" t="n">
        <f aca="false">D114</f>
        <v>1</v>
      </c>
      <c r="E134" s="52" t="n">
        <f aca="false">E114</f>
        <v>2</v>
      </c>
      <c r="F134" s="52" t="n">
        <f aca="false">F114</f>
        <v>3</v>
      </c>
      <c r="G134" s="52" t="n">
        <f aca="false">G114</f>
        <v>4</v>
      </c>
      <c r="H134" s="52" t="n">
        <f aca="false">H114</f>
        <v>5</v>
      </c>
      <c r="I134" s="52" t="n">
        <f aca="false">I114</f>
        <v>8</v>
      </c>
      <c r="J134" s="52" t="n">
        <f aca="false">J114</f>
        <v>10</v>
      </c>
      <c r="K134" s="52" t="n">
        <f aca="false">K114</f>
        <v>12</v>
      </c>
      <c r="L134" s="52" t="n">
        <f aca="false">L114</f>
        <v>15</v>
      </c>
      <c r="M134" s="52" t="n">
        <f aca="false">M114</f>
        <v>17</v>
      </c>
      <c r="N134" s="52" t="n">
        <f aca="false">N114</f>
        <v>19</v>
      </c>
      <c r="O134" s="52" t="n">
        <f aca="false">O114</f>
        <v>22</v>
      </c>
      <c r="P134" s="52" t="n">
        <f aca="false">P114</f>
        <v>24</v>
      </c>
      <c r="Q134" s="52" t="n">
        <f aca="false">Q114</f>
        <v>26</v>
      </c>
      <c r="R134" s="52" t="n">
        <f aca="false">R114</f>
        <v>29</v>
      </c>
      <c r="S134" s="52" t="n">
        <f aca="false">S114</f>
        <v>31</v>
      </c>
      <c r="T134" s="52" t="n">
        <f aca="false">T114</f>
        <v>33</v>
      </c>
      <c r="U134" s="52" t="n">
        <f aca="false">U114</f>
        <v>35</v>
      </c>
      <c r="V134" s="52" t="n">
        <f aca="false">V114</f>
        <v>37</v>
      </c>
      <c r="W134" s="52" t="n">
        <f aca="false">W114</f>
        <v>39</v>
      </c>
      <c r="X134" s="52" t="n">
        <f aca="false">X114</f>
        <v>41</v>
      </c>
      <c r="Y134" s="52" t="n">
        <f aca="false">Y114</f>
        <v>43</v>
      </c>
      <c r="Z134" s="52" t="n">
        <f aca="false">Z114</f>
        <v>45</v>
      </c>
      <c r="AA134" s="52" t="n">
        <f aca="false">AA114</f>
        <v>47</v>
      </c>
      <c r="AB134" s="52" t="n">
        <f aca="false">AB114</f>
        <v>49</v>
      </c>
      <c r="AC134" s="52" t="n">
        <f aca="false">AC114</f>
        <v>51</v>
      </c>
      <c r="AD134" s="52" t="n">
        <f aca="false">AD114</f>
        <v>53</v>
      </c>
      <c r="AE134" s="52" t="n">
        <f aca="false">AE114</f>
        <v>55</v>
      </c>
      <c r="AF134" s="52" t="n">
        <f aca="false">AF114</f>
        <v>57</v>
      </c>
      <c r="AG134" s="52" t="n">
        <f aca="false">AG114</f>
        <v>59</v>
      </c>
      <c r="AH134" s="52" t="n">
        <f aca="false">AH114</f>
        <v>61</v>
      </c>
      <c r="AI134" s="52" t="n">
        <f aca="false">AI114</f>
        <v>63</v>
      </c>
      <c r="AJ134" s="52" t="n">
        <f aca="false">AJ114</f>
        <v>65</v>
      </c>
      <c r="AK134" s="52" t="n">
        <f aca="false">AK114</f>
        <v>67</v>
      </c>
      <c r="AL134" s="52" t="n">
        <f aca="false">AL114</f>
        <v>69</v>
      </c>
      <c r="AM134" s="52" t="n">
        <f aca="false">AM114</f>
        <v>71</v>
      </c>
      <c r="AN134" s="52" t="n">
        <f aca="false">AN114</f>
        <v>73</v>
      </c>
      <c r="AO134" s="52" t="n">
        <f aca="false">AO114</f>
        <v>75</v>
      </c>
      <c r="AP134" s="52" t="n">
        <f aca="false">AP114</f>
        <v>77</v>
      </c>
      <c r="AQ134" s="52" t="n">
        <f aca="false">AQ114</f>
        <v>79</v>
      </c>
      <c r="AR134" s="52" t="n">
        <f aca="false">AR114</f>
        <v>81</v>
      </c>
      <c r="AS134" s="52" t="n">
        <f aca="false">AS114</f>
        <v>83</v>
      </c>
      <c r="AT134" s="52" t="n">
        <f aca="false">AT114</f>
        <v>85</v>
      </c>
      <c r="AU134" s="52" t="n">
        <f aca="false">AU114</f>
        <v>87</v>
      </c>
      <c r="AV134" s="52" t="n">
        <f aca="false">AV114</f>
        <v>89</v>
      </c>
      <c r="AW134" s="70" t="n">
        <f aca="false">AW114</f>
        <v>91</v>
      </c>
      <c r="AX134" s="10"/>
      <c r="AY134" s="10"/>
      <c r="BA134" s="3" t="n">
        <f aca="false">AA114</f>
        <v>47</v>
      </c>
      <c r="BB134" s="10" t="n">
        <f aca="false">AA127</f>
        <v>0</v>
      </c>
      <c r="BC134" s="10" t="n">
        <f aca="false">AA129</f>
        <v>0</v>
      </c>
      <c r="BD134" s="10"/>
    </row>
    <row r="135" customFormat="false" ht="15.75" hidden="false" customHeight="false" outlineLevel="0" collapsed="false">
      <c r="A135" s="4" t="s">
        <v>23</v>
      </c>
      <c r="B135" s="5"/>
      <c r="C135" s="71" t="str">
        <f aca="false">C109</f>
        <v>Strain D</v>
      </c>
      <c r="D135" s="72" t="n">
        <f aca="false">D132/D131</f>
        <v>1</v>
      </c>
      <c r="E135" s="73" t="n">
        <f aca="false">E132/E131</f>
        <v>1</v>
      </c>
      <c r="F135" s="73" t="n">
        <f aca="false">F132/F131</f>
        <v>1</v>
      </c>
      <c r="G135" s="73" t="n">
        <f aca="false">G132/G131</f>
        <v>0.991525423728814</v>
      </c>
      <c r="H135" s="73" t="n">
        <f aca="false">H132/H131</f>
        <v>0.991379310344828</v>
      </c>
      <c r="I135" s="73" t="n">
        <f aca="false">I132/I131</f>
        <v>0.991304347826087</v>
      </c>
      <c r="J135" s="73" t="n">
        <f aca="false">J132/J131</f>
        <v>0.846846846846847</v>
      </c>
      <c r="K135" s="73" t="n">
        <f aca="false">K132/K131</f>
        <v>0.542056074766355</v>
      </c>
      <c r="L135" s="73" t="n">
        <f aca="false">L132/L131</f>
        <v>0.375</v>
      </c>
      <c r="M135" s="73" t="n">
        <f aca="false">M132/M131</f>
        <v>0.239583333333333</v>
      </c>
      <c r="N135" s="73" t="n">
        <f aca="false">N132/N131</f>
        <v>0.114583333333333</v>
      </c>
      <c r="O135" s="73" t="n">
        <f aca="false">O132/O131</f>
        <v>0.0625</v>
      </c>
      <c r="P135" s="73" t="n">
        <f aca="false">P132/P131</f>
        <v>0.0520833333333333</v>
      </c>
      <c r="Q135" s="73" t="n">
        <f aca="false">Q132/Q131</f>
        <v>0.0208333333333333</v>
      </c>
      <c r="R135" s="73" t="n">
        <f aca="false">R132/R131</f>
        <v>0</v>
      </c>
      <c r="S135" s="73" t="n">
        <f aca="false">S132/S131</f>
        <v>0</v>
      </c>
      <c r="T135" s="73" t="n">
        <f aca="false">T132/T131</f>
        <v>0</v>
      </c>
      <c r="U135" s="73" t="n">
        <f aca="false">U132/U131</f>
        <v>0</v>
      </c>
      <c r="V135" s="73" t="n">
        <f aca="false">V132/V131</f>
        <v>0</v>
      </c>
      <c r="W135" s="73" t="n">
        <f aca="false">W132/W131</f>
        <v>0</v>
      </c>
      <c r="X135" s="73" t="n">
        <f aca="false">X132/X131</f>
        <v>0</v>
      </c>
      <c r="Y135" s="73" t="n">
        <f aca="false">Y132/Y131</f>
        <v>0</v>
      </c>
      <c r="Z135" s="73" t="n">
        <f aca="false">Z132/Z131</f>
        <v>0</v>
      </c>
      <c r="AA135" s="73" t="n">
        <f aca="false">AA132/AA131</f>
        <v>0</v>
      </c>
      <c r="AB135" s="73" t="n">
        <f aca="false">AB132/AB131</f>
        <v>0</v>
      </c>
      <c r="AC135" s="73" t="n">
        <f aca="false">AC132/AC131</f>
        <v>0</v>
      </c>
      <c r="AD135" s="73" t="n">
        <f aca="false">AD132/AD131</f>
        <v>0</v>
      </c>
      <c r="AE135" s="73" t="n">
        <f aca="false">AE132/AE131</f>
        <v>0</v>
      </c>
      <c r="AF135" s="73" t="n">
        <f aca="false">AF132/AF131</f>
        <v>0</v>
      </c>
      <c r="AG135" s="73" t="n">
        <f aca="false">AG132/AG131</f>
        <v>0</v>
      </c>
      <c r="AH135" s="73" t="n">
        <f aca="false">AH132/AH131</f>
        <v>0</v>
      </c>
      <c r="AI135" s="73" t="n">
        <f aca="false">AI132/AI131</f>
        <v>0</v>
      </c>
      <c r="AJ135" s="73" t="n">
        <f aca="false">AJ132/AJ131</f>
        <v>0</v>
      </c>
      <c r="AK135" s="73" t="n">
        <f aca="false">AK132/AK131</f>
        <v>0</v>
      </c>
      <c r="AL135" s="73" t="n">
        <f aca="false">AL132/AL131</f>
        <v>0</v>
      </c>
      <c r="AM135" s="73" t="n">
        <f aca="false">AM132/AM131</f>
        <v>0</v>
      </c>
      <c r="AN135" s="73" t="n">
        <f aca="false">AN132/AN131</f>
        <v>0</v>
      </c>
      <c r="AO135" s="73" t="n">
        <f aca="false">AO132/AO131</f>
        <v>0</v>
      </c>
      <c r="AP135" s="73" t="n">
        <f aca="false">AP132/AP131</f>
        <v>0</v>
      </c>
      <c r="AQ135" s="73" t="n">
        <f aca="false">AQ132/AQ131</f>
        <v>0</v>
      </c>
      <c r="AR135" s="73" t="n">
        <f aca="false">AR132/AR131</f>
        <v>0</v>
      </c>
      <c r="AS135" s="73" t="n">
        <f aca="false">AS132/AS131</f>
        <v>0</v>
      </c>
      <c r="AT135" s="73" t="n">
        <f aca="false">AT132/AT131</f>
        <v>0</v>
      </c>
      <c r="AU135" s="73" t="n">
        <f aca="false">AU132/AU131</f>
        <v>0</v>
      </c>
      <c r="AV135" s="73" t="n">
        <f aca="false">AV132/AV131</f>
        <v>0</v>
      </c>
      <c r="AW135" s="74" t="n">
        <f aca="false">AW132/AW131</f>
        <v>0</v>
      </c>
      <c r="AX135" s="10"/>
      <c r="AY135" s="10"/>
      <c r="BA135" s="3" t="n">
        <f aca="false">AB114</f>
        <v>49</v>
      </c>
      <c r="BB135" s="10" t="n">
        <f aca="false">AB127</f>
        <v>0</v>
      </c>
      <c r="BC135" s="10" t="n">
        <f aca="false">AB129</f>
        <v>0</v>
      </c>
      <c r="BD135" s="10"/>
    </row>
    <row r="136" customFormat="false" ht="15" hidden="false" customHeight="false" outlineLevel="0" collapsed="false">
      <c r="B136" s="3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BA136" s="3" t="n">
        <f aca="false">AC114</f>
        <v>51</v>
      </c>
      <c r="BB136" s="3" t="n">
        <f aca="false">AC127</f>
        <v>0</v>
      </c>
      <c r="BC136" s="3" t="n">
        <f aca="false">AC129</f>
        <v>0</v>
      </c>
    </row>
    <row r="137" customFormat="false" ht="15.75" hidden="false" customHeight="false" outlineLevel="0" collapsed="false">
      <c r="A137" s="76" t="s">
        <v>24</v>
      </c>
      <c r="B137" s="3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BA137" s="3" t="n">
        <f aca="false">AD114</f>
        <v>53</v>
      </c>
      <c r="BB137" s="3" t="n">
        <f aca="false">AD127</f>
        <v>0</v>
      </c>
      <c r="BC137" s="3" t="n">
        <f aca="false">AD129</f>
        <v>0</v>
      </c>
    </row>
    <row r="138" customFormat="false" ht="15.75" hidden="false" customHeight="false" outlineLevel="0" collapsed="false">
      <c r="A138" s="77" t="str">
        <f aca="false">C109</f>
        <v>Strain D</v>
      </c>
      <c r="B138" s="78" t="s">
        <v>25</v>
      </c>
      <c r="C138" s="79" t="n">
        <f aca="false">C114</f>
        <v>1</v>
      </c>
      <c r="D138" s="80" t="n">
        <f aca="false">D114</f>
        <v>1</v>
      </c>
      <c r="E138" s="81" t="n">
        <f aca="false">E114</f>
        <v>2</v>
      </c>
      <c r="F138" s="81" t="n">
        <f aca="false">F114</f>
        <v>3</v>
      </c>
      <c r="G138" s="81" t="n">
        <f aca="false">G114</f>
        <v>4</v>
      </c>
      <c r="H138" s="81" t="n">
        <f aca="false">H114</f>
        <v>5</v>
      </c>
      <c r="I138" s="81" t="n">
        <f aca="false">I114</f>
        <v>8</v>
      </c>
      <c r="J138" s="81" t="n">
        <f aca="false">J114</f>
        <v>10</v>
      </c>
      <c r="K138" s="81" t="n">
        <f aca="false">K114</f>
        <v>12</v>
      </c>
      <c r="L138" s="81" t="n">
        <f aca="false">L114</f>
        <v>15</v>
      </c>
      <c r="M138" s="81" t="n">
        <f aca="false">M114</f>
        <v>17</v>
      </c>
      <c r="N138" s="81" t="n">
        <f aca="false">N114</f>
        <v>19</v>
      </c>
      <c r="O138" s="81" t="n">
        <f aca="false">O114</f>
        <v>22</v>
      </c>
      <c r="P138" s="81" t="n">
        <f aca="false">P114</f>
        <v>24</v>
      </c>
      <c r="Q138" s="81" t="n">
        <f aca="false">Q114</f>
        <v>26</v>
      </c>
      <c r="R138" s="81" t="n">
        <f aca="false">R114</f>
        <v>29</v>
      </c>
      <c r="S138" s="81" t="n">
        <f aca="false">S114</f>
        <v>31</v>
      </c>
      <c r="T138" s="81" t="n">
        <f aca="false">T114</f>
        <v>33</v>
      </c>
      <c r="U138" s="81" t="n">
        <f aca="false">U114</f>
        <v>35</v>
      </c>
      <c r="V138" s="81" t="n">
        <f aca="false">V114</f>
        <v>37</v>
      </c>
      <c r="W138" s="81" t="n">
        <f aca="false">W114</f>
        <v>39</v>
      </c>
      <c r="X138" s="81" t="n">
        <f aca="false">X114</f>
        <v>41</v>
      </c>
      <c r="Y138" s="81" t="n">
        <f aca="false">Y114</f>
        <v>43</v>
      </c>
      <c r="Z138" s="81" t="n">
        <f aca="false">Z114</f>
        <v>45</v>
      </c>
      <c r="AA138" s="81" t="n">
        <f aca="false">AA114</f>
        <v>47</v>
      </c>
      <c r="AB138" s="81" t="n">
        <f aca="false">AB114</f>
        <v>49</v>
      </c>
      <c r="AC138" s="81" t="n">
        <f aca="false">AC114</f>
        <v>51</v>
      </c>
      <c r="AD138" s="81" t="n">
        <f aca="false">AD114</f>
        <v>53</v>
      </c>
      <c r="AE138" s="81" t="n">
        <f aca="false">AE114</f>
        <v>55</v>
      </c>
      <c r="AF138" s="81" t="n">
        <f aca="false">AF114</f>
        <v>57</v>
      </c>
      <c r="AG138" s="81" t="n">
        <f aca="false">AG114</f>
        <v>59</v>
      </c>
      <c r="AH138" s="81" t="n">
        <f aca="false">AH114</f>
        <v>61</v>
      </c>
      <c r="AI138" s="81" t="n">
        <f aca="false">AI114</f>
        <v>63</v>
      </c>
      <c r="AJ138" s="81" t="n">
        <f aca="false">AJ114</f>
        <v>65</v>
      </c>
      <c r="AK138" s="81" t="n">
        <f aca="false">AK114</f>
        <v>67</v>
      </c>
      <c r="AL138" s="81" t="n">
        <f aca="false">AL114</f>
        <v>69</v>
      </c>
      <c r="AM138" s="81" t="n">
        <f aca="false">AM114</f>
        <v>71</v>
      </c>
      <c r="AN138" s="81" t="n">
        <f aca="false">AN114</f>
        <v>73</v>
      </c>
      <c r="AO138" s="81" t="n">
        <f aca="false">AO114</f>
        <v>75</v>
      </c>
      <c r="AP138" s="81" t="n">
        <f aca="false">AP114</f>
        <v>77</v>
      </c>
      <c r="AQ138" s="81" t="n">
        <f aca="false">AQ114</f>
        <v>79</v>
      </c>
      <c r="AR138" s="81" t="n">
        <f aca="false">AR114</f>
        <v>81</v>
      </c>
      <c r="AS138" s="81" t="n">
        <f aca="false">AS114</f>
        <v>83</v>
      </c>
      <c r="AT138" s="81" t="n">
        <f aca="false">AT114</f>
        <v>85</v>
      </c>
      <c r="AU138" s="81" t="n">
        <f aca="false">AU114</f>
        <v>87</v>
      </c>
      <c r="AV138" s="81" t="n">
        <f aca="false">AV114</f>
        <v>89</v>
      </c>
      <c r="AW138" s="82" t="n">
        <f aca="false">AW114</f>
        <v>91</v>
      </c>
      <c r="BA138" s="3" t="n">
        <f aca="false">AE114</f>
        <v>55</v>
      </c>
      <c r="BB138" s="3" t="n">
        <f aca="false">AE127</f>
        <v>0</v>
      </c>
      <c r="BC138" s="3" t="n">
        <f aca="false">AE129</f>
        <v>0</v>
      </c>
    </row>
    <row r="139" customFormat="false" ht="15" hidden="false" customHeight="false" outlineLevel="0" collapsed="false">
      <c r="A139" s="1" t="s">
        <v>26</v>
      </c>
      <c r="B139" s="3"/>
      <c r="C139" s="83" t="n">
        <f aca="false">SUM(C115:C122)</f>
        <v>120</v>
      </c>
      <c r="D139" s="84" t="n">
        <f aca="false">C139-C140-C141</f>
        <v>120</v>
      </c>
      <c r="E139" s="85" t="n">
        <f aca="false">D139-D140-D141</f>
        <v>120</v>
      </c>
      <c r="F139" s="85" t="n">
        <f aca="false">E139-E140-E141</f>
        <v>120</v>
      </c>
      <c r="G139" s="85" t="n">
        <f aca="false">F139-F140-F141</f>
        <v>119</v>
      </c>
      <c r="H139" s="85" t="n">
        <f aca="false">G139-G140-G141</f>
        <v>117</v>
      </c>
      <c r="I139" s="85" t="n">
        <f aca="false">H139-H140-H141</f>
        <v>115</v>
      </c>
      <c r="J139" s="85" t="n">
        <f aca="false">I139-I140-I141</f>
        <v>114</v>
      </c>
      <c r="K139" s="85" t="n">
        <f aca="false">J139-J140-J141</f>
        <v>94</v>
      </c>
      <c r="L139" s="85" t="n">
        <f aca="false">K139-K140-K141</f>
        <v>58</v>
      </c>
      <c r="M139" s="85" t="n">
        <f aca="false">L139-L140-L141</f>
        <v>36</v>
      </c>
      <c r="N139" s="85" t="n">
        <f aca="false">M139-M140-M141</f>
        <v>23</v>
      </c>
      <c r="O139" s="85" t="n">
        <f aca="false">N139-N140-N141</f>
        <v>11</v>
      </c>
      <c r="P139" s="85" t="n">
        <f aca="false">O139-O140-O141</f>
        <v>6</v>
      </c>
      <c r="Q139" s="85" t="n">
        <f aca="false">P139-P140-P141</f>
        <v>5</v>
      </c>
      <c r="R139" s="85" t="n">
        <f aca="false">Q139-Q140-Q141</f>
        <v>2</v>
      </c>
      <c r="S139" s="85" t="n">
        <f aca="false">R139-R140-R141</f>
        <v>0</v>
      </c>
      <c r="T139" s="85" t="n">
        <f aca="false">S139-S140-S141</f>
        <v>0</v>
      </c>
      <c r="U139" s="85" t="n">
        <f aca="false">T139-T140-T141</f>
        <v>0</v>
      </c>
      <c r="V139" s="85" t="n">
        <f aca="false">U139-U140-U141</f>
        <v>0</v>
      </c>
      <c r="W139" s="85" t="n">
        <f aca="false">V139-V140-V141</f>
        <v>0</v>
      </c>
      <c r="X139" s="85" t="n">
        <f aca="false">W139-W140-W141</f>
        <v>0</v>
      </c>
      <c r="Y139" s="85" t="n">
        <f aca="false">X139-X140-X141</f>
        <v>0</v>
      </c>
      <c r="Z139" s="85" t="n">
        <f aca="false">Y139-Y140-Y141</f>
        <v>0</v>
      </c>
      <c r="AA139" s="85" t="n">
        <f aca="false">Z139-Z140-Z141</f>
        <v>0</v>
      </c>
      <c r="AB139" s="85" t="n">
        <f aca="false">AA139-AA140-AA141</f>
        <v>0</v>
      </c>
      <c r="AC139" s="85" t="n">
        <f aca="false">AB139-AB140-AB141</f>
        <v>0</v>
      </c>
      <c r="AD139" s="85" t="n">
        <f aca="false">AC139-AC140-AC141</f>
        <v>0</v>
      </c>
      <c r="AE139" s="85" t="n">
        <f aca="false">AD139-AD140-AD141</f>
        <v>0</v>
      </c>
      <c r="AF139" s="85" t="n">
        <f aca="false">AE139-AE140-AE141</f>
        <v>0</v>
      </c>
      <c r="AG139" s="85" t="n">
        <f aca="false">AF139-AF140-AF141</f>
        <v>0</v>
      </c>
      <c r="AH139" s="85" t="n">
        <f aca="false">AG139-AG140-AG141</f>
        <v>0</v>
      </c>
      <c r="AI139" s="85" t="n">
        <f aca="false">AH139-AH140-AH141</f>
        <v>0</v>
      </c>
      <c r="AJ139" s="85" t="n">
        <f aca="false">AI139-AI140-AI141</f>
        <v>0</v>
      </c>
      <c r="AK139" s="85" t="n">
        <f aca="false">AJ139-AJ140-AJ141</f>
        <v>0</v>
      </c>
      <c r="AL139" s="85" t="n">
        <f aca="false">AK139-AK140-AK141</f>
        <v>0</v>
      </c>
      <c r="AM139" s="85" t="n">
        <f aca="false">AL139-AL140-AL141</f>
        <v>0</v>
      </c>
      <c r="AN139" s="85" t="n">
        <f aca="false">AM139-AM140-AM141</f>
        <v>0</v>
      </c>
      <c r="AO139" s="85" t="n">
        <f aca="false">AN139-AN140-AN141</f>
        <v>0</v>
      </c>
      <c r="AP139" s="85" t="n">
        <f aca="false">AO139-AO140-AO141</f>
        <v>0</v>
      </c>
      <c r="AQ139" s="85" t="n">
        <f aca="false">AP139-AP140-AP141</f>
        <v>0</v>
      </c>
      <c r="AR139" s="85" t="n">
        <f aca="false">AQ139-AQ140-AQ141</f>
        <v>0</v>
      </c>
      <c r="AS139" s="85" t="n">
        <f aca="false">AR139-AR140-AR141</f>
        <v>0</v>
      </c>
      <c r="AT139" s="85" t="n">
        <f aca="false">AS139-AS140-AS141</f>
        <v>0</v>
      </c>
      <c r="AU139" s="85" t="n">
        <f aca="false">AT139-AT140-AT141</f>
        <v>0</v>
      </c>
      <c r="AV139" s="85" t="n">
        <f aca="false">AU139-AU140-AU141</f>
        <v>0</v>
      </c>
      <c r="AW139" s="86" t="n">
        <f aca="false">AV139-AV140-AV141</f>
        <v>0</v>
      </c>
      <c r="BA139" s="3" t="n">
        <f aca="false">AF114</f>
        <v>57</v>
      </c>
      <c r="BB139" s="3" t="n">
        <f aca="false">AF127</f>
        <v>0</v>
      </c>
      <c r="BC139" s="3" t="n">
        <f aca="false">AF129</f>
        <v>0</v>
      </c>
    </row>
    <row r="140" customFormat="false" ht="15" hidden="false" customHeight="false" outlineLevel="0" collapsed="false">
      <c r="A140" s="1" t="s">
        <v>27</v>
      </c>
      <c r="B140" s="3"/>
      <c r="C140" s="83" t="n">
        <f aca="false">C127</f>
        <v>0</v>
      </c>
      <c r="D140" s="84" t="n">
        <f aca="false">D127</f>
        <v>0</v>
      </c>
      <c r="E140" s="85" t="n">
        <f aca="false">E127</f>
        <v>0</v>
      </c>
      <c r="F140" s="85" t="n">
        <f aca="false">F127</f>
        <v>0</v>
      </c>
      <c r="G140" s="85" t="n">
        <f aca="false">G127</f>
        <v>1</v>
      </c>
      <c r="H140" s="85" t="n">
        <f aca="false">H127</f>
        <v>0</v>
      </c>
      <c r="I140" s="85" t="n">
        <f aca="false">I127</f>
        <v>0</v>
      </c>
      <c r="J140" s="85" t="n">
        <f aca="false">J127</f>
        <v>16</v>
      </c>
      <c r="K140" s="85" t="n">
        <f aca="false">K127</f>
        <v>32</v>
      </c>
      <c r="L140" s="85" t="n">
        <f aca="false">L127</f>
        <v>11</v>
      </c>
      <c r="M140" s="85" t="n">
        <f aca="false">M127</f>
        <v>13</v>
      </c>
      <c r="N140" s="85" t="n">
        <f aca="false">N127</f>
        <v>12</v>
      </c>
      <c r="O140" s="85" t="n">
        <f aca="false">O127</f>
        <v>5</v>
      </c>
      <c r="P140" s="85" t="n">
        <f aca="false">P127</f>
        <v>1</v>
      </c>
      <c r="Q140" s="85" t="n">
        <f aca="false">Q127</f>
        <v>3</v>
      </c>
      <c r="R140" s="85" t="n">
        <f aca="false">R127</f>
        <v>2</v>
      </c>
      <c r="S140" s="85" t="n">
        <f aca="false">S127</f>
        <v>0</v>
      </c>
      <c r="T140" s="85" t="n">
        <f aca="false">T127</f>
        <v>0</v>
      </c>
      <c r="U140" s="85" t="n">
        <f aca="false">U127</f>
        <v>0</v>
      </c>
      <c r="V140" s="85" t="n">
        <f aca="false">V127</f>
        <v>0</v>
      </c>
      <c r="W140" s="85" t="n">
        <f aca="false">W127</f>
        <v>0</v>
      </c>
      <c r="X140" s="85" t="n">
        <f aca="false">X127</f>
        <v>0</v>
      </c>
      <c r="Y140" s="85" t="n">
        <f aca="false">Y127</f>
        <v>0</v>
      </c>
      <c r="Z140" s="85" t="n">
        <f aca="false">Z127</f>
        <v>0</v>
      </c>
      <c r="AA140" s="85" t="n">
        <f aca="false">AA127</f>
        <v>0</v>
      </c>
      <c r="AB140" s="85" t="n">
        <f aca="false">AB127</f>
        <v>0</v>
      </c>
      <c r="AC140" s="85" t="n">
        <f aca="false">AC127</f>
        <v>0</v>
      </c>
      <c r="AD140" s="85" t="n">
        <f aca="false">AD127</f>
        <v>0</v>
      </c>
      <c r="AE140" s="85" t="n">
        <f aca="false">AE127</f>
        <v>0</v>
      </c>
      <c r="AF140" s="85" t="n">
        <f aca="false">AF127</f>
        <v>0</v>
      </c>
      <c r="AG140" s="85" t="n">
        <f aca="false">AG127</f>
        <v>0</v>
      </c>
      <c r="AH140" s="85" t="n">
        <f aca="false">AH127</f>
        <v>0</v>
      </c>
      <c r="AI140" s="85" t="n">
        <f aca="false">AI127</f>
        <v>0</v>
      </c>
      <c r="AJ140" s="85" t="n">
        <f aca="false">AJ127</f>
        <v>0</v>
      </c>
      <c r="AK140" s="85" t="n">
        <f aca="false">AK127</f>
        <v>0</v>
      </c>
      <c r="AL140" s="85" t="n">
        <f aca="false">AL127</f>
        <v>0</v>
      </c>
      <c r="AM140" s="85" t="n">
        <f aca="false">AM127</f>
        <v>0</v>
      </c>
      <c r="AN140" s="85" t="n">
        <f aca="false">AN127</f>
        <v>0</v>
      </c>
      <c r="AO140" s="85" t="n">
        <f aca="false">AO127</f>
        <v>0</v>
      </c>
      <c r="AP140" s="85" t="n">
        <f aca="false">AP127</f>
        <v>0</v>
      </c>
      <c r="AQ140" s="85" t="n">
        <f aca="false">AQ127</f>
        <v>0</v>
      </c>
      <c r="AR140" s="85" t="n">
        <f aca="false">AR127</f>
        <v>0</v>
      </c>
      <c r="AS140" s="85" t="n">
        <f aca="false">AS127</f>
        <v>0</v>
      </c>
      <c r="AT140" s="85" t="n">
        <f aca="false">AT127</f>
        <v>0</v>
      </c>
      <c r="AU140" s="85" t="n">
        <f aca="false">AU127</f>
        <v>0</v>
      </c>
      <c r="AV140" s="85" t="n">
        <f aca="false">AV127</f>
        <v>0</v>
      </c>
      <c r="AW140" s="86" t="n">
        <f aca="false">AW127</f>
        <v>0</v>
      </c>
      <c r="BA140" s="3" t="n">
        <f aca="false">AG114</f>
        <v>59</v>
      </c>
      <c r="BB140" s="3" t="n">
        <f aca="false">AG127</f>
        <v>0</v>
      </c>
      <c r="BC140" s="3" t="n">
        <f aca="false">AG129</f>
        <v>0</v>
      </c>
    </row>
    <row r="141" customFormat="false" ht="15.75" hidden="false" customHeight="false" outlineLevel="0" collapsed="false">
      <c r="A141" s="1" t="s">
        <v>28</v>
      </c>
      <c r="B141" s="3"/>
      <c r="C141" s="83" t="n">
        <f aca="false">SUM(C124:C126)</f>
        <v>0</v>
      </c>
      <c r="D141" s="84" t="n">
        <f aca="false">SUM(D124:D126)</f>
        <v>0</v>
      </c>
      <c r="E141" s="85" t="n">
        <f aca="false">SUM(E124:E126)</f>
        <v>0</v>
      </c>
      <c r="F141" s="85" t="n">
        <f aca="false">SUM(F124:F126)</f>
        <v>1</v>
      </c>
      <c r="G141" s="85" t="n">
        <f aca="false">SUM(G124:G126)</f>
        <v>1</v>
      </c>
      <c r="H141" s="85" t="n">
        <f aca="false">SUM(H124:H126)</f>
        <v>2</v>
      </c>
      <c r="I141" s="85" t="n">
        <f aca="false">SUM(I124:I126)</f>
        <v>1</v>
      </c>
      <c r="J141" s="85" t="n">
        <f aca="false">SUM(J124:J126)</f>
        <v>4</v>
      </c>
      <c r="K141" s="85" t="n">
        <f aca="false">SUM(K124:K126)</f>
        <v>4</v>
      </c>
      <c r="L141" s="85" t="n">
        <f aca="false">SUM(L124:L126)</f>
        <v>11</v>
      </c>
      <c r="M141" s="85" t="n">
        <f aca="false">SUM(M124:M126)</f>
        <v>0</v>
      </c>
      <c r="N141" s="85" t="n">
        <f aca="false">SUM(N124:N126)</f>
        <v>0</v>
      </c>
      <c r="O141" s="85" t="n">
        <f aca="false">SUM(O124:O126)</f>
        <v>0</v>
      </c>
      <c r="P141" s="85" t="n">
        <f aca="false">SUM(P124:P126)</f>
        <v>0</v>
      </c>
      <c r="Q141" s="85" t="n">
        <f aca="false">SUM(Q124:Q126)</f>
        <v>0</v>
      </c>
      <c r="R141" s="85" t="n">
        <f aca="false">SUM(R124:R126)</f>
        <v>0</v>
      </c>
      <c r="S141" s="85" t="n">
        <f aca="false">SUM(S124:S126)</f>
        <v>0</v>
      </c>
      <c r="T141" s="85" t="n">
        <f aca="false">SUM(T124:T126)</f>
        <v>0</v>
      </c>
      <c r="U141" s="85" t="n">
        <f aca="false">SUM(U124:U126)</f>
        <v>0</v>
      </c>
      <c r="V141" s="85" t="n">
        <f aca="false">SUM(V124:V126)</f>
        <v>0</v>
      </c>
      <c r="W141" s="85" t="n">
        <f aca="false">SUM(W124:W126)</f>
        <v>0</v>
      </c>
      <c r="X141" s="85" t="n">
        <f aca="false">SUM(X124:X126)</f>
        <v>0</v>
      </c>
      <c r="Y141" s="85" t="n">
        <f aca="false">SUM(Y124:Y126)</f>
        <v>0</v>
      </c>
      <c r="Z141" s="85" t="n">
        <f aca="false">SUM(Z124:Z126)</f>
        <v>0</v>
      </c>
      <c r="AA141" s="85" t="n">
        <f aca="false">SUM(AA124:AA126)</f>
        <v>0</v>
      </c>
      <c r="AB141" s="85" t="n">
        <f aca="false">SUM(AB124:AB126)</f>
        <v>0</v>
      </c>
      <c r="AC141" s="85" t="n">
        <f aca="false">SUM(AC124:AC126)</f>
        <v>0</v>
      </c>
      <c r="AD141" s="85" t="n">
        <f aca="false">SUM(AD124:AD126)</f>
        <v>0</v>
      </c>
      <c r="AE141" s="85" t="n">
        <f aca="false">SUM(AE124:AE126)</f>
        <v>0</v>
      </c>
      <c r="AF141" s="85" t="n">
        <f aca="false">SUM(AF124:AF126)</f>
        <v>0</v>
      </c>
      <c r="AG141" s="85" t="n">
        <f aca="false">SUM(AG124:AG126)</f>
        <v>0</v>
      </c>
      <c r="AH141" s="85" t="n">
        <f aca="false">SUM(AH124:AH126)</f>
        <v>0</v>
      </c>
      <c r="AI141" s="85" t="n">
        <f aca="false">SUM(AI124:AI126)</f>
        <v>0</v>
      </c>
      <c r="AJ141" s="85" t="n">
        <f aca="false">SUM(AJ124:AJ126)</f>
        <v>0</v>
      </c>
      <c r="AK141" s="85" t="n">
        <f aca="false">SUM(AK124:AK126)</f>
        <v>0</v>
      </c>
      <c r="AL141" s="85" t="n">
        <f aca="false">SUM(AL124:AL126)</f>
        <v>0</v>
      </c>
      <c r="AM141" s="85" t="n">
        <f aca="false">SUM(AM124:AM126)</f>
        <v>0</v>
      </c>
      <c r="AN141" s="85" t="n">
        <f aca="false">SUM(AN124:AN126)</f>
        <v>0</v>
      </c>
      <c r="AO141" s="85" t="n">
        <f aca="false">SUM(AO124:AO126)</f>
        <v>0</v>
      </c>
      <c r="AP141" s="85" t="n">
        <f aca="false">SUM(AP124:AP126)</f>
        <v>0</v>
      </c>
      <c r="AQ141" s="85" t="n">
        <f aca="false">SUM(AQ124:AQ126)</f>
        <v>0</v>
      </c>
      <c r="AR141" s="85" t="n">
        <f aca="false">SUM(AR124:AR126)</f>
        <v>0</v>
      </c>
      <c r="AS141" s="85" t="n">
        <f aca="false">SUM(AS124:AS126)</f>
        <v>0</v>
      </c>
      <c r="AT141" s="85" t="n">
        <f aca="false">SUM(AT124:AT126)</f>
        <v>0</v>
      </c>
      <c r="AU141" s="85" t="n">
        <f aca="false">SUM(AU124:AU126)</f>
        <v>0</v>
      </c>
      <c r="AV141" s="85" t="n">
        <f aca="false">SUM(AV124:AV126)</f>
        <v>0</v>
      </c>
      <c r="AW141" s="86" t="n">
        <f aca="false">SUM(AW124:AW126)</f>
        <v>0</v>
      </c>
      <c r="BA141" s="3" t="n">
        <f aca="false">AH114</f>
        <v>61</v>
      </c>
      <c r="BB141" s="3" t="n">
        <f aca="false">AH127</f>
        <v>0</v>
      </c>
      <c r="BC141" s="3" t="n">
        <f aca="false">AH129</f>
        <v>0</v>
      </c>
    </row>
    <row r="142" customFormat="false" ht="15.75" hidden="false" customHeight="false" outlineLevel="0" collapsed="false">
      <c r="A142" s="77" t="s">
        <v>29</v>
      </c>
      <c r="B142" s="78"/>
      <c r="C142" s="87" t="n">
        <f aca="false">(C139-C140)/C139</f>
        <v>1</v>
      </c>
      <c r="D142" s="88" t="n">
        <f aca="false">IF(D139&gt;0,C142*( (D139-D140)/D139 ),0)</f>
        <v>1</v>
      </c>
      <c r="E142" s="88" t="n">
        <f aca="false">IF(E139&gt;0,D142*( (E139-E140)/E139 ),0)</f>
        <v>1</v>
      </c>
      <c r="F142" s="88" t="n">
        <f aca="false">IF(F139&gt;0,E142*( (F139-F140)/F139 ),0)</f>
        <v>1</v>
      </c>
      <c r="G142" s="88" t="n">
        <f aca="false">IF(G139&gt;0,F142*( (G139-G140)/G139 ),0)</f>
        <v>0.991596638655462</v>
      </c>
      <c r="H142" s="88" t="n">
        <f aca="false">IF(H139&gt;0,G142*( (H139-H140)/H139 ),0)</f>
        <v>0.991596638655462</v>
      </c>
      <c r="I142" s="88" t="n">
        <f aca="false">IF(I139&gt;0,H142*( (I139-I140)/I139 ),0)</f>
        <v>0.991596638655462</v>
      </c>
      <c r="J142" s="88" t="n">
        <f aca="false">IF(J139&gt;0,I142*( (J139-J140)/J139 ),0)</f>
        <v>0.852425180598555</v>
      </c>
      <c r="K142" s="88" t="n">
        <f aca="false">IF(K139&gt;0,J142*( (K139-K140)/K139 ),0)</f>
        <v>0.562237885075643</v>
      </c>
      <c r="L142" s="88" t="n">
        <f aca="false">IF(L139&gt;0,K142*( (L139-L140)/L139 ),0)</f>
        <v>0.455606562044055</v>
      </c>
      <c r="M142" s="88" t="n">
        <f aca="false">IF(M139&gt;0,L142*( (M139-M140)/M139 ),0)</f>
        <v>0.291081970194813</v>
      </c>
      <c r="N142" s="88" t="n">
        <f aca="false">IF(N139&gt;0,M142*( (N139-N140)/N139 ),0)</f>
        <v>0.139213116180128</v>
      </c>
      <c r="O142" s="88" t="n">
        <f aca="false">IF(O139&gt;0,N142*( (O139-O140)/O139 ),0)</f>
        <v>0.0759344270073425</v>
      </c>
      <c r="P142" s="88" t="n">
        <f aca="false">IF(P139&gt;0,O142*( (P139-P140)/P139 ),0)</f>
        <v>0.0632786891727855</v>
      </c>
      <c r="Q142" s="88" t="n">
        <f aca="false">IF(Q139&gt;0,P142*( (Q139-Q140)/Q139 ),0)</f>
        <v>0.0253114756691142</v>
      </c>
      <c r="R142" s="88" t="n">
        <f aca="false">IF(R139&gt;0,Q142*( (R139-R140)/R139 ),0)</f>
        <v>0</v>
      </c>
      <c r="S142" s="88" t="n">
        <f aca="false">IF(S139&gt;0,R142*( (S139-S140)/S139 ),0)</f>
        <v>0</v>
      </c>
      <c r="T142" s="88" t="n">
        <f aca="false">IF(T139&gt;0,S142*( (T139-T140)/T139 ),0)</f>
        <v>0</v>
      </c>
      <c r="U142" s="88" t="n">
        <f aca="false">IF(U139&gt;0,T142*( (U139-U140)/U139 ),0)</f>
        <v>0</v>
      </c>
      <c r="V142" s="88" t="n">
        <f aca="false">IF(V139&gt;0,U142*( (V139-V140)/V139 ),0)</f>
        <v>0</v>
      </c>
      <c r="W142" s="88" t="n">
        <f aca="false">IF(W139&gt;0,V142*( (W139-W140)/W139 ),0)</f>
        <v>0</v>
      </c>
      <c r="X142" s="88" t="n">
        <f aca="false">IF(X139&gt;0,W142*( (X139-X140)/X139 ),0)</f>
        <v>0</v>
      </c>
      <c r="Y142" s="88" t="n">
        <f aca="false">IF(Y139&gt;0,X142*( (Y139-Y140)/Y139 ),0)</f>
        <v>0</v>
      </c>
      <c r="Z142" s="88" t="n">
        <f aca="false">IF(Z139&gt;0,Y142*( (Z139-Z140)/Z139 ),0)</f>
        <v>0</v>
      </c>
      <c r="AA142" s="88" t="n">
        <f aca="false">IF(AA139&gt;0,Z142*( (AA139-AA140)/AA139 ),0)</f>
        <v>0</v>
      </c>
      <c r="AB142" s="88" t="n">
        <f aca="false">IF(AB139&gt;0,AA142*( (AB139-AB140)/AB139 ),0)</f>
        <v>0</v>
      </c>
      <c r="AC142" s="88" t="n">
        <f aca="false">IF(AC139&gt;0,AB142*( (AC139-AC140)/AC139 ),0)</f>
        <v>0</v>
      </c>
      <c r="AD142" s="88" t="n">
        <f aca="false">IF(AD139&gt;0,AC142*( (AD139-AD140)/AD139 ),0)</f>
        <v>0</v>
      </c>
      <c r="AE142" s="88" t="n">
        <f aca="false">IF(AE139&gt;0,AD142*( (AE139-AE140)/AE139 ),0)</f>
        <v>0</v>
      </c>
      <c r="AF142" s="88" t="n">
        <f aca="false">IF(AF139&gt;0,AE142*( (AF139-AF140)/AF139 ),0)</f>
        <v>0</v>
      </c>
      <c r="AG142" s="88" t="n">
        <f aca="false">IF(AG139&gt;0,AF142*( (AG139-AG140)/AG139 ),0)</f>
        <v>0</v>
      </c>
      <c r="AH142" s="88" t="n">
        <f aca="false">IF(AH139&gt;0,AG142*( (AH139-AH140)/AH139 ),0)</f>
        <v>0</v>
      </c>
      <c r="AI142" s="88" t="n">
        <f aca="false">IF(AI139&gt;0,AH142*( (AI139-AI140)/AI139 ),0)</f>
        <v>0</v>
      </c>
      <c r="AJ142" s="88" t="n">
        <f aca="false">IF(AJ139&gt;0,AI142*( (AJ139-AJ140)/AJ139 ),0)</f>
        <v>0</v>
      </c>
      <c r="AK142" s="88" t="n">
        <f aca="false">IF(AK139&gt;0,AJ142*( (AK139-AK140)/AK139 ),0)</f>
        <v>0</v>
      </c>
      <c r="AL142" s="88" t="n">
        <f aca="false">IF(AL139&gt;0,AK142*( (AL139-AL140)/AL139 ),0)</f>
        <v>0</v>
      </c>
      <c r="AM142" s="88" t="n">
        <f aca="false">IF(AM139&gt;0,AL142*( (AM139-AM140)/AM139 ),0)</f>
        <v>0</v>
      </c>
      <c r="AN142" s="88" t="n">
        <f aca="false">IF(AN139&gt;0,AM142*( (AN139-AN140)/AN139 ),0)</f>
        <v>0</v>
      </c>
      <c r="AO142" s="88" t="n">
        <f aca="false">IF(AO139&gt;0,AN142*( (AO139-AO140)/AO139 ),0)</f>
        <v>0</v>
      </c>
      <c r="AP142" s="88" t="n">
        <f aca="false">IF(AP139&gt;0,AO142*( (AP139-AP140)/AP139 ),0)</f>
        <v>0</v>
      </c>
      <c r="AQ142" s="88" t="n">
        <f aca="false">IF(AQ139&gt;0,AP142*( (AQ139-AQ140)/AQ139 ),0)</f>
        <v>0</v>
      </c>
      <c r="AR142" s="88" t="n">
        <f aca="false">IF(AR139&gt;0,AQ142*( (AR139-AR140)/AR139 ),0)</f>
        <v>0</v>
      </c>
      <c r="AS142" s="88" t="n">
        <f aca="false">IF(AS139&gt;0,AR142*( (AS139-AS140)/AS139 ),0)</f>
        <v>0</v>
      </c>
      <c r="AT142" s="88" t="n">
        <f aca="false">IF(AT139&gt;0,AS142*( (AT139-AT140)/AT139 ),0)</f>
        <v>0</v>
      </c>
      <c r="AU142" s="88" t="n">
        <f aca="false">IF(AU139&gt;0,AT142*( (AU139-AU140)/AU139 ),0)</f>
        <v>0</v>
      </c>
      <c r="AV142" s="88" t="n">
        <f aca="false">IF(AV139&gt;0,AU142*( (AV139-AV140)/AV139 ),0)</f>
        <v>0</v>
      </c>
      <c r="AW142" s="88" t="n">
        <f aca="false">IF(AW139&gt;0,AV142*( (AW139-AW140)/AW139 ),0)</f>
        <v>0</v>
      </c>
      <c r="AY142" s="3" t="s">
        <v>30</v>
      </c>
    </row>
    <row r="143" customFormat="false" ht="15.75" hidden="false" customHeight="false" outlineLevel="0" collapsed="false">
      <c r="B143" s="3"/>
      <c r="C143" s="75"/>
      <c r="D143" s="75" t="n">
        <f aca="false">(E138-D138)*(D142)</f>
        <v>1</v>
      </c>
      <c r="E143" s="75" t="n">
        <f aca="false">(F138-E138)*(E142)</f>
        <v>1</v>
      </c>
      <c r="F143" s="75" t="n">
        <f aca="false">(G138-F138)*(F142)</f>
        <v>1</v>
      </c>
      <c r="G143" s="75" t="n">
        <f aca="false">(H138-G138)*(G142)</f>
        <v>0.991596638655462</v>
      </c>
      <c r="H143" s="75" t="n">
        <f aca="false">(I138-H138)*(H142)</f>
        <v>2.97478991596639</v>
      </c>
      <c r="I143" s="75" t="n">
        <f aca="false">(J138-I138)*(I142)</f>
        <v>1.98319327731092</v>
      </c>
      <c r="J143" s="75" t="n">
        <f aca="false">(K138-J138)*(J142)</f>
        <v>1.70485036119711</v>
      </c>
      <c r="K143" s="75" t="n">
        <f aca="false">(L138-K138)*(K142)</f>
        <v>1.68671365522693</v>
      </c>
      <c r="L143" s="75" t="n">
        <f aca="false">(M138-L138)*(L142)</f>
        <v>0.911213124088111</v>
      </c>
      <c r="M143" s="75" t="n">
        <f aca="false">(N138-M138)*(M142)</f>
        <v>0.582163940389626</v>
      </c>
      <c r="N143" s="75" t="n">
        <f aca="false">(O138-N138)*(N142)</f>
        <v>0.417639348540384</v>
      </c>
      <c r="O143" s="75" t="n">
        <f aca="false">(P138-O138)*(O142)</f>
        <v>0.151868854014685</v>
      </c>
      <c r="P143" s="75" t="n">
        <f aca="false">(Q138-P138)*(P142)</f>
        <v>0.126557378345571</v>
      </c>
      <c r="Q143" s="75" t="n">
        <f aca="false">(R138-Q138)*(Q142)</f>
        <v>0.0759344270073425</v>
      </c>
      <c r="R143" s="75" t="n">
        <f aca="false">(S138-R138)*(R142)</f>
        <v>0</v>
      </c>
      <c r="S143" s="75" t="n">
        <f aca="false">(T138-S138)*(S142)</f>
        <v>0</v>
      </c>
      <c r="T143" s="75" t="n">
        <f aca="false">(U138-T138)*(T142)</f>
        <v>0</v>
      </c>
      <c r="U143" s="75" t="n">
        <f aca="false">(V138-U138)*(U142)</f>
        <v>0</v>
      </c>
      <c r="V143" s="75" t="n">
        <f aca="false">(W138-V138)*(V142)</f>
        <v>0</v>
      </c>
      <c r="W143" s="75" t="n">
        <f aca="false">(X138-W138)*(W142)</f>
        <v>0</v>
      </c>
      <c r="X143" s="75" t="n">
        <f aca="false">(Y138-X138)*(X142)</f>
        <v>0</v>
      </c>
      <c r="Y143" s="75" t="n">
        <f aca="false">(Z138-Y138)*(Y142)</f>
        <v>0</v>
      </c>
      <c r="Z143" s="75" t="n">
        <f aca="false">(AA138-Z138)*(Z142)</f>
        <v>0</v>
      </c>
      <c r="AA143" s="75" t="n">
        <f aca="false">(AB138-AA138)*(AA142)</f>
        <v>0</v>
      </c>
      <c r="AB143" s="75" t="n">
        <f aca="false">(AC138-AB138)*(AB142)</f>
        <v>0</v>
      </c>
      <c r="AC143" s="75" t="n">
        <f aca="false">(AD138-AC138)*(AC142)</f>
        <v>0</v>
      </c>
      <c r="AD143" s="75" t="n">
        <f aca="false">(AE138-AD138)*(AD142)</f>
        <v>0</v>
      </c>
      <c r="AE143" s="75" t="n">
        <f aca="false">(AF138-AE138)*(AE142)</f>
        <v>0</v>
      </c>
      <c r="AF143" s="75" t="n">
        <f aca="false">(AG138-AF138)*(AF142)</f>
        <v>0</v>
      </c>
      <c r="AG143" s="75" t="n">
        <f aca="false">(AH138-AG138)*(AG142)</f>
        <v>0</v>
      </c>
      <c r="AH143" s="75" t="n">
        <f aca="false">(AI138-AH138)*(AH142)</f>
        <v>0</v>
      </c>
      <c r="AI143" s="75" t="n">
        <f aca="false">(AJ138-AI138)*(AI142)</f>
        <v>0</v>
      </c>
      <c r="AJ143" s="75" t="n">
        <f aca="false">(AK138-AJ138)*(AJ142)</f>
        <v>0</v>
      </c>
      <c r="AK143" s="75" t="n">
        <f aca="false">(AL138-AK138)*(AK142)</f>
        <v>0</v>
      </c>
      <c r="AL143" s="75" t="n">
        <f aca="false">(AM138-AL138)*(AL142)</f>
        <v>0</v>
      </c>
      <c r="AM143" s="75" t="n">
        <f aca="false">(AN138-AM138)*(AM142)</f>
        <v>0</v>
      </c>
      <c r="AN143" s="75" t="n">
        <f aca="false">(AO138-AN138)*(AN142)</f>
        <v>0</v>
      </c>
      <c r="AO143" s="75" t="n">
        <f aca="false">(AP138-AO138)*(AO142)</f>
        <v>0</v>
      </c>
      <c r="AP143" s="75" t="n">
        <f aca="false">(AQ138-AP138)*(AP142)</f>
        <v>0</v>
      </c>
      <c r="AQ143" s="75" t="n">
        <f aca="false">(AR138-AQ138)*(AQ142)</f>
        <v>0</v>
      </c>
      <c r="AR143" s="75" t="n">
        <f aca="false">(AS138-AR138)*(AR142)</f>
        <v>0</v>
      </c>
      <c r="AS143" s="75" t="n">
        <f aca="false">(AT138-AS138)*(AS142)</f>
        <v>0</v>
      </c>
      <c r="AT143" s="75" t="n">
        <f aca="false">(AU138-AT138)*(AT142)</f>
        <v>0</v>
      </c>
      <c r="AU143" s="75" t="n">
        <f aca="false">(AV138-AU138)*(AU142)</f>
        <v>0</v>
      </c>
      <c r="AV143" s="75" t="n">
        <f aca="false">(AW138-AV138)*(AV142)</f>
        <v>0</v>
      </c>
      <c r="AW143" s="75" t="n">
        <f aca="false">(AX138-AW138)*(AW142)</f>
        <v>-0</v>
      </c>
      <c r="AY143" s="89" t="n">
        <f aca="false">SUM(D1585:AW1585)</f>
        <v>14.6065209207425</v>
      </c>
    </row>
    <row r="144" customFormat="false" ht="15" hidden="false" customHeight="false" outlineLevel="0" collapsed="false">
      <c r="B144" s="3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</row>
    <row r="145" customFormat="false" ht="15" hidden="false" customHeight="false" outlineLevel="0" collapsed="false">
      <c r="A145" s="4" t="s">
        <v>0</v>
      </c>
      <c r="B145" s="5"/>
      <c r="C145" s="90" t="s">
        <v>34</v>
      </c>
      <c r="D145" s="90"/>
      <c r="E145" s="91"/>
      <c r="F145" s="91"/>
      <c r="G145" s="91"/>
      <c r="H145" s="91"/>
      <c r="I145" s="92"/>
      <c r="J145" s="91"/>
      <c r="K145" s="91"/>
      <c r="L145" s="92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3" t="s">
        <v>2</v>
      </c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Y145" s="10"/>
      <c r="BA145" s="10" t="s">
        <v>3</v>
      </c>
      <c r="BB145" s="10"/>
      <c r="BC145" s="10"/>
    </row>
    <row r="146" customFormat="false" ht="15.75" hidden="false" customHeight="false" outlineLevel="0" collapsed="false">
      <c r="A146" s="4"/>
      <c r="B146" s="5"/>
      <c r="C146" s="90"/>
      <c r="D146" s="90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4" t="s">
        <v>4</v>
      </c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3" t="s">
        <v>5</v>
      </c>
      <c r="AY146" s="10"/>
      <c r="AZ146" s="3" t="str">
        <f aca="false">C145</f>
        <v>Strain E</v>
      </c>
      <c r="BA146" s="10" t="s">
        <v>6</v>
      </c>
      <c r="BB146" s="10" t="s">
        <v>7</v>
      </c>
      <c r="BC146" s="10" t="s">
        <v>8</v>
      </c>
    </row>
    <row r="147" customFormat="false" ht="15.75" hidden="false" customHeight="false" outlineLevel="0" collapsed="false">
      <c r="A147" s="12"/>
      <c r="B147" s="13" t="s">
        <v>9</v>
      </c>
      <c r="C147" s="14"/>
      <c r="D147" s="1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8"/>
      <c r="AX147" s="10"/>
      <c r="AY147" s="10"/>
      <c r="BA147" s="10" t="n">
        <f aca="false">D150</f>
        <v>1</v>
      </c>
      <c r="BB147" s="10" t="n">
        <f aca="false">D163</f>
        <v>0</v>
      </c>
      <c r="BC147" s="10" t="n">
        <f aca="false">D165</f>
        <v>0</v>
      </c>
    </row>
    <row r="148" customFormat="false" ht="15.75" hidden="false" customHeight="false" outlineLevel="0" collapsed="false">
      <c r="A148" s="19"/>
      <c r="B148" s="20" t="s">
        <v>10</v>
      </c>
      <c r="C148" s="21" t="str">
        <f aca="false">TEXT(C149,"ddd")</f>
        <v>Mon</v>
      </c>
      <c r="D148" s="22" t="str">
        <f aca="false">TEXT(D149,"ddd")</f>
        <v>Mon</v>
      </c>
      <c r="E148" s="22" t="str">
        <f aca="false">TEXT(E149,"ddd")</f>
        <v>Tue</v>
      </c>
      <c r="F148" s="22" t="str">
        <f aca="false">TEXT(F149,"ddd")</f>
        <v>Wed</v>
      </c>
      <c r="G148" s="22" t="str">
        <f aca="false">TEXT(G149,"ddd")</f>
        <v>Thu</v>
      </c>
      <c r="H148" s="22" t="str">
        <f aca="false">TEXT(H149,"ddd")</f>
        <v>Fri</v>
      </c>
      <c r="I148" s="22" t="str">
        <f aca="false">TEXT(I149,"ddd")</f>
        <v>Mon</v>
      </c>
      <c r="J148" s="22" t="str">
        <f aca="false">TEXT(J149,"ddd")</f>
        <v>Wed</v>
      </c>
      <c r="K148" s="22" t="str">
        <f aca="false">TEXT(K149,"ddd")</f>
        <v>Fri</v>
      </c>
      <c r="L148" s="22" t="str">
        <f aca="false">TEXT(L149,"ddd")</f>
        <v>Mon</v>
      </c>
      <c r="M148" s="22" t="str">
        <f aca="false">TEXT(M149,"ddd")</f>
        <v>Wed</v>
      </c>
      <c r="N148" s="22" t="str">
        <f aca="false">TEXT(N149,"ddd")</f>
        <v>Fri</v>
      </c>
      <c r="O148" s="22" t="str">
        <f aca="false">TEXT(O149,"ddd")</f>
        <v>Mon</v>
      </c>
      <c r="P148" s="22" t="str">
        <f aca="false">TEXT(P149,"ddd")</f>
        <v>Wed</v>
      </c>
      <c r="Q148" s="22" t="str">
        <f aca="false">TEXT(Q149,"ddd")</f>
        <v>Fri</v>
      </c>
      <c r="R148" s="22" t="str">
        <f aca="false">TEXT(R149,"ddd")</f>
        <v>Mon</v>
      </c>
      <c r="S148" s="22" t="str">
        <f aca="false">TEXT(S149,"ddd")</f>
        <v>Wed</v>
      </c>
      <c r="T148" s="22" t="str">
        <f aca="false">TEXT(T149,"ddd")</f>
        <v>Fri</v>
      </c>
      <c r="U148" s="22" t="str">
        <f aca="false">TEXT(U149,"ddd")</f>
        <v>Sun</v>
      </c>
      <c r="V148" s="22" t="str">
        <f aca="false">TEXT(V149,"ddd")</f>
        <v>Tue</v>
      </c>
      <c r="W148" s="22" t="str">
        <f aca="false">TEXT(W149,"ddd")</f>
        <v>Thu</v>
      </c>
      <c r="X148" s="22" t="str">
        <f aca="false">TEXT(X149,"ddd")</f>
        <v>Sat</v>
      </c>
      <c r="Y148" s="22" t="str">
        <f aca="false">TEXT(Y149,"ddd")</f>
        <v>Mon</v>
      </c>
      <c r="Z148" s="22" t="str">
        <f aca="false">TEXT(Z149,"ddd")</f>
        <v>Wed</v>
      </c>
      <c r="AA148" s="22" t="str">
        <f aca="false">TEXT(AA149,"ddd")</f>
        <v>Fri</v>
      </c>
      <c r="AB148" s="22" t="str">
        <f aca="false">TEXT(AB149,"ddd")</f>
        <v>Sun</v>
      </c>
      <c r="AC148" s="22" t="str">
        <f aca="false">TEXT(AC149,"ddd")</f>
        <v>Tue</v>
      </c>
      <c r="AD148" s="22" t="str">
        <f aca="false">TEXT(AD149,"ddd")</f>
        <v>Thu</v>
      </c>
      <c r="AE148" s="22" t="str">
        <f aca="false">TEXT(AE149,"ddd")</f>
        <v>Sat</v>
      </c>
      <c r="AF148" s="22" t="str">
        <f aca="false">TEXT(AF149,"ddd")</f>
        <v>Mon</v>
      </c>
      <c r="AG148" s="22" t="str">
        <f aca="false">TEXT(AG149,"ddd")</f>
        <v>Wed</v>
      </c>
      <c r="AH148" s="22" t="str">
        <f aca="false">TEXT(AH149,"ddd")</f>
        <v>Fri</v>
      </c>
      <c r="AI148" s="22" t="str">
        <f aca="false">TEXT(AI149,"ddd")</f>
        <v>Sun</v>
      </c>
      <c r="AJ148" s="22" t="str">
        <f aca="false">TEXT(AJ149,"ddd")</f>
        <v>Tue</v>
      </c>
      <c r="AK148" s="22" t="str">
        <f aca="false">TEXT(AK149,"ddd")</f>
        <v>Thu</v>
      </c>
      <c r="AL148" s="22" t="str">
        <f aca="false">TEXT(AL149,"ddd")</f>
        <v>Sat</v>
      </c>
      <c r="AM148" s="22" t="str">
        <f aca="false">TEXT(AM149,"ddd")</f>
        <v>Mon</v>
      </c>
      <c r="AN148" s="22" t="str">
        <f aca="false">TEXT(AN149,"ddd")</f>
        <v>Wed</v>
      </c>
      <c r="AO148" s="22" t="str">
        <f aca="false">TEXT(AO149,"ddd")</f>
        <v>Fri</v>
      </c>
      <c r="AP148" s="22" t="str">
        <f aca="false">TEXT(AP149,"ddd")</f>
        <v>Sun</v>
      </c>
      <c r="AQ148" s="22" t="str">
        <f aca="false">TEXT(AQ149,"ddd")</f>
        <v>Tue</v>
      </c>
      <c r="AR148" s="22" t="str">
        <f aca="false">TEXT(AR149,"ddd")</f>
        <v>Thu</v>
      </c>
      <c r="AS148" s="22" t="str">
        <f aca="false">TEXT(AS149,"ddd")</f>
        <v>Sat</v>
      </c>
      <c r="AT148" s="22" t="str">
        <f aca="false">TEXT(AT149,"ddd")</f>
        <v>Mon</v>
      </c>
      <c r="AU148" s="22" t="str">
        <f aca="false">TEXT(AU149,"ddd")</f>
        <v>Wed</v>
      </c>
      <c r="AV148" s="22" t="str">
        <f aca="false">TEXT(AV149,"ddd")</f>
        <v>Fri</v>
      </c>
      <c r="AW148" s="23" t="str">
        <f aca="false">TEXT(AW149,"ddd")</f>
        <v>Sun</v>
      </c>
      <c r="AX148" s="10"/>
      <c r="AY148" s="10"/>
      <c r="BA148" s="10" t="n">
        <f aca="false">E150</f>
        <v>2</v>
      </c>
      <c r="BB148" s="10" t="n">
        <f aca="false">E163</f>
        <v>0</v>
      </c>
      <c r="BC148" s="10" t="n">
        <f aca="false">E165</f>
        <v>0</v>
      </c>
    </row>
    <row r="149" customFormat="false" ht="15" hidden="false" customHeight="false" outlineLevel="0" collapsed="false">
      <c r="A149" s="24"/>
      <c r="B149" s="25" t="s">
        <v>12</v>
      </c>
      <c r="C149" s="26" t="n">
        <f aca="false">C5</f>
        <v>42471</v>
      </c>
      <c r="D149" s="26" t="n">
        <f aca="false">D5</f>
        <v>42471</v>
      </c>
      <c r="E149" s="26" t="n">
        <f aca="false">E5</f>
        <v>42472</v>
      </c>
      <c r="F149" s="26" t="n">
        <f aca="false">F5</f>
        <v>42473</v>
      </c>
      <c r="G149" s="26" t="n">
        <f aca="false">G5</f>
        <v>42474</v>
      </c>
      <c r="H149" s="26" t="n">
        <f aca="false">H5</f>
        <v>42475</v>
      </c>
      <c r="I149" s="26" t="n">
        <f aca="false">I5</f>
        <v>42478</v>
      </c>
      <c r="J149" s="26" t="n">
        <f aca="false">J5</f>
        <v>42480</v>
      </c>
      <c r="K149" s="26" t="n">
        <f aca="false">K5</f>
        <v>42482</v>
      </c>
      <c r="L149" s="26" t="n">
        <f aca="false">L5</f>
        <v>42485</v>
      </c>
      <c r="M149" s="26" t="n">
        <f aca="false">M5</f>
        <v>42487</v>
      </c>
      <c r="N149" s="26" t="n">
        <f aca="false">N5</f>
        <v>42489</v>
      </c>
      <c r="O149" s="26" t="n">
        <f aca="false">O5</f>
        <v>42492</v>
      </c>
      <c r="P149" s="26" t="n">
        <f aca="false">P5</f>
        <v>42494</v>
      </c>
      <c r="Q149" s="26" t="n">
        <f aca="false">Q5</f>
        <v>42496</v>
      </c>
      <c r="R149" s="26" t="n">
        <f aca="false">R5</f>
        <v>42499</v>
      </c>
      <c r="S149" s="26" t="n">
        <f aca="false">S5</f>
        <v>42501</v>
      </c>
      <c r="T149" s="26" t="n">
        <f aca="false">T5</f>
        <v>42503</v>
      </c>
      <c r="U149" s="26" t="n">
        <f aca="false">U5</f>
        <v>42505</v>
      </c>
      <c r="V149" s="26" t="n">
        <f aca="false">V5</f>
        <v>42507</v>
      </c>
      <c r="W149" s="26" t="n">
        <f aca="false">W5</f>
        <v>42509</v>
      </c>
      <c r="X149" s="26" t="n">
        <f aca="false">X5</f>
        <v>42511</v>
      </c>
      <c r="Y149" s="26" t="n">
        <f aca="false">Y5</f>
        <v>42513</v>
      </c>
      <c r="Z149" s="26" t="n">
        <f aca="false">Z5</f>
        <v>42515</v>
      </c>
      <c r="AA149" s="26" t="n">
        <f aca="false">AA5</f>
        <v>42517</v>
      </c>
      <c r="AB149" s="26" t="n">
        <f aca="false">AB5</f>
        <v>42519</v>
      </c>
      <c r="AC149" s="26" t="n">
        <f aca="false">AC5</f>
        <v>42521</v>
      </c>
      <c r="AD149" s="26" t="n">
        <f aca="false">AD5</f>
        <v>42523</v>
      </c>
      <c r="AE149" s="26" t="n">
        <f aca="false">AE5</f>
        <v>42525</v>
      </c>
      <c r="AF149" s="26" t="n">
        <f aca="false">AF5</f>
        <v>42527</v>
      </c>
      <c r="AG149" s="26" t="n">
        <f aca="false">AG5</f>
        <v>42529</v>
      </c>
      <c r="AH149" s="26" t="n">
        <f aca="false">AH5</f>
        <v>42531</v>
      </c>
      <c r="AI149" s="26" t="n">
        <f aca="false">AI5</f>
        <v>42533</v>
      </c>
      <c r="AJ149" s="26" t="n">
        <f aca="false">AJ5</f>
        <v>42535</v>
      </c>
      <c r="AK149" s="26" t="n">
        <f aca="false">AK5</f>
        <v>42537</v>
      </c>
      <c r="AL149" s="26" t="n">
        <f aca="false">AL5</f>
        <v>42539</v>
      </c>
      <c r="AM149" s="26" t="n">
        <f aca="false">AM5</f>
        <v>42541</v>
      </c>
      <c r="AN149" s="26" t="n">
        <f aca="false">AN5</f>
        <v>42543</v>
      </c>
      <c r="AO149" s="26" t="n">
        <f aca="false">AO5</f>
        <v>42545</v>
      </c>
      <c r="AP149" s="26" t="n">
        <f aca="false">AP5</f>
        <v>42547</v>
      </c>
      <c r="AQ149" s="26" t="n">
        <f aca="false">AQ5</f>
        <v>42549</v>
      </c>
      <c r="AR149" s="26" t="n">
        <f aca="false">AR5</f>
        <v>42551</v>
      </c>
      <c r="AS149" s="26" t="n">
        <f aca="false">AS5</f>
        <v>42553</v>
      </c>
      <c r="AT149" s="26" t="n">
        <f aca="false">AT5</f>
        <v>42555</v>
      </c>
      <c r="AU149" s="26" t="n">
        <f aca="false">AU5</f>
        <v>42557</v>
      </c>
      <c r="AV149" s="26" t="n">
        <f aca="false">AV5</f>
        <v>42559</v>
      </c>
      <c r="AW149" s="26" t="n">
        <f aca="false">AW5</f>
        <v>42561</v>
      </c>
      <c r="AX149" s="10"/>
      <c r="AY149" s="10"/>
      <c r="BA149" s="10" t="n">
        <f aca="false">F150</f>
        <v>3</v>
      </c>
      <c r="BB149" s="10" t="n">
        <f aca="false">F163</f>
        <v>0</v>
      </c>
      <c r="BC149" s="10" t="n">
        <f aca="false">F165</f>
        <v>0</v>
      </c>
    </row>
    <row r="150" customFormat="false" ht="15.75" hidden="false" customHeight="false" outlineLevel="0" collapsed="false">
      <c r="A150" s="28"/>
      <c r="B150" s="29" t="s">
        <v>13</v>
      </c>
      <c r="C150" s="30" t="n">
        <v>1</v>
      </c>
      <c r="D150" s="31" t="n">
        <v>1</v>
      </c>
      <c r="E150" s="31" t="n">
        <f aca="false">$D$6+E149-$D$5</f>
        <v>2</v>
      </c>
      <c r="F150" s="31" t="n">
        <f aca="false">$D$6+F149-$D$5</f>
        <v>3</v>
      </c>
      <c r="G150" s="31" t="n">
        <f aca="false">$D$6+G149-$D$5</f>
        <v>4</v>
      </c>
      <c r="H150" s="31" t="n">
        <f aca="false">$D$6+H149-$D$5</f>
        <v>5</v>
      </c>
      <c r="I150" s="31" t="n">
        <f aca="false">$D$6+I149-$D$5</f>
        <v>8</v>
      </c>
      <c r="J150" s="31" t="n">
        <f aca="false">$D$6+J149-$D$5</f>
        <v>10</v>
      </c>
      <c r="K150" s="31" t="n">
        <f aca="false">$D$6+K149-$D$5</f>
        <v>12</v>
      </c>
      <c r="L150" s="31" t="n">
        <f aca="false">$D$6+L149-$D$5</f>
        <v>15</v>
      </c>
      <c r="M150" s="31" t="n">
        <f aca="false">$D$6+M149-$D$5</f>
        <v>17</v>
      </c>
      <c r="N150" s="31" t="n">
        <f aca="false">$D$6+N149-$D$5</f>
        <v>19</v>
      </c>
      <c r="O150" s="31" t="n">
        <f aca="false">$D$6+O149-$D$5</f>
        <v>22</v>
      </c>
      <c r="P150" s="31" t="n">
        <f aca="false">$D$6+P149-$D$5</f>
        <v>24</v>
      </c>
      <c r="Q150" s="31" t="n">
        <f aca="false">$D$6+Q149-$D$5</f>
        <v>26</v>
      </c>
      <c r="R150" s="31" t="n">
        <f aca="false">$D$6+R149-$D$5</f>
        <v>29</v>
      </c>
      <c r="S150" s="31" t="n">
        <f aca="false">$D$6+S149-$D$5</f>
        <v>31</v>
      </c>
      <c r="T150" s="31" t="n">
        <f aca="false">$D$6+T149-$D$5</f>
        <v>33</v>
      </c>
      <c r="U150" s="31" t="n">
        <f aca="false">$D$6+U149-$D$5</f>
        <v>35</v>
      </c>
      <c r="V150" s="31" t="n">
        <f aca="false">$D$6+V149-$D$5</f>
        <v>37</v>
      </c>
      <c r="W150" s="31" t="n">
        <f aca="false">$D$6+W149-$D$5</f>
        <v>39</v>
      </c>
      <c r="X150" s="31" t="n">
        <f aca="false">$D$6+X149-$D$5</f>
        <v>41</v>
      </c>
      <c r="Y150" s="31" t="n">
        <f aca="false">$D$6+Y149-$D$5</f>
        <v>43</v>
      </c>
      <c r="Z150" s="31" t="n">
        <f aca="false">$D$6+Z149-$D$5</f>
        <v>45</v>
      </c>
      <c r="AA150" s="31" t="n">
        <f aca="false">$D$6+AA149-$D$5</f>
        <v>47</v>
      </c>
      <c r="AB150" s="31" t="n">
        <f aca="false">$D$6+AB149-$D$5</f>
        <v>49</v>
      </c>
      <c r="AC150" s="31" t="n">
        <f aca="false">$D$6+AC149-$D$5</f>
        <v>51</v>
      </c>
      <c r="AD150" s="31" t="n">
        <f aca="false">$D$6+AD149-$D$5</f>
        <v>53</v>
      </c>
      <c r="AE150" s="31" t="n">
        <f aca="false">$D$6+AE149-$D$5</f>
        <v>55</v>
      </c>
      <c r="AF150" s="31" t="n">
        <f aca="false">$D$6+AF149-$D$5</f>
        <v>57</v>
      </c>
      <c r="AG150" s="31" t="n">
        <f aca="false">$D$6+AG149-$D$5</f>
        <v>59</v>
      </c>
      <c r="AH150" s="31" t="n">
        <f aca="false">$D$6+AH149-$D$5</f>
        <v>61</v>
      </c>
      <c r="AI150" s="31" t="n">
        <f aca="false">$D$6+AI149-$D$5</f>
        <v>63</v>
      </c>
      <c r="AJ150" s="31" t="n">
        <f aca="false">$D$6+AJ149-$D$5</f>
        <v>65</v>
      </c>
      <c r="AK150" s="31" t="n">
        <f aca="false">$D$6+AK149-$D$5</f>
        <v>67</v>
      </c>
      <c r="AL150" s="31" t="n">
        <f aca="false">$D$6+AL149-$D$5</f>
        <v>69</v>
      </c>
      <c r="AM150" s="31" t="n">
        <f aca="false">$D$6+AM149-$D$5</f>
        <v>71</v>
      </c>
      <c r="AN150" s="31" t="n">
        <f aca="false">$D$6+AN149-$D$5</f>
        <v>73</v>
      </c>
      <c r="AO150" s="31" t="n">
        <f aca="false">$D$6+AO149-$D$5</f>
        <v>75</v>
      </c>
      <c r="AP150" s="31" t="n">
        <f aca="false">$D$6+AP149-$D$5</f>
        <v>77</v>
      </c>
      <c r="AQ150" s="31" t="n">
        <f aca="false">$D$6+AQ149-$D$5</f>
        <v>79</v>
      </c>
      <c r="AR150" s="31" t="n">
        <f aca="false">$D$6+AR149-$D$5</f>
        <v>81</v>
      </c>
      <c r="AS150" s="31" t="n">
        <f aca="false">$D$6+AS149-$D$5</f>
        <v>83</v>
      </c>
      <c r="AT150" s="31" t="n">
        <f aca="false">$D$6+AT149-$D$5</f>
        <v>85</v>
      </c>
      <c r="AU150" s="31" t="n">
        <f aca="false">$D$6+AU149-$D$5</f>
        <v>87</v>
      </c>
      <c r="AV150" s="31" t="n">
        <f aca="false">$D$6+AV149-$D$5</f>
        <v>89</v>
      </c>
      <c r="AW150" s="31" t="n">
        <f aca="false">$D$6+AW149-$D$5</f>
        <v>91</v>
      </c>
      <c r="AX150" s="10"/>
      <c r="AY150" s="10"/>
      <c r="BA150" s="10" t="n">
        <f aca="false">G150</f>
        <v>4</v>
      </c>
      <c r="BB150" s="10" t="n">
        <f aca="false">G163</f>
        <v>0</v>
      </c>
      <c r="BC150" s="10" t="n">
        <f aca="false">G165</f>
        <v>0</v>
      </c>
    </row>
    <row r="151" customFormat="false" ht="15" hidden="false" customHeight="false" outlineLevel="0" collapsed="false">
      <c r="A151" s="32"/>
      <c r="B151" s="25" t="n">
        <v>1</v>
      </c>
      <c r="C151" s="95"/>
      <c r="D151" s="96"/>
      <c r="E151" s="9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5"/>
      <c r="AX151" s="10"/>
      <c r="AY151" s="10"/>
      <c r="BA151" s="10" t="n">
        <f aca="false">H150</f>
        <v>5</v>
      </c>
      <c r="BB151" s="10" t="n">
        <f aca="false">H163</f>
        <v>0</v>
      </c>
      <c r="BC151" s="10" t="n">
        <f aca="false">H165</f>
        <v>0</v>
      </c>
    </row>
    <row r="152" customFormat="false" ht="15" hidden="false" customHeight="false" outlineLevel="0" collapsed="false">
      <c r="A152" s="36"/>
      <c r="B152" s="37" t="n">
        <v>2</v>
      </c>
      <c r="C152" s="42"/>
      <c r="D152" s="97"/>
      <c r="E152" s="97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40"/>
      <c r="AX152" s="10"/>
      <c r="AY152" s="10"/>
      <c r="BA152" s="10" t="n">
        <f aca="false">I150</f>
        <v>8</v>
      </c>
      <c r="BB152" s="10" t="n">
        <f aca="false">I163</f>
        <v>0</v>
      </c>
      <c r="BC152" s="10" t="n">
        <f aca="false">I165</f>
        <v>0</v>
      </c>
    </row>
    <row r="153" customFormat="false" ht="15" hidden="false" customHeight="false" outlineLevel="0" collapsed="false">
      <c r="A153" s="36"/>
      <c r="B153" s="37" t="n">
        <v>3</v>
      </c>
      <c r="C153" s="42"/>
      <c r="D153" s="97"/>
      <c r="E153" s="97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40"/>
      <c r="AX153" s="10"/>
      <c r="AY153" s="10"/>
      <c r="BA153" s="10" t="n">
        <f aca="false">J150</f>
        <v>10</v>
      </c>
      <c r="BB153" s="10" t="n">
        <f aca="false">J163</f>
        <v>0</v>
      </c>
      <c r="BC153" s="10" t="n">
        <f aca="false">J165</f>
        <v>0</v>
      </c>
    </row>
    <row r="154" customFormat="false" ht="15" hidden="false" customHeight="false" outlineLevel="0" collapsed="false">
      <c r="A154" s="36"/>
      <c r="B154" s="37" t="n">
        <v>4</v>
      </c>
      <c r="C154" s="42"/>
      <c r="D154" s="97"/>
      <c r="E154" s="97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40"/>
      <c r="AX154" s="10"/>
      <c r="AY154" s="10"/>
      <c r="BA154" s="10" t="n">
        <f aca="false">K150</f>
        <v>12</v>
      </c>
      <c r="BB154" s="10" t="n">
        <f aca="false">K163</f>
        <v>0</v>
      </c>
      <c r="BC154" s="10" t="n">
        <f aca="false">K165</f>
        <v>0</v>
      </c>
    </row>
    <row r="155" customFormat="false" ht="15" hidden="false" customHeight="false" outlineLevel="0" collapsed="false">
      <c r="A155" s="36"/>
      <c r="B155" s="37" t="n">
        <v>5</v>
      </c>
      <c r="C155" s="42"/>
      <c r="D155" s="97"/>
      <c r="E155" s="97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40"/>
      <c r="AX155" s="10"/>
      <c r="AY155" s="10"/>
      <c r="BA155" s="10" t="n">
        <f aca="false">L150</f>
        <v>15</v>
      </c>
      <c r="BB155" s="10" t="n">
        <f aca="false">L163</f>
        <v>0</v>
      </c>
      <c r="BC155" s="10" t="n">
        <f aca="false">L165</f>
        <v>0</v>
      </c>
    </row>
    <row r="156" customFormat="false" ht="15" hidden="false" customHeight="false" outlineLevel="0" collapsed="false">
      <c r="A156" s="36"/>
      <c r="B156" s="37" t="n">
        <v>6</v>
      </c>
      <c r="C156" s="42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40"/>
      <c r="AX156" s="10"/>
      <c r="AY156" s="10"/>
      <c r="BA156" s="10" t="n">
        <f aca="false">M150</f>
        <v>17</v>
      </c>
      <c r="BB156" s="10" t="n">
        <f aca="false">M163</f>
        <v>0</v>
      </c>
      <c r="BC156" s="10" t="n">
        <f aca="false">M165</f>
        <v>0</v>
      </c>
    </row>
    <row r="157" customFormat="false" ht="15" hidden="false" customHeight="false" outlineLevel="0" collapsed="false">
      <c r="A157" s="36"/>
      <c r="B157" s="37" t="n">
        <v>7</v>
      </c>
      <c r="C157" s="42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40"/>
      <c r="AX157" s="10"/>
      <c r="AY157" s="10"/>
      <c r="BA157" s="10" t="n">
        <f aca="false">N150</f>
        <v>19</v>
      </c>
      <c r="BB157" s="10" t="n">
        <f aca="false">N163</f>
        <v>0</v>
      </c>
      <c r="BC157" s="10" t="n">
        <f aca="false">N165</f>
        <v>0</v>
      </c>
    </row>
    <row r="158" customFormat="false" ht="15.75" hidden="false" customHeight="false" outlineLevel="0" collapsed="false">
      <c r="A158" s="43"/>
      <c r="B158" s="29" t="n">
        <v>8</v>
      </c>
      <c r="C158" s="44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6"/>
      <c r="AX158" s="10"/>
      <c r="AY158" s="10"/>
      <c r="BA158" s="10" t="n">
        <f aca="false">O150</f>
        <v>22</v>
      </c>
      <c r="BB158" s="10" t="n">
        <f aca="false">O163</f>
        <v>0</v>
      </c>
      <c r="BC158" s="10" t="n">
        <f aca="false">O165</f>
        <v>0</v>
      </c>
    </row>
    <row r="159" customFormat="false" ht="15.75" hidden="false" customHeight="false" outlineLevel="0" collapsed="false">
      <c r="A159" s="47"/>
      <c r="B159" s="48"/>
      <c r="C159" s="49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10"/>
      <c r="AY159" s="10"/>
      <c r="BA159" s="10" t="n">
        <f aca="false">P150</f>
        <v>24</v>
      </c>
      <c r="BB159" s="10" t="n">
        <f aca="false">P163</f>
        <v>0</v>
      </c>
      <c r="BC159" s="10" t="n">
        <f aca="false">P165</f>
        <v>0</v>
      </c>
    </row>
    <row r="160" customFormat="false" ht="15" hidden="false" customHeight="false" outlineLevel="0" collapsed="false">
      <c r="A160" s="32"/>
      <c r="B160" s="25" t="s">
        <v>14</v>
      </c>
      <c r="C160" s="51" t="n">
        <v>0</v>
      </c>
      <c r="D160" s="52" t="n">
        <v>0</v>
      </c>
      <c r="E160" s="53" t="n">
        <f aca="false">E164-SUM(E161:E163)</f>
        <v>0</v>
      </c>
      <c r="F160" s="53" t="n">
        <f aca="false">F164-SUM(F161:F163)</f>
        <v>0</v>
      </c>
      <c r="G160" s="53" t="n">
        <f aca="false">G164-SUM(G161:G163)</f>
        <v>0</v>
      </c>
      <c r="H160" s="53" t="n">
        <f aca="false">H164-SUM(H161:H163)</f>
        <v>0</v>
      </c>
      <c r="I160" s="53" t="n">
        <f aca="false">I164-SUM(I161:I163)</f>
        <v>0</v>
      </c>
      <c r="J160" s="53" t="n">
        <f aca="false">J164-SUM(J161:J163)</f>
        <v>0</v>
      </c>
      <c r="K160" s="53" t="n">
        <f aca="false">K164-SUM(K161:K163)</f>
        <v>0</v>
      </c>
      <c r="L160" s="53" t="n">
        <f aca="false">L164-SUM(L161:L163)</f>
        <v>0</v>
      </c>
      <c r="M160" s="53" t="n">
        <f aca="false">M164-SUM(M161:M163)</f>
        <v>0</v>
      </c>
      <c r="N160" s="53" t="n">
        <f aca="false">N164-SUM(N161:N163)</f>
        <v>0</v>
      </c>
      <c r="O160" s="53" t="n">
        <f aca="false">O164-SUM(O161:O163)</f>
        <v>0</v>
      </c>
      <c r="P160" s="53" t="n">
        <f aca="false">P164-SUM(P161:P163)</f>
        <v>0</v>
      </c>
      <c r="Q160" s="53" t="n">
        <f aca="false">Q164-SUM(Q161:Q163)</f>
        <v>0</v>
      </c>
      <c r="R160" s="53" t="n">
        <f aca="false">R164-SUM(R161:R163)</f>
        <v>0</v>
      </c>
      <c r="S160" s="53" t="n">
        <f aca="false">S164-SUM(S161:S163)</f>
        <v>0</v>
      </c>
      <c r="T160" s="53" t="n">
        <f aca="false">T164-SUM(T161:T163)</f>
        <v>0</v>
      </c>
      <c r="U160" s="53" t="n">
        <f aca="false">U164-SUM(U161:U163)</f>
        <v>0</v>
      </c>
      <c r="V160" s="53" t="n">
        <f aca="false">V164-SUM(V161:V163)</f>
        <v>0</v>
      </c>
      <c r="W160" s="53" t="n">
        <f aca="false">W164-SUM(W161:W163)</f>
        <v>0</v>
      </c>
      <c r="X160" s="53" t="n">
        <f aca="false">X164-SUM(X161:X163)</f>
        <v>0</v>
      </c>
      <c r="Y160" s="53" t="n">
        <f aca="false">Y164-SUM(Y161:Y163)</f>
        <v>0</v>
      </c>
      <c r="Z160" s="53" t="n">
        <f aca="false">Z164-SUM(Z161:Z163)</f>
        <v>0</v>
      </c>
      <c r="AA160" s="53" t="n">
        <f aca="false">AA164-SUM(AA161:AA163)</f>
        <v>0</v>
      </c>
      <c r="AB160" s="53" t="n">
        <f aca="false">AB164-SUM(AB161:AB163)</f>
        <v>0</v>
      </c>
      <c r="AC160" s="53" t="n">
        <f aca="false">AC164-SUM(AC161:AC163)</f>
        <v>0</v>
      </c>
      <c r="AD160" s="53" t="n">
        <f aca="false">AD164-SUM(AD161:AD163)</f>
        <v>0</v>
      </c>
      <c r="AE160" s="53" t="n">
        <f aca="false">AE164-SUM(AE161:AE163)</f>
        <v>0</v>
      </c>
      <c r="AF160" s="53" t="n">
        <f aca="false">AF164-SUM(AF161:AF163)</f>
        <v>0</v>
      </c>
      <c r="AG160" s="53" t="n">
        <f aca="false">AG164-SUM(AG161:AG163)</f>
        <v>0</v>
      </c>
      <c r="AH160" s="53" t="n">
        <f aca="false">AH164-SUM(AH161:AH163)</f>
        <v>0</v>
      </c>
      <c r="AI160" s="53" t="n">
        <f aca="false">AI164-SUM(AI161:AI163)</f>
        <v>0</v>
      </c>
      <c r="AJ160" s="53" t="n">
        <f aca="false">AJ164-SUM(AJ161:AJ163)</f>
        <v>0</v>
      </c>
      <c r="AK160" s="53" t="n">
        <f aca="false">AK164-SUM(AK161:AK163)</f>
        <v>0</v>
      </c>
      <c r="AL160" s="53" t="n">
        <f aca="false">AL164-SUM(AL161:AL163)</f>
        <v>0</v>
      </c>
      <c r="AM160" s="53" t="n">
        <f aca="false">AM164-SUM(AM161:AM163)</f>
        <v>0</v>
      </c>
      <c r="AN160" s="53" t="n">
        <f aca="false">AN164-SUM(AN161:AN163)</f>
        <v>0</v>
      </c>
      <c r="AO160" s="53" t="n">
        <f aca="false">AO164-SUM(AO161:AO163)</f>
        <v>0</v>
      </c>
      <c r="AP160" s="53" t="n">
        <f aca="false">AP164-SUM(AP161:AP163)</f>
        <v>0</v>
      </c>
      <c r="AQ160" s="53" t="n">
        <f aca="false">AQ164-SUM(AQ161:AQ163)</f>
        <v>0</v>
      </c>
      <c r="AR160" s="53" t="n">
        <f aca="false">AR164-SUM(AR161:AR163)</f>
        <v>0</v>
      </c>
      <c r="AS160" s="53" t="n">
        <f aca="false">AS164-SUM(AS161:AS163)</f>
        <v>0</v>
      </c>
      <c r="AT160" s="53" t="n">
        <f aca="false">AT164-SUM(AT161:AT163)</f>
        <v>0</v>
      </c>
      <c r="AU160" s="53" t="n">
        <f aca="false">AU164-SUM(AU161:AU163)</f>
        <v>0</v>
      </c>
      <c r="AV160" s="53" t="n">
        <f aca="false">AV164-SUM(AV161:AV163)</f>
        <v>0</v>
      </c>
      <c r="AW160" s="53" t="n">
        <f aca="false">AW164-SUM(AW161:AW163)</f>
        <v>0</v>
      </c>
      <c r="AX160" s="10"/>
      <c r="AY160" s="10"/>
      <c r="BA160" s="10" t="n">
        <f aca="false">Q150</f>
        <v>26</v>
      </c>
      <c r="BB160" s="10" t="n">
        <f aca="false">Q163</f>
        <v>0</v>
      </c>
      <c r="BC160" s="10" t="n">
        <f aca="false">Q165</f>
        <v>0</v>
      </c>
    </row>
    <row r="161" customFormat="false" ht="15" hidden="false" customHeight="false" outlineLevel="0" collapsed="false">
      <c r="A161" s="36"/>
      <c r="B161" s="37" t="s">
        <v>15</v>
      </c>
      <c r="C161" s="54" t="n">
        <v>0</v>
      </c>
      <c r="D161" s="55" t="n">
        <v>0</v>
      </c>
      <c r="E161" s="56" t="n">
        <v>0</v>
      </c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10"/>
      <c r="AY161" s="10"/>
      <c r="BA161" s="10" t="n">
        <f aca="false">R150</f>
        <v>29</v>
      </c>
      <c r="BB161" s="10" t="n">
        <f aca="false">R163</f>
        <v>0</v>
      </c>
      <c r="BC161" s="10" t="n">
        <f aca="false">R165</f>
        <v>0</v>
      </c>
    </row>
    <row r="162" customFormat="false" ht="15" hidden="false" customHeight="false" outlineLevel="0" collapsed="false">
      <c r="A162" s="36"/>
      <c r="B162" s="37" t="s">
        <v>16</v>
      </c>
      <c r="C162" s="54" t="n">
        <v>0</v>
      </c>
      <c r="D162" s="55" t="n">
        <v>0</v>
      </c>
      <c r="E162" s="56" t="n">
        <v>0</v>
      </c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10"/>
      <c r="AY162" s="10"/>
      <c r="BA162" s="10" t="n">
        <f aca="false">S150</f>
        <v>31</v>
      </c>
      <c r="BB162" s="10" t="n">
        <f aca="false">S163</f>
        <v>0</v>
      </c>
      <c r="BC162" s="10" t="n">
        <f aca="false">S165</f>
        <v>0</v>
      </c>
    </row>
    <row r="163" customFormat="false" ht="15.75" hidden="false" customHeight="false" outlineLevel="0" collapsed="false">
      <c r="A163" s="36"/>
      <c r="B163" s="37" t="s">
        <v>17</v>
      </c>
      <c r="C163" s="57" t="n">
        <v>0</v>
      </c>
      <c r="D163" s="31" t="n">
        <v>0</v>
      </c>
      <c r="E163" s="56" t="n">
        <v>0</v>
      </c>
      <c r="F163" s="56" t="n">
        <v>0</v>
      </c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10"/>
      <c r="AY163" s="10"/>
      <c r="BA163" s="10" t="n">
        <f aca="false">T150</f>
        <v>33</v>
      </c>
      <c r="BB163" s="10" t="n">
        <f aca="false">T163</f>
        <v>0</v>
      </c>
      <c r="BC163" s="10" t="n">
        <f aca="false">T165</f>
        <v>0</v>
      </c>
    </row>
    <row r="164" customFormat="false" ht="15" hidden="false" customHeight="false" outlineLevel="0" collapsed="false">
      <c r="A164" s="58"/>
      <c r="B164" s="37" t="s">
        <v>18</v>
      </c>
      <c r="C164" s="59"/>
      <c r="D164" s="60"/>
      <c r="E164" s="60" t="n">
        <f aca="false">D168-E168</f>
        <v>0</v>
      </c>
      <c r="F164" s="60" t="n">
        <f aca="false">E168-F168</f>
        <v>0</v>
      </c>
      <c r="G164" s="60" t="n">
        <f aca="false">F168-G168</f>
        <v>0</v>
      </c>
      <c r="H164" s="60" t="n">
        <f aca="false">G168-H168</f>
        <v>0</v>
      </c>
      <c r="I164" s="60" t="n">
        <f aca="false">H168-I168</f>
        <v>0</v>
      </c>
      <c r="J164" s="60" t="n">
        <f aca="false">I168-J168</f>
        <v>0</v>
      </c>
      <c r="K164" s="60" t="n">
        <f aca="false">J168-K168</f>
        <v>0</v>
      </c>
      <c r="L164" s="60" t="n">
        <f aca="false">K168-L168</f>
        <v>0</v>
      </c>
      <c r="M164" s="60" t="n">
        <f aca="false">L168-M168</f>
        <v>0</v>
      </c>
      <c r="N164" s="60" t="n">
        <f aca="false">M168-N168</f>
        <v>0</v>
      </c>
      <c r="O164" s="60" t="n">
        <f aca="false">N168-O168</f>
        <v>0</v>
      </c>
      <c r="P164" s="60" t="n">
        <f aca="false">O168-P168</f>
        <v>0</v>
      </c>
      <c r="Q164" s="60" t="n">
        <f aca="false">P168-Q168</f>
        <v>0</v>
      </c>
      <c r="R164" s="60" t="n">
        <f aca="false">Q168-R168</f>
        <v>0</v>
      </c>
      <c r="S164" s="60" t="n">
        <f aca="false">R168-S168</f>
        <v>0</v>
      </c>
      <c r="T164" s="60" t="n">
        <f aca="false">S168-T168</f>
        <v>0</v>
      </c>
      <c r="U164" s="60" t="n">
        <f aca="false">T168-U168</f>
        <v>0</v>
      </c>
      <c r="V164" s="60" t="n">
        <f aca="false">U168-V168</f>
        <v>0</v>
      </c>
      <c r="W164" s="60" t="n">
        <f aca="false">V168-W168</f>
        <v>0</v>
      </c>
      <c r="X164" s="60" t="n">
        <f aca="false">W168-X168</f>
        <v>0</v>
      </c>
      <c r="Y164" s="60" t="n">
        <f aca="false">X168-Y168</f>
        <v>0</v>
      </c>
      <c r="Z164" s="60" t="n">
        <f aca="false">Y168-Z168</f>
        <v>0</v>
      </c>
      <c r="AA164" s="60" t="n">
        <f aca="false">Z168-AA168</f>
        <v>0</v>
      </c>
      <c r="AB164" s="60" t="n">
        <f aca="false">AA168-AB168</f>
        <v>0</v>
      </c>
      <c r="AC164" s="60" t="n">
        <f aca="false">AB168-AC168</f>
        <v>0</v>
      </c>
      <c r="AD164" s="60" t="n">
        <f aca="false">AC168-AD168</f>
        <v>0</v>
      </c>
      <c r="AE164" s="60" t="n">
        <f aca="false">AD168-AE168</f>
        <v>0</v>
      </c>
      <c r="AF164" s="60" t="n">
        <f aca="false">AE168-AF168</f>
        <v>0</v>
      </c>
      <c r="AG164" s="60" t="n">
        <f aca="false">AF168-AG168</f>
        <v>0</v>
      </c>
      <c r="AH164" s="60" t="n">
        <f aca="false">AG168-AH168</f>
        <v>0</v>
      </c>
      <c r="AI164" s="60" t="n">
        <f aca="false">AH168-AI168</f>
        <v>0</v>
      </c>
      <c r="AJ164" s="60" t="n">
        <f aca="false">AI168-AJ168</f>
        <v>0</v>
      </c>
      <c r="AK164" s="60" t="n">
        <f aca="false">AJ168-AK168</f>
        <v>0</v>
      </c>
      <c r="AL164" s="60" t="n">
        <f aca="false">AK168-AL168</f>
        <v>0</v>
      </c>
      <c r="AM164" s="60" t="n">
        <f aca="false">AL168-AM168</f>
        <v>0</v>
      </c>
      <c r="AN164" s="60" t="n">
        <f aca="false">AM168-AN168</f>
        <v>0</v>
      </c>
      <c r="AO164" s="60" t="n">
        <f aca="false">AN168-AO168</f>
        <v>0</v>
      </c>
      <c r="AP164" s="60" t="n">
        <f aca="false">AO168-AP168</f>
        <v>0</v>
      </c>
      <c r="AQ164" s="60" t="n">
        <f aca="false">AP168-AQ168</f>
        <v>0</v>
      </c>
      <c r="AR164" s="60" t="n">
        <f aca="false">AQ168-AR168</f>
        <v>0</v>
      </c>
      <c r="AS164" s="60" t="n">
        <f aca="false">AR168-AS168</f>
        <v>0</v>
      </c>
      <c r="AT164" s="60" t="n">
        <f aca="false">AS168-AT168</f>
        <v>0</v>
      </c>
      <c r="AU164" s="60" t="n">
        <f aca="false">AT168-AU168</f>
        <v>0</v>
      </c>
      <c r="AV164" s="60" t="n">
        <f aca="false">AU168-AV168</f>
        <v>0</v>
      </c>
      <c r="AW164" s="61" t="n">
        <f aca="false">AV168-AW168</f>
        <v>0</v>
      </c>
      <c r="AX164" s="10"/>
      <c r="AY164" s="10"/>
      <c r="BA164" s="10" t="n">
        <f aca="false">U150</f>
        <v>35</v>
      </c>
      <c r="BB164" s="10" t="n">
        <f aca="false">U163</f>
        <v>0</v>
      </c>
      <c r="BC164" s="10" t="n">
        <f aca="false">U165</f>
        <v>0</v>
      </c>
    </row>
    <row r="165" customFormat="false" ht="15" hidden="false" customHeight="false" outlineLevel="0" collapsed="false">
      <c r="A165" s="58"/>
      <c r="B165" s="37" t="s">
        <v>19</v>
      </c>
      <c r="C165" s="54"/>
      <c r="D165" s="55" t="n">
        <f aca="false">SUM(D160:D162)</f>
        <v>0</v>
      </c>
      <c r="E165" s="55" t="n">
        <f aca="false">SUM(E160:E162)</f>
        <v>0</v>
      </c>
      <c r="F165" s="55" t="n">
        <f aca="false">SUM(F160:F162)</f>
        <v>0</v>
      </c>
      <c r="G165" s="55" t="n">
        <f aca="false">SUM(G160:G162)</f>
        <v>0</v>
      </c>
      <c r="H165" s="55" t="n">
        <f aca="false">SUM(H160:H162)</f>
        <v>0</v>
      </c>
      <c r="I165" s="55" t="n">
        <f aca="false">SUM(I160:I162)</f>
        <v>0</v>
      </c>
      <c r="J165" s="55" t="n">
        <f aca="false">SUM(J160:J162)</f>
        <v>0</v>
      </c>
      <c r="K165" s="55" t="n">
        <f aca="false">SUM(K160:K162)</f>
        <v>0</v>
      </c>
      <c r="L165" s="55" t="n">
        <f aca="false">SUM(L160:L162)</f>
        <v>0</v>
      </c>
      <c r="M165" s="55" t="n">
        <f aca="false">SUM(M160:M162)</f>
        <v>0</v>
      </c>
      <c r="N165" s="55" t="n">
        <f aca="false">SUM(N160:N162)</f>
        <v>0</v>
      </c>
      <c r="O165" s="55" t="n">
        <f aca="false">SUM(O160:O162)</f>
        <v>0</v>
      </c>
      <c r="P165" s="55" t="n">
        <f aca="false">SUM(P160:P162)</f>
        <v>0</v>
      </c>
      <c r="Q165" s="55" t="n">
        <f aca="false">SUM(Q160:Q162)</f>
        <v>0</v>
      </c>
      <c r="R165" s="55" t="n">
        <f aca="false">SUM(R160:R162)</f>
        <v>0</v>
      </c>
      <c r="S165" s="55" t="n">
        <f aca="false">SUM(S160:S162)</f>
        <v>0</v>
      </c>
      <c r="T165" s="55" t="n">
        <f aca="false">SUM(T160:T162)</f>
        <v>0</v>
      </c>
      <c r="U165" s="55" t="n">
        <f aca="false">SUM(U160:U162)</f>
        <v>0</v>
      </c>
      <c r="V165" s="55" t="n">
        <f aca="false">SUM(V160:V162)</f>
        <v>0</v>
      </c>
      <c r="W165" s="55" t="n">
        <f aca="false">SUM(W160:W162)</f>
        <v>0</v>
      </c>
      <c r="X165" s="55" t="n">
        <f aca="false">SUM(X160:X162)</f>
        <v>0</v>
      </c>
      <c r="Y165" s="55" t="n">
        <f aca="false">SUM(Y160:Y162)</f>
        <v>0</v>
      </c>
      <c r="Z165" s="55" t="n">
        <f aca="false">SUM(Z160:Z162)</f>
        <v>0</v>
      </c>
      <c r="AA165" s="55" t="n">
        <f aca="false">SUM(AA160:AA162)</f>
        <v>0</v>
      </c>
      <c r="AB165" s="55" t="n">
        <f aca="false">SUM(AB160:AB162)</f>
        <v>0</v>
      </c>
      <c r="AC165" s="55" t="n">
        <f aca="false">SUM(AC160:AC162)</f>
        <v>0</v>
      </c>
      <c r="AD165" s="55" t="n">
        <f aca="false">SUM(AD160:AD162)</f>
        <v>0</v>
      </c>
      <c r="AE165" s="55" t="n">
        <f aca="false">SUM(AE160:AE162)</f>
        <v>0</v>
      </c>
      <c r="AF165" s="55" t="n">
        <f aca="false">SUM(AF160:AF162)</f>
        <v>0</v>
      </c>
      <c r="AG165" s="55" t="n">
        <f aca="false">SUM(AG160:AG162)</f>
        <v>0</v>
      </c>
      <c r="AH165" s="55" t="n">
        <f aca="false">SUM(AH160:AH162)</f>
        <v>0</v>
      </c>
      <c r="AI165" s="55" t="n">
        <f aca="false">SUM(AI160:AI162)</f>
        <v>0</v>
      </c>
      <c r="AJ165" s="55" t="n">
        <f aca="false">SUM(AJ160:AJ162)</f>
        <v>0</v>
      </c>
      <c r="AK165" s="55" t="n">
        <f aca="false">SUM(AK160:AK162)</f>
        <v>0</v>
      </c>
      <c r="AL165" s="55" t="n">
        <f aca="false">SUM(AL160:AL162)</f>
        <v>0</v>
      </c>
      <c r="AM165" s="55" t="n">
        <f aca="false">SUM(AM160:AM162)</f>
        <v>0</v>
      </c>
      <c r="AN165" s="55" t="n">
        <f aca="false">SUM(AN160:AN162)</f>
        <v>0</v>
      </c>
      <c r="AO165" s="55" t="n">
        <f aca="false">SUM(AO160:AO162)</f>
        <v>0</v>
      </c>
      <c r="AP165" s="55" t="n">
        <f aca="false">SUM(AP160:AP162)</f>
        <v>0</v>
      </c>
      <c r="AQ165" s="55" t="n">
        <f aca="false">SUM(AQ160:AQ162)</f>
        <v>0</v>
      </c>
      <c r="AR165" s="55" t="n">
        <f aca="false">SUM(AR160:AR162)</f>
        <v>0</v>
      </c>
      <c r="AS165" s="55" t="n">
        <f aca="false">SUM(AS160:AS162)</f>
        <v>0</v>
      </c>
      <c r="AT165" s="55" t="n">
        <f aca="false">SUM(AT160:AT162)</f>
        <v>0</v>
      </c>
      <c r="AU165" s="55" t="n">
        <f aca="false">SUM(AU160:AU162)</f>
        <v>0</v>
      </c>
      <c r="AV165" s="55" t="n">
        <f aca="false">SUM(AV160:AV162)</f>
        <v>0</v>
      </c>
      <c r="AW165" s="55" t="n">
        <f aca="false">SUM(AW160:AW162)</f>
        <v>0</v>
      </c>
      <c r="AX165" s="10"/>
      <c r="AY165" s="10"/>
      <c r="BA165" s="10" t="n">
        <f aca="false">V150</f>
        <v>37</v>
      </c>
      <c r="BB165" s="10" t="n">
        <f aca="false">V163</f>
        <v>0</v>
      </c>
      <c r="BC165" s="10" t="n">
        <f aca="false">V165</f>
        <v>0</v>
      </c>
    </row>
    <row r="166" customFormat="false" ht="15" hidden="false" customHeight="false" outlineLevel="0" collapsed="false">
      <c r="A166" s="58"/>
      <c r="B166" s="37" t="s">
        <v>20</v>
      </c>
      <c r="C166" s="54"/>
      <c r="D166" s="55" t="n">
        <f aca="false">D165</f>
        <v>0</v>
      </c>
      <c r="E166" s="55" t="n">
        <f aca="false">E165+D166</f>
        <v>0</v>
      </c>
      <c r="F166" s="55" t="n">
        <f aca="false">F165+E166</f>
        <v>0</v>
      </c>
      <c r="G166" s="55" t="n">
        <f aca="false">G165+F166</f>
        <v>0</v>
      </c>
      <c r="H166" s="55" t="n">
        <f aca="false">H165+G166</f>
        <v>0</v>
      </c>
      <c r="I166" s="55" t="n">
        <f aca="false">I165+H166</f>
        <v>0</v>
      </c>
      <c r="J166" s="55" t="n">
        <f aca="false">J165+I166</f>
        <v>0</v>
      </c>
      <c r="K166" s="55" t="n">
        <f aca="false">K165+J166</f>
        <v>0</v>
      </c>
      <c r="L166" s="55" t="n">
        <f aca="false">L165+K166</f>
        <v>0</v>
      </c>
      <c r="M166" s="55" t="n">
        <f aca="false">M165+L166</f>
        <v>0</v>
      </c>
      <c r="N166" s="55" t="n">
        <f aca="false">N165+M166</f>
        <v>0</v>
      </c>
      <c r="O166" s="55" t="n">
        <f aca="false">O165+N166</f>
        <v>0</v>
      </c>
      <c r="P166" s="55" t="n">
        <f aca="false">P165+O166</f>
        <v>0</v>
      </c>
      <c r="Q166" s="55" t="n">
        <f aca="false">Q165+P166</f>
        <v>0</v>
      </c>
      <c r="R166" s="55" t="n">
        <f aca="false">R165+Q166</f>
        <v>0</v>
      </c>
      <c r="S166" s="55" t="n">
        <f aca="false">S165+R166</f>
        <v>0</v>
      </c>
      <c r="T166" s="55" t="n">
        <f aca="false">T165+S166</f>
        <v>0</v>
      </c>
      <c r="U166" s="55" t="n">
        <f aca="false">U165+T166</f>
        <v>0</v>
      </c>
      <c r="V166" s="55" t="n">
        <f aca="false">V165+U166</f>
        <v>0</v>
      </c>
      <c r="W166" s="55" t="n">
        <f aca="false">W165+V166</f>
        <v>0</v>
      </c>
      <c r="X166" s="55" t="n">
        <f aca="false">X165+W166</f>
        <v>0</v>
      </c>
      <c r="Y166" s="55" t="n">
        <f aca="false">Y165+X166</f>
        <v>0</v>
      </c>
      <c r="Z166" s="55" t="n">
        <f aca="false">Z165+Y166</f>
        <v>0</v>
      </c>
      <c r="AA166" s="55" t="n">
        <f aca="false">AA165+Z166</f>
        <v>0</v>
      </c>
      <c r="AB166" s="55" t="n">
        <f aca="false">AB165+AA166</f>
        <v>0</v>
      </c>
      <c r="AC166" s="55" t="n">
        <f aca="false">AC165+AB166</f>
        <v>0</v>
      </c>
      <c r="AD166" s="55" t="n">
        <f aca="false">AD165+AC166</f>
        <v>0</v>
      </c>
      <c r="AE166" s="55" t="n">
        <f aca="false">AE165+AD166</f>
        <v>0</v>
      </c>
      <c r="AF166" s="55" t="n">
        <f aca="false">AF165+AE166</f>
        <v>0</v>
      </c>
      <c r="AG166" s="55" t="n">
        <f aca="false">AG165+AF166</f>
        <v>0</v>
      </c>
      <c r="AH166" s="55" t="n">
        <f aca="false">AH165+AG166</f>
        <v>0</v>
      </c>
      <c r="AI166" s="55" t="n">
        <f aca="false">AI165+AH166</f>
        <v>0</v>
      </c>
      <c r="AJ166" s="55" t="n">
        <f aca="false">AJ165+AI166</f>
        <v>0</v>
      </c>
      <c r="AK166" s="55" t="n">
        <f aca="false">AK165+AJ166</f>
        <v>0</v>
      </c>
      <c r="AL166" s="55" t="n">
        <f aca="false">AL165+AK166</f>
        <v>0</v>
      </c>
      <c r="AM166" s="55" t="n">
        <f aca="false">AM165+AL166</f>
        <v>0</v>
      </c>
      <c r="AN166" s="55" t="n">
        <f aca="false">AN165+AM166</f>
        <v>0</v>
      </c>
      <c r="AO166" s="55" t="n">
        <f aca="false">AO165+AN166</f>
        <v>0</v>
      </c>
      <c r="AP166" s="55" t="n">
        <f aca="false">AP165+AO166</f>
        <v>0</v>
      </c>
      <c r="AQ166" s="55" t="n">
        <f aca="false">AQ165+AP166</f>
        <v>0</v>
      </c>
      <c r="AR166" s="55" t="n">
        <f aca="false">AR165+AQ166</f>
        <v>0</v>
      </c>
      <c r="AS166" s="55" t="n">
        <f aca="false">AS165+AR166</f>
        <v>0</v>
      </c>
      <c r="AT166" s="55" t="n">
        <f aca="false">AT165+AS166</f>
        <v>0</v>
      </c>
      <c r="AU166" s="55" t="n">
        <f aca="false">AU165+AT166</f>
        <v>0</v>
      </c>
      <c r="AV166" s="55" t="n">
        <f aca="false">AV165+AU166</f>
        <v>0</v>
      </c>
      <c r="AW166" s="62" t="n">
        <f aca="false">AW165+AV166</f>
        <v>0</v>
      </c>
      <c r="AX166" s="10"/>
      <c r="AY166" s="10"/>
      <c r="BA166" s="10" t="n">
        <f aca="false">W150</f>
        <v>39</v>
      </c>
      <c r="BB166" s="10" t="n">
        <f aca="false">W163</f>
        <v>0</v>
      </c>
      <c r="BC166" s="10" t="n">
        <f aca="false">W165</f>
        <v>0</v>
      </c>
    </row>
    <row r="167" customFormat="false" ht="15" hidden="false" customHeight="false" outlineLevel="0" collapsed="false">
      <c r="A167" s="58"/>
      <c r="B167" s="37" t="s">
        <v>21</v>
      </c>
      <c r="C167" s="54"/>
      <c r="D167" s="55" t="n">
        <f aca="false">$D168-D166</f>
        <v>0</v>
      </c>
      <c r="E167" s="55" t="n">
        <f aca="false">$D168-E166</f>
        <v>0</v>
      </c>
      <c r="F167" s="55" t="n">
        <f aca="false">$D168-F166</f>
        <v>0</v>
      </c>
      <c r="G167" s="55" t="n">
        <f aca="false">$D168-G166</f>
        <v>0</v>
      </c>
      <c r="H167" s="55" t="n">
        <f aca="false">$D168-H166</f>
        <v>0</v>
      </c>
      <c r="I167" s="55" t="n">
        <f aca="false">$D168-I166</f>
        <v>0</v>
      </c>
      <c r="J167" s="55" t="n">
        <f aca="false">$D168-J166</f>
        <v>0</v>
      </c>
      <c r="K167" s="55" t="n">
        <f aca="false">$D168-K166</f>
        <v>0</v>
      </c>
      <c r="L167" s="55" t="n">
        <f aca="false">$D168-L166</f>
        <v>0</v>
      </c>
      <c r="M167" s="55" t="n">
        <f aca="false">$D168-M166</f>
        <v>0</v>
      </c>
      <c r="N167" s="55" t="n">
        <f aca="false">$D168-N166</f>
        <v>0</v>
      </c>
      <c r="O167" s="55" t="n">
        <f aca="false">$D168-O166</f>
        <v>0</v>
      </c>
      <c r="P167" s="55" t="n">
        <f aca="false">$D168-P166</f>
        <v>0</v>
      </c>
      <c r="Q167" s="55" t="n">
        <f aca="false">$D168-Q166</f>
        <v>0</v>
      </c>
      <c r="R167" s="55" t="n">
        <f aca="false">$D168-R166</f>
        <v>0</v>
      </c>
      <c r="S167" s="55" t="n">
        <f aca="false">$D168-S166</f>
        <v>0</v>
      </c>
      <c r="T167" s="55" t="n">
        <f aca="false">$D168-T166</f>
        <v>0</v>
      </c>
      <c r="U167" s="55" t="n">
        <f aca="false">$D168-U166</f>
        <v>0</v>
      </c>
      <c r="V167" s="55" t="n">
        <f aca="false">$D168-V166</f>
        <v>0</v>
      </c>
      <c r="W167" s="55" t="n">
        <f aca="false">$D168-W166</f>
        <v>0</v>
      </c>
      <c r="X167" s="55" t="n">
        <f aca="false">$D168-X166</f>
        <v>0</v>
      </c>
      <c r="Y167" s="55" t="n">
        <f aca="false">$D168-Y166</f>
        <v>0</v>
      </c>
      <c r="Z167" s="55" t="n">
        <f aca="false">$D168-Z166</f>
        <v>0</v>
      </c>
      <c r="AA167" s="55" t="n">
        <f aca="false">$D168-AA166</f>
        <v>0</v>
      </c>
      <c r="AB167" s="55" t="n">
        <f aca="false">$D168-AB166</f>
        <v>0</v>
      </c>
      <c r="AC167" s="55" t="n">
        <f aca="false">$D168-AC166</f>
        <v>0</v>
      </c>
      <c r="AD167" s="55" t="n">
        <f aca="false">$D168-AD166</f>
        <v>0</v>
      </c>
      <c r="AE167" s="55" t="n">
        <f aca="false">$D168-AE166</f>
        <v>0</v>
      </c>
      <c r="AF167" s="55" t="n">
        <f aca="false">$D168-AF166</f>
        <v>0</v>
      </c>
      <c r="AG167" s="55" t="n">
        <f aca="false">$D168-AG166</f>
        <v>0</v>
      </c>
      <c r="AH167" s="55" t="n">
        <f aca="false">$D168-AH166</f>
        <v>0</v>
      </c>
      <c r="AI167" s="55" t="n">
        <f aca="false">$D168-AI166</f>
        <v>0</v>
      </c>
      <c r="AJ167" s="55" t="n">
        <f aca="false">$D168-AJ166</f>
        <v>0</v>
      </c>
      <c r="AK167" s="55" t="n">
        <f aca="false">$D168-AK166</f>
        <v>0</v>
      </c>
      <c r="AL167" s="55" t="n">
        <f aca="false">$D168-AL166</f>
        <v>0</v>
      </c>
      <c r="AM167" s="55" t="n">
        <f aca="false">$D168-AM166</f>
        <v>0</v>
      </c>
      <c r="AN167" s="55" t="n">
        <f aca="false">$D168-AN166</f>
        <v>0</v>
      </c>
      <c r="AO167" s="55" t="n">
        <f aca="false">$D168-AO166</f>
        <v>0</v>
      </c>
      <c r="AP167" s="55" t="n">
        <f aca="false">$D168-AP166</f>
        <v>0</v>
      </c>
      <c r="AQ167" s="55" t="n">
        <f aca="false">$D168-AQ166</f>
        <v>0</v>
      </c>
      <c r="AR167" s="55" t="n">
        <f aca="false">$D168-AR166</f>
        <v>0</v>
      </c>
      <c r="AS167" s="55" t="n">
        <f aca="false">$D168-AS166</f>
        <v>0</v>
      </c>
      <c r="AT167" s="55" t="n">
        <f aca="false">$D168-AT166</f>
        <v>0</v>
      </c>
      <c r="AU167" s="55" t="n">
        <f aca="false">$D168-AU166</f>
        <v>0</v>
      </c>
      <c r="AV167" s="55" t="n">
        <f aca="false">$D168-AV166</f>
        <v>0</v>
      </c>
      <c r="AW167" s="55" t="n">
        <f aca="false">$D168-AW166</f>
        <v>0</v>
      </c>
      <c r="AX167" s="10"/>
      <c r="AY167" s="10"/>
      <c r="BA167" s="10" t="n">
        <f aca="false">X150</f>
        <v>41</v>
      </c>
      <c r="BB167" s="10" t="n">
        <f aca="false">X163</f>
        <v>0</v>
      </c>
      <c r="BC167" s="10" t="n">
        <f aca="false">X165</f>
        <v>0</v>
      </c>
    </row>
    <row r="168" customFormat="false" ht="15.75" hidden="false" customHeight="false" outlineLevel="0" collapsed="false">
      <c r="A168" s="28"/>
      <c r="B168" s="29" t="s">
        <v>22</v>
      </c>
      <c r="C168" s="57" t="n">
        <f aca="false">SUM(C151:C158)</f>
        <v>0</v>
      </c>
      <c r="D168" s="31" t="n">
        <f aca="false">SUM(D151:D158)</f>
        <v>0</v>
      </c>
      <c r="E168" s="31" t="n">
        <f aca="false">SUM(E151:E158)</f>
        <v>0</v>
      </c>
      <c r="F168" s="31" t="n">
        <f aca="false">SUM(F151:F158)</f>
        <v>0</v>
      </c>
      <c r="G168" s="31" t="n">
        <f aca="false">SUM(G151:G158)</f>
        <v>0</v>
      </c>
      <c r="H168" s="31" t="n">
        <f aca="false">SUM(H151:H158)</f>
        <v>0</v>
      </c>
      <c r="I168" s="31" t="n">
        <f aca="false">SUM(I151:I158)</f>
        <v>0</v>
      </c>
      <c r="J168" s="31" t="n">
        <f aca="false">SUM(J151:J158)</f>
        <v>0</v>
      </c>
      <c r="K168" s="31" t="n">
        <f aca="false">SUM(K151:K158)</f>
        <v>0</v>
      </c>
      <c r="L168" s="31" t="n">
        <f aca="false">SUM(L151:L158)</f>
        <v>0</v>
      </c>
      <c r="M168" s="31" t="n">
        <f aca="false">SUM(M151:M158)</f>
        <v>0</v>
      </c>
      <c r="N168" s="31" t="n">
        <f aca="false">SUM(N151:N158)</f>
        <v>0</v>
      </c>
      <c r="O168" s="31" t="n">
        <f aca="false">SUM(O151:O158)</f>
        <v>0</v>
      </c>
      <c r="P168" s="31" t="n">
        <f aca="false">SUM(P151:P158)</f>
        <v>0</v>
      </c>
      <c r="Q168" s="31" t="n">
        <f aca="false">SUM(Q151:Q158)</f>
        <v>0</v>
      </c>
      <c r="R168" s="31" t="n">
        <f aca="false">SUM(R151:R158)</f>
        <v>0</v>
      </c>
      <c r="S168" s="31" t="n">
        <f aca="false">SUM(S151:S158)</f>
        <v>0</v>
      </c>
      <c r="T168" s="31" t="n">
        <f aca="false">SUM(T151:T158)</f>
        <v>0</v>
      </c>
      <c r="U168" s="31" t="n">
        <f aca="false">SUM(U151:U158)</f>
        <v>0</v>
      </c>
      <c r="V168" s="31" t="n">
        <f aca="false">SUM(V151:V158)</f>
        <v>0</v>
      </c>
      <c r="W168" s="31" t="n">
        <f aca="false">SUM(W151:W158)</f>
        <v>0</v>
      </c>
      <c r="X168" s="31" t="n">
        <f aca="false">SUM(X151:X158)</f>
        <v>0</v>
      </c>
      <c r="Y168" s="31" t="n">
        <f aca="false">SUM(Y151:Y158)</f>
        <v>0</v>
      </c>
      <c r="Z168" s="31" t="n">
        <f aca="false">SUM(Z151:Z158)</f>
        <v>0</v>
      </c>
      <c r="AA168" s="31" t="n">
        <f aca="false">SUM(AA151:AA158)</f>
        <v>0</v>
      </c>
      <c r="AB168" s="31" t="n">
        <f aca="false">SUM(AB151:AB158)</f>
        <v>0</v>
      </c>
      <c r="AC168" s="31" t="n">
        <f aca="false">SUM(AC151:AC158)</f>
        <v>0</v>
      </c>
      <c r="AD168" s="31" t="n">
        <f aca="false">SUM(AD151:AD158)</f>
        <v>0</v>
      </c>
      <c r="AE168" s="31" t="n">
        <f aca="false">SUM(AE151:AE158)</f>
        <v>0</v>
      </c>
      <c r="AF168" s="31" t="n">
        <f aca="false">SUM(AF151:AF158)</f>
        <v>0</v>
      </c>
      <c r="AG168" s="31" t="n">
        <f aca="false">SUM(AG151:AG158)</f>
        <v>0</v>
      </c>
      <c r="AH168" s="31" t="n">
        <f aca="false">SUM(AH151:AH158)</f>
        <v>0</v>
      </c>
      <c r="AI168" s="31" t="n">
        <f aca="false">SUM(AI151:AI158)</f>
        <v>0</v>
      </c>
      <c r="AJ168" s="31" t="n">
        <f aca="false">SUM(AJ151:AJ158)</f>
        <v>0</v>
      </c>
      <c r="AK168" s="31" t="n">
        <f aca="false">SUM(AK151:AK158)</f>
        <v>0</v>
      </c>
      <c r="AL168" s="31" t="n">
        <f aca="false">SUM(AL151:AL158)</f>
        <v>0</v>
      </c>
      <c r="AM168" s="31" t="n">
        <f aca="false">SUM(AM151:AM158)</f>
        <v>0</v>
      </c>
      <c r="AN168" s="31" t="n">
        <f aca="false">SUM(AN151:AN158)</f>
        <v>0</v>
      </c>
      <c r="AO168" s="31" t="n">
        <f aca="false">SUM(AO151:AO158)</f>
        <v>0</v>
      </c>
      <c r="AP168" s="31" t="n">
        <f aca="false">SUM(AP151:AP158)</f>
        <v>0</v>
      </c>
      <c r="AQ168" s="31" t="n">
        <f aca="false">SUM(AQ151:AQ158)</f>
        <v>0</v>
      </c>
      <c r="AR168" s="31" t="n">
        <f aca="false">SUM(AR151:AR158)</f>
        <v>0</v>
      </c>
      <c r="AS168" s="31" t="n">
        <f aca="false">SUM(AS151:AS158)</f>
        <v>0</v>
      </c>
      <c r="AT168" s="31" t="n">
        <f aca="false">SUM(AT151:AT158)</f>
        <v>0</v>
      </c>
      <c r="AU168" s="31" t="n">
        <f aca="false">SUM(AU151:AU158)</f>
        <v>0</v>
      </c>
      <c r="AV168" s="31" t="n">
        <f aca="false">SUM(AV151:AV158)</f>
        <v>0</v>
      </c>
      <c r="AW168" s="63" t="n">
        <f aca="false">SUM(AW151:AW158)</f>
        <v>0</v>
      </c>
      <c r="AX168" s="10"/>
      <c r="AY168" s="10"/>
      <c r="BA168" s="10" t="n">
        <f aca="false">Y150</f>
        <v>43</v>
      </c>
      <c r="BB168" s="10" t="n">
        <f aca="false">Y163</f>
        <v>0</v>
      </c>
      <c r="BC168" s="10" t="n">
        <f aca="false">Y165</f>
        <v>0</v>
      </c>
    </row>
    <row r="169" customFormat="false" ht="15.75" hidden="false" customHeight="false" outlineLevel="0" collapsed="false">
      <c r="A169" s="47"/>
      <c r="B169" s="64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10"/>
      <c r="AY169" s="10"/>
      <c r="BA169" s="3" t="n">
        <f aca="false">Z150</f>
        <v>45</v>
      </c>
      <c r="BB169" s="10" t="n">
        <f aca="false">Z163</f>
        <v>0</v>
      </c>
      <c r="BC169" s="10" t="n">
        <f aca="false">Z165</f>
        <v>0</v>
      </c>
      <c r="BD169" s="10"/>
    </row>
    <row r="170" customFormat="false" ht="15" hidden="false" customHeight="false" outlineLevel="0" collapsed="false">
      <c r="A170" s="66"/>
      <c r="B170" s="67"/>
      <c r="C170" s="68" t="s">
        <v>13</v>
      </c>
      <c r="D170" s="69" t="n">
        <f aca="false">D150</f>
        <v>1</v>
      </c>
      <c r="E170" s="52" t="n">
        <f aca="false">E150</f>
        <v>2</v>
      </c>
      <c r="F170" s="52" t="n">
        <f aca="false">F150</f>
        <v>3</v>
      </c>
      <c r="G170" s="52" t="n">
        <f aca="false">G150</f>
        <v>4</v>
      </c>
      <c r="H170" s="52" t="n">
        <f aca="false">H150</f>
        <v>5</v>
      </c>
      <c r="I170" s="52" t="n">
        <f aca="false">I150</f>
        <v>8</v>
      </c>
      <c r="J170" s="52" t="n">
        <f aca="false">J150</f>
        <v>10</v>
      </c>
      <c r="K170" s="52" t="n">
        <f aca="false">K150</f>
        <v>12</v>
      </c>
      <c r="L170" s="52" t="n">
        <f aca="false">L150</f>
        <v>15</v>
      </c>
      <c r="M170" s="52" t="n">
        <f aca="false">M150</f>
        <v>17</v>
      </c>
      <c r="N170" s="52" t="n">
        <f aca="false">N150</f>
        <v>19</v>
      </c>
      <c r="O170" s="52" t="n">
        <f aca="false">O150</f>
        <v>22</v>
      </c>
      <c r="P170" s="52" t="n">
        <f aca="false">P150</f>
        <v>24</v>
      </c>
      <c r="Q170" s="52" t="n">
        <f aca="false">Q150</f>
        <v>26</v>
      </c>
      <c r="R170" s="52" t="n">
        <f aca="false">R150</f>
        <v>29</v>
      </c>
      <c r="S170" s="52" t="n">
        <f aca="false">S150</f>
        <v>31</v>
      </c>
      <c r="T170" s="52" t="n">
        <f aca="false">T150</f>
        <v>33</v>
      </c>
      <c r="U170" s="52" t="n">
        <f aca="false">U150</f>
        <v>35</v>
      </c>
      <c r="V170" s="52" t="n">
        <f aca="false">V150</f>
        <v>37</v>
      </c>
      <c r="W170" s="52" t="n">
        <f aca="false">W150</f>
        <v>39</v>
      </c>
      <c r="X170" s="52" t="n">
        <f aca="false">X150</f>
        <v>41</v>
      </c>
      <c r="Y170" s="52" t="n">
        <f aca="false">Y150</f>
        <v>43</v>
      </c>
      <c r="Z170" s="52" t="n">
        <f aca="false">Z150</f>
        <v>45</v>
      </c>
      <c r="AA170" s="52" t="n">
        <f aca="false">AA150</f>
        <v>47</v>
      </c>
      <c r="AB170" s="52" t="n">
        <f aca="false">AB150</f>
        <v>49</v>
      </c>
      <c r="AC170" s="52" t="n">
        <f aca="false">AC150</f>
        <v>51</v>
      </c>
      <c r="AD170" s="52" t="n">
        <f aca="false">AD150</f>
        <v>53</v>
      </c>
      <c r="AE170" s="52" t="n">
        <f aca="false">AE150</f>
        <v>55</v>
      </c>
      <c r="AF170" s="52" t="n">
        <f aca="false">AF150</f>
        <v>57</v>
      </c>
      <c r="AG170" s="52" t="n">
        <f aca="false">AG150</f>
        <v>59</v>
      </c>
      <c r="AH170" s="52" t="n">
        <f aca="false">AH150</f>
        <v>61</v>
      </c>
      <c r="AI170" s="52" t="n">
        <f aca="false">AI150</f>
        <v>63</v>
      </c>
      <c r="AJ170" s="52" t="n">
        <f aca="false">AJ150</f>
        <v>65</v>
      </c>
      <c r="AK170" s="52" t="n">
        <f aca="false">AK150</f>
        <v>67</v>
      </c>
      <c r="AL170" s="52" t="n">
        <f aca="false">AL150</f>
        <v>69</v>
      </c>
      <c r="AM170" s="52" t="n">
        <f aca="false">AM150</f>
        <v>71</v>
      </c>
      <c r="AN170" s="52" t="n">
        <f aca="false">AN150</f>
        <v>73</v>
      </c>
      <c r="AO170" s="52" t="n">
        <f aca="false">AO150</f>
        <v>75</v>
      </c>
      <c r="AP170" s="52" t="n">
        <f aca="false">AP150</f>
        <v>77</v>
      </c>
      <c r="AQ170" s="52" t="n">
        <f aca="false">AQ150</f>
        <v>79</v>
      </c>
      <c r="AR170" s="52" t="n">
        <f aca="false">AR150</f>
        <v>81</v>
      </c>
      <c r="AS170" s="52" t="n">
        <f aca="false">AS150</f>
        <v>83</v>
      </c>
      <c r="AT170" s="52" t="n">
        <f aca="false">AT150</f>
        <v>85</v>
      </c>
      <c r="AU170" s="52" t="n">
        <f aca="false">AU150</f>
        <v>87</v>
      </c>
      <c r="AV170" s="52" t="n">
        <f aca="false">AV150</f>
        <v>89</v>
      </c>
      <c r="AW170" s="70" t="n">
        <f aca="false">AW150</f>
        <v>91</v>
      </c>
      <c r="AX170" s="10"/>
      <c r="AY170" s="10"/>
      <c r="BA170" s="3" t="n">
        <f aca="false">AA150</f>
        <v>47</v>
      </c>
      <c r="BB170" s="10" t="n">
        <f aca="false">AA163</f>
        <v>0</v>
      </c>
      <c r="BC170" s="10" t="n">
        <f aca="false">AA165</f>
        <v>0</v>
      </c>
      <c r="BD170" s="10"/>
    </row>
    <row r="171" customFormat="false" ht="15.75" hidden="false" customHeight="false" outlineLevel="0" collapsed="false">
      <c r="A171" s="4" t="s">
        <v>23</v>
      </c>
      <c r="B171" s="5"/>
      <c r="C171" s="71" t="str">
        <f aca="false">C145</f>
        <v>Strain E</v>
      </c>
      <c r="D171" s="72" t="e">
        <f aca="false">D168/D167</f>
        <v>#DIV/0!</v>
      </c>
      <c r="E171" s="73" t="e">
        <f aca="false">E168/E167</f>
        <v>#DIV/0!</v>
      </c>
      <c r="F171" s="73" t="e">
        <f aca="false">F168/F167</f>
        <v>#DIV/0!</v>
      </c>
      <c r="G171" s="73" t="e">
        <f aca="false">G168/G167</f>
        <v>#DIV/0!</v>
      </c>
      <c r="H171" s="73" t="e">
        <f aca="false">H168/H167</f>
        <v>#DIV/0!</v>
      </c>
      <c r="I171" s="73" t="e">
        <f aca="false">I168/I167</f>
        <v>#DIV/0!</v>
      </c>
      <c r="J171" s="73" t="e">
        <f aca="false">J168/J167</f>
        <v>#DIV/0!</v>
      </c>
      <c r="K171" s="73" t="e">
        <f aca="false">K168/K167</f>
        <v>#DIV/0!</v>
      </c>
      <c r="L171" s="73" t="e">
        <f aca="false">L168/L167</f>
        <v>#DIV/0!</v>
      </c>
      <c r="M171" s="73" t="e">
        <f aca="false">M168/M167</f>
        <v>#DIV/0!</v>
      </c>
      <c r="N171" s="73" t="e">
        <f aca="false">N168/N167</f>
        <v>#DIV/0!</v>
      </c>
      <c r="O171" s="73" t="e">
        <f aca="false">O168/O167</f>
        <v>#DIV/0!</v>
      </c>
      <c r="P171" s="73" t="e">
        <f aca="false">P168/P167</f>
        <v>#DIV/0!</v>
      </c>
      <c r="Q171" s="73" t="e">
        <f aca="false">Q168/Q167</f>
        <v>#DIV/0!</v>
      </c>
      <c r="R171" s="73" t="e">
        <f aca="false">R168/R167</f>
        <v>#DIV/0!</v>
      </c>
      <c r="S171" s="73" t="e">
        <f aca="false">S168/S167</f>
        <v>#DIV/0!</v>
      </c>
      <c r="T171" s="73" t="e">
        <f aca="false">T168/T167</f>
        <v>#DIV/0!</v>
      </c>
      <c r="U171" s="73" t="e">
        <f aca="false">U168/U167</f>
        <v>#DIV/0!</v>
      </c>
      <c r="V171" s="73" t="e">
        <f aca="false">V168/V167</f>
        <v>#DIV/0!</v>
      </c>
      <c r="W171" s="73" t="e">
        <f aca="false">W168/W167</f>
        <v>#DIV/0!</v>
      </c>
      <c r="X171" s="73" t="e">
        <f aca="false">X168/X167</f>
        <v>#DIV/0!</v>
      </c>
      <c r="Y171" s="73" t="e">
        <f aca="false">Y168/Y167</f>
        <v>#DIV/0!</v>
      </c>
      <c r="Z171" s="73" t="e">
        <f aca="false">Z168/Z167</f>
        <v>#DIV/0!</v>
      </c>
      <c r="AA171" s="73" t="e">
        <f aca="false">AA168/AA167</f>
        <v>#DIV/0!</v>
      </c>
      <c r="AB171" s="73" t="e">
        <f aca="false">AB168/AB167</f>
        <v>#DIV/0!</v>
      </c>
      <c r="AC171" s="73" t="e">
        <f aca="false">AC168/AC167</f>
        <v>#DIV/0!</v>
      </c>
      <c r="AD171" s="73" t="e">
        <f aca="false">AD168/AD167</f>
        <v>#DIV/0!</v>
      </c>
      <c r="AE171" s="73" t="e">
        <f aca="false">AE168/AE167</f>
        <v>#DIV/0!</v>
      </c>
      <c r="AF171" s="73" t="e">
        <f aca="false">AF168/AF167</f>
        <v>#DIV/0!</v>
      </c>
      <c r="AG171" s="73" t="e">
        <f aca="false">AG168/AG167</f>
        <v>#DIV/0!</v>
      </c>
      <c r="AH171" s="73" t="e">
        <f aca="false">AH168/AH167</f>
        <v>#DIV/0!</v>
      </c>
      <c r="AI171" s="73" t="e">
        <f aca="false">AI168/AI167</f>
        <v>#DIV/0!</v>
      </c>
      <c r="AJ171" s="73" t="e">
        <f aca="false">AJ168/AJ167</f>
        <v>#DIV/0!</v>
      </c>
      <c r="AK171" s="73" t="e">
        <f aca="false">AK168/AK167</f>
        <v>#DIV/0!</v>
      </c>
      <c r="AL171" s="73" t="e">
        <f aca="false">AL168/AL167</f>
        <v>#DIV/0!</v>
      </c>
      <c r="AM171" s="73" t="e">
        <f aca="false">AM168/AM167</f>
        <v>#DIV/0!</v>
      </c>
      <c r="AN171" s="73" t="e">
        <f aca="false">AN168/AN167</f>
        <v>#DIV/0!</v>
      </c>
      <c r="AO171" s="73" t="e">
        <f aca="false">AO168/AO167</f>
        <v>#DIV/0!</v>
      </c>
      <c r="AP171" s="73" t="e">
        <f aca="false">AP168/AP167</f>
        <v>#DIV/0!</v>
      </c>
      <c r="AQ171" s="73" t="e">
        <f aca="false">AQ168/AQ167</f>
        <v>#DIV/0!</v>
      </c>
      <c r="AR171" s="73" t="e">
        <f aca="false">AR168/AR167</f>
        <v>#DIV/0!</v>
      </c>
      <c r="AS171" s="73" t="e">
        <f aca="false">AS168/AS167</f>
        <v>#DIV/0!</v>
      </c>
      <c r="AT171" s="73" t="e">
        <f aca="false">AT168/AT167</f>
        <v>#DIV/0!</v>
      </c>
      <c r="AU171" s="73" t="e">
        <f aca="false">AU168/AU167</f>
        <v>#DIV/0!</v>
      </c>
      <c r="AV171" s="73" t="e">
        <f aca="false">AV168/AV167</f>
        <v>#DIV/0!</v>
      </c>
      <c r="AW171" s="74" t="e">
        <f aca="false">AW168/AW167</f>
        <v>#DIV/0!</v>
      </c>
      <c r="AX171" s="10"/>
      <c r="AY171" s="10"/>
      <c r="BA171" s="3" t="n">
        <f aca="false">AB150</f>
        <v>49</v>
      </c>
      <c r="BB171" s="10" t="n">
        <f aca="false">AB163</f>
        <v>0</v>
      </c>
      <c r="BC171" s="10" t="n">
        <f aca="false">AB165</f>
        <v>0</v>
      </c>
      <c r="BD171" s="10"/>
    </row>
    <row r="172" customFormat="false" ht="15" hidden="false" customHeight="false" outlineLevel="0" collapsed="false">
      <c r="B172" s="3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BA172" s="3" t="n">
        <f aca="false">AC150</f>
        <v>51</v>
      </c>
      <c r="BB172" s="3" t="n">
        <f aca="false">AC163</f>
        <v>0</v>
      </c>
      <c r="BC172" s="3" t="n">
        <f aca="false">AC165</f>
        <v>0</v>
      </c>
    </row>
    <row r="173" customFormat="false" ht="15.75" hidden="false" customHeight="false" outlineLevel="0" collapsed="false">
      <c r="A173" s="76" t="s">
        <v>24</v>
      </c>
      <c r="B173" s="3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BA173" s="3" t="n">
        <f aca="false">AD150</f>
        <v>53</v>
      </c>
      <c r="BB173" s="3" t="n">
        <f aca="false">AD163</f>
        <v>0</v>
      </c>
      <c r="BC173" s="3" t="n">
        <f aca="false">AD165</f>
        <v>0</v>
      </c>
    </row>
    <row r="174" customFormat="false" ht="15.75" hidden="false" customHeight="false" outlineLevel="0" collapsed="false">
      <c r="A174" s="77" t="str">
        <f aca="false">C145</f>
        <v>Strain E</v>
      </c>
      <c r="B174" s="78" t="s">
        <v>25</v>
      </c>
      <c r="C174" s="79" t="n">
        <f aca="false">C150</f>
        <v>1</v>
      </c>
      <c r="D174" s="80" t="n">
        <f aca="false">D150</f>
        <v>1</v>
      </c>
      <c r="E174" s="81" t="n">
        <f aca="false">E150</f>
        <v>2</v>
      </c>
      <c r="F174" s="81" t="n">
        <f aca="false">F150</f>
        <v>3</v>
      </c>
      <c r="G174" s="81" t="n">
        <f aca="false">G150</f>
        <v>4</v>
      </c>
      <c r="H174" s="81" t="n">
        <f aca="false">H150</f>
        <v>5</v>
      </c>
      <c r="I174" s="81" t="n">
        <f aca="false">I150</f>
        <v>8</v>
      </c>
      <c r="J174" s="81" t="n">
        <f aca="false">J150</f>
        <v>10</v>
      </c>
      <c r="K174" s="81" t="n">
        <f aca="false">K150</f>
        <v>12</v>
      </c>
      <c r="L174" s="81" t="n">
        <f aca="false">L150</f>
        <v>15</v>
      </c>
      <c r="M174" s="81" t="n">
        <f aca="false">M150</f>
        <v>17</v>
      </c>
      <c r="N174" s="81" t="n">
        <f aca="false">N150</f>
        <v>19</v>
      </c>
      <c r="O174" s="81" t="n">
        <f aca="false">O150</f>
        <v>22</v>
      </c>
      <c r="P174" s="81" t="n">
        <f aca="false">P150</f>
        <v>24</v>
      </c>
      <c r="Q174" s="81" t="n">
        <f aca="false">Q150</f>
        <v>26</v>
      </c>
      <c r="R174" s="81" t="n">
        <f aca="false">R150</f>
        <v>29</v>
      </c>
      <c r="S174" s="81" t="n">
        <f aca="false">S150</f>
        <v>31</v>
      </c>
      <c r="T174" s="81" t="n">
        <f aca="false">T150</f>
        <v>33</v>
      </c>
      <c r="U174" s="81" t="n">
        <f aca="false">U150</f>
        <v>35</v>
      </c>
      <c r="V174" s="81" t="n">
        <f aca="false">V150</f>
        <v>37</v>
      </c>
      <c r="W174" s="81" t="n">
        <f aca="false">W150</f>
        <v>39</v>
      </c>
      <c r="X174" s="81" t="n">
        <f aca="false">X150</f>
        <v>41</v>
      </c>
      <c r="Y174" s="81" t="n">
        <f aca="false">Y150</f>
        <v>43</v>
      </c>
      <c r="Z174" s="81" t="n">
        <f aca="false">Z150</f>
        <v>45</v>
      </c>
      <c r="AA174" s="81" t="n">
        <f aca="false">AA150</f>
        <v>47</v>
      </c>
      <c r="AB174" s="81" t="n">
        <f aca="false">AB150</f>
        <v>49</v>
      </c>
      <c r="AC174" s="81" t="n">
        <f aca="false">AC150</f>
        <v>51</v>
      </c>
      <c r="AD174" s="81" t="n">
        <f aca="false">AD150</f>
        <v>53</v>
      </c>
      <c r="AE174" s="81" t="n">
        <f aca="false">AE150</f>
        <v>55</v>
      </c>
      <c r="AF174" s="81" t="n">
        <f aca="false">AF150</f>
        <v>57</v>
      </c>
      <c r="AG174" s="81" t="n">
        <f aca="false">AG150</f>
        <v>59</v>
      </c>
      <c r="AH174" s="81" t="n">
        <f aca="false">AH150</f>
        <v>61</v>
      </c>
      <c r="AI174" s="81" t="n">
        <f aca="false">AI150</f>
        <v>63</v>
      </c>
      <c r="AJ174" s="81" t="n">
        <f aca="false">AJ150</f>
        <v>65</v>
      </c>
      <c r="AK174" s="81" t="n">
        <f aca="false">AK150</f>
        <v>67</v>
      </c>
      <c r="AL174" s="81" t="n">
        <f aca="false">AL150</f>
        <v>69</v>
      </c>
      <c r="AM174" s="81" t="n">
        <f aca="false">AM150</f>
        <v>71</v>
      </c>
      <c r="AN174" s="81" t="n">
        <f aca="false">AN150</f>
        <v>73</v>
      </c>
      <c r="AO174" s="81" t="n">
        <f aca="false">AO150</f>
        <v>75</v>
      </c>
      <c r="AP174" s="81" t="n">
        <f aca="false">AP150</f>
        <v>77</v>
      </c>
      <c r="AQ174" s="81" t="n">
        <f aca="false">AQ150</f>
        <v>79</v>
      </c>
      <c r="AR174" s="81" t="n">
        <f aca="false">AR150</f>
        <v>81</v>
      </c>
      <c r="AS174" s="81" t="n">
        <f aca="false">AS150</f>
        <v>83</v>
      </c>
      <c r="AT174" s="81" t="n">
        <f aca="false">AT150</f>
        <v>85</v>
      </c>
      <c r="AU174" s="81" t="n">
        <f aca="false">AU150</f>
        <v>87</v>
      </c>
      <c r="AV174" s="81" t="n">
        <f aca="false">AV150</f>
        <v>89</v>
      </c>
      <c r="AW174" s="82" t="n">
        <f aca="false">AW150</f>
        <v>91</v>
      </c>
      <c r="BA174" s="3" t="n">
        <f aca="false">AE150</f>
        <v>55</v>
      </c>
      <c r="BB174" s="3" t="n">
        <f aca="false">AE163</f>
        <v>0</v>
      </c>
      <c r="BC174" s="3" t="n">
        <f aca="false">AE165</f>
        <v>0</v>
      </c>
    </row>
    <row r="175" customFormat="false" ht="15" hidden="false" customHeight="false" outlineLevel="0" collapsed="false">
      <c r="A175" s="1" t="s">
        <v>26</v>
      </c>
      <c r="B175" s="3"/>
      <c r="C175" s="83" t="n">
        <f aca="false">SUM(C151:C158)</f>
        <v>0</v>
      </c>
      <c r="D175" s="84" t="n">
        <f aca="false">C175-C176-C177</f>
        <v>0</v>
      </c>
      <c r="E175" s="85" t="n">
        <f aca="false">D175-D176-D177</f>
        <v>0</v>
      </c>
      <c r="F175" s="85" t="n">
        <f aca="false">E175-E176-E177</f>
        <v>0</v>
      </c>
      <c r="G175" s="85" t="n">
        <f aca="false">F175-F176-F177</f>
        <v>0</v>
      </c>
      <c r="H175" s="85" t="n">
        <f aca="false">G175-G176-G177</f>
        <v>0</v>
      </c>
      <c r="I175" s="85" t="n">
        <f aca="false">H175-H176-H177</f>
        <v>0</v>
      </c>
      <c r="J175" s="85" t="n">
        <f aca="false">I175-I176-I177</f>
        <v>0</v>
      </c>
      <c r="K175" s="85" t="n">
        <f aca="false">J175-J176-J177</f>
        <v>0</v>
      </c>
      <c r="L175" s="85" t="n">
        <f aca="false">K175-K176-K177</f>
        <v>0</v>
      </c>
      <c r="M175" s="85" t="n">
        <f aca="false">L175-L176-L177</f>
        <v>0</v>
      </c>
      <c r="N175" s="85" t="n">
        <f aca="false">M175-M176-M177</f>
        <v>0</v>
      </c>
      <c r="O175" s="85" t="n">
        <f aca="false">N175-N176-N177</f>
        <v>0</v>
      </c>
      <c r="P175" s="85" t="n">
        <f aca="false">O175-O176-O177</f>
        <v>0</v>
      </c>
      <c r="Q175" s="85" t="n">
        <f aca="false">P175-P176-P177</f>
        <v>0</v>
      </c>
      <c r="R175" s="85" t="n">
        <f aca="false">Q175-Q176-Q177</f>
        <v>0</v>
      </c>
      <c r="S175" s="85" t="n">
        <f aca="false">R175-R176-R177</f>
        <v>0</v>
      </c>
      <c r="T175" s="85" t="n">
        <f aca="false">S175-S176-S177</f>
        <v>0</v>
      </c>
      <c r="U175" s="85" t="n">
        <f aca="false">T175-T176-T177</f>
        <v>0</v>
      </c>
      <c r="V175" s="85" t="n">
        <f aca="false">U175-U176-U177</f>
        <v>0</v>
      </c>
      <c r="W175" s="85" t="n">
        <f aca="false">V175-V176-V177</f>
        <v>0</v>
      </c>
      <c r="X175" s="85" t="n">
        <f aca="false">W175-W176-W177</f>
        <v>0</v>
      </c>
      <c r="Y175" s="85" t="n">
        <f aca="false">X175-X176-X177</f>
        <v>0</v>
      </c>
      <c r="Z175" s="85" t="n">
        <f aca="false">Y175-Y176-Y177</f>
        <v>0</v>
      </c>
      <c r="AA175" s="85" t="n">
        <f aca="false">Z175-Z176-Z177</f>
        <v>0</v>
      </c>
      <c r="AB175" s="85" t="n">
        <f aca="false">AA175-AA176-AA177</f>
        <v>0</v>
      </c>
      <c r="AC175" s="85" t="n">
        <f aca="false">AB175-AB176-AB177</f>
        <v>0</v>
      </c>
      <c r="AD175" s="85" t="n">
        <f aca="false">AC175-AC176-AC177</f>
        <v>0</v>
      </c>
      <c r="AE175" s="85" t="n">
        <f aca="false">AD175-AD176-AD177</f>
        <v>0</v>
      </c>
      <c r="AF175" s="85" t="n">
        <f aca="false">AE175-AE176-AE177</f>
        <v>0</v>
      </c>
      <c r="AG175" s="85" t="n">
        <f aca="false">AF175-AF176-AF177</f>
        <v>0</v>
      </c>
      <c r="AH175" s="85" t="n">
        <f aca="false">AG175-AG176-AG177</f>
        <v>0</v>
      </c>
      <c r="AI175" s="85" t="n">
        <f aca="false">AH175-AH176-AH177</f>
        <v>0</v>
      </c>
      <c r="AJ175" s="85" t="n">
        <f aca="false">AI175-AI176-AI177</f>
        <v>0</v>
      </c>
      <c r="AK175" s="85" t="n">
        <f aca="false">AJ175-AJ176-AJ177</f>
        <v>0</v>
      </c>
      <c r="AL175" s="85" t="n">
        <f aca="false">AK175-AK176-AK177</f>
        <v>0</v>
      </c>
      <c r="AM175" s="85" t="n">
        <f aca="false">AL175-AL176-AL177</f>
        <v>0</v>
      </c>
      <c r="AN175" s="85" t="n">
        <f aca="false">AM175-AM176-AM177</f>
        <v>0</v>
      </c>
      <c r="AO175" s="85" t="n">
        <f aca="false">AN175-AN176-AN177</f>
        <v>0</v>
      </c>
      <c r="AP175" s="85" t="n">
        <f aca="false">AO175-AO176-AO177</f>
        <v>0</v>
      </c>
      <c r="AQ175" s="85" t="n">
        <f aca="false">AP175-AP176-AP177</f>
        <v>0</v>
      </c>
      <c r="AR175" s="85" t="n">
        <f aca="false">AQ175-AQ176-AQ177</f>
        <v>0</v>
      </c>
      <c r="AS175" s="85" t="n">
        <f aca="false">AR175-AR176-AR177</f>
        <v>0</v>
      </c>
      <c r="AT175" s="85" t="n">
        <f aca="false">AS175-AS176-AS177</f>
        <v>0</v>
      </c>
      <c r="AU175" s="85" t="n">
        <f aca="false">AT175-AT176-AT177</f>
        <v>0</v>
      </c>
      <c r="AV175" s="85" t="n">
        <f aca="false">AU175-AU176-AU177</f>
        <v>0</v>
      </c>
      <c r="AW175" s="86" t="n">
        <f aca="false">AV175-AV176-AV177</f>
        <v>0</v>
      </c>
      <c r="BA175" s="3" t="n">
        <f aca="false">AF150</f>
        <v>57</v>
      </c>
      <c r="BB175" s="3" t="n">
        <f aca="false">AF163</f>
        <v>0</v>
      </c>
      <c r="BC175" s="3" t="n">
        <f aca="false">AF165</f>
        <v>0</v>
      </c>
    </row>
    <row r="176" customFormat="false" ht="15" hidden="false" customHeight="false" outlineLevel="0" collapsed="false">
      <c r="A176" s="1" t="s">
        <v>27</v>
      </c>
      <c r="B176" s="3"/>
      <c r="C176" s="83" t="n">
        <f aca="false">C163</f>
        <v>0</v>
      </c>
      <c r="D176" s="84" t="n">
        <f aca="false">D163</f>
        <v>0</v>
      </c>
      <c r="E176" s="85" t="n">
        <f aca="false">E163</f>
        <v>0</v>
      </c>
      <c r="F176" s="85" t="n">
        <f aca="false">F163</f>
        <v>0</v>
      </c>
      <c r="G176" s="85" t="n">
        <f aca="false">G163</f>
        <v>0</v>
      </c>
      <c r="H176" s="85" t="n">
        <f aca="false">H163</f>
        <v>0</v>
      </c>
      <c r="I176" s="85" t="n">
        <f aca="false">I163</f>
        <v>0</v>
      </c>
      <c r="J176" s="85" t="n">
        <f aca="false">J163</f>
        <v>0</v>
      </c>
      <c r="K176" s="85" t="n">
        <f aca="false">K163</f>
        <v>0</v>
      </c>
      <c r="L176" s="85" t="n">
        <f aca="false">L163</f>
        <v>0</v>
      </c>
      <c r="M176" s="85" t="n">
        <f aca="false">M163</f>
        <v>0</v>
      </c>
      <c r="N176" s="85" t="n">
        <f aca="false">N163</f>
        <v>0</v>
      </c>
      <c r="O176" s="85" t="n">
        <f aca="false">O163</f>
        <v>0</v>
      </c>
      <c r="P176" s="85" t="n">
        <f aca="false">P163</f>
        <v>0</v>
      </c>
      <c r="Q176" s="85" t="n">
        <f aca="false">Q163</f>
        <v>0</v>
      </c>
      <c r="R176" s="85" t="n">
        <f aca="false">R163</f>
        <v>0</v>
      </c>
      <c r="S176" s="85" t="n">
        <f aca="false">S163</f>
        <v>0</v>
      </c>
      <c r="T176" s="85" t="n">
        <f aca="false">T163</f>
        <v>0</v>
      </c>
      <c r="U176" s="85" t="n">
        <f aca="false">U163</f>
        <v>0</v>
      </c>
      <c r="V176" s="85" t="n">
        <f aca="false">V163</f>
        <v>0</v>
      </c>
      <c r="W176" s="85" t="n">
        <f aca="false">W163</f>
        <v>0</v>
      </c>
      <c r="X176" s="85" t="n">
        <f aca="false">X163</f>
        <v>0</v>
      </c>
      <c r="Y176" s="85" t="n">
        <f aca="false">Y163</f>
        <v>0</v>
      </c>
      <c r="Z176" s="85" t="n">
        <f aca="false">Z163</f>
        <v>0</v>
      </c>
      <c r="AA176" s="85" t="n">
        <f aca="false">AA163</f>
        <v>0</v>
      </c>
      <c r="AB176" s="85" t="n">
        <f aca="false">AB163</f>
        <v>0</v>
      </c>
      <c r="AC176" s="85" t="n">
        <f aca="false">AC163</f>
        <v>0</v>
      </c>
      <c r="AD176" s="85" t="n">
        <f aca="false">AD163</f>
        <v>0</v>
      </c>
      <c r="AE176" s="85" t="n">
        <f aca="false">AE163</f>
        <v>0</v>
      </c>
      <c r="AF176" s="85" t="n">
        <f aca="false">AF163</f>
        <v>0</v>
      </c>
      <c r="AG176" s="85" t="n">
        <f aca="false">AG163</f>
        <v>0</v>
      </c>
      <c r="AH176" s="85" t="n">
        <f aca="false">AH163</f>
        <v>0</v>
      </c>
      <c r="AI176" s="85" t="n">
        <f aca="false">AI163</f>
        <v>0</v>
      </c>
      <c r="AJ176" s="85" t="n">
        <f aca="false">AJ163</f>
        <v>0</v>
      </c>
      <c r="AK176" s="85" t="n">
        <f aca="false">AK163</f>
        <v>0</v>
      </c>
      <c r="AL176" s="85" t="n">
        <f aca="false">AL163</f>
        <v>0</v>
      </c>
      <c r="AM176" s="85" t="n">
        <f aca="false">AM163</f>
        <v>0</v>
      </c>
      <c r="AN176" s="85" t="n">
        <f aca="false">AN163</f>
        <v>0</v>
      </c>
      <c r="AO176" s="85" t="n">
        <f aca="false">AO163</f>
        <v>0</v>
      </c>
      <c r="AP176" s="85" t="n">
        <f aca="false">AP163</f>
        <v>0</v>
      </c>
      <c r="AQ176" s="85" t="n">
        <f aca="false">AQ163</f>
        <v>0</v>
      </c>
      <c r="AR176" s="85" t="n">
        <f aca="false">AR163</f>
        <v>0</v>
      </c>
      <c r="AS176" s="85" t="n">
        <f aca="false">AS163</f>
        <v>0</v>
      </c>
      <c r="AT176" s="85" t="n">
        <f aca="false">AT163</f>
        <v>0</v>
      </c>
      <c r="AU176" s="85" t="n">
        <f aca="false">AU163</f>
        <v>0</v>
      </c>
      <c r="AV176" s="85" t="n">
        <f aca="false">AV163</f>
        <v>0</v>
      </c>
      <c r="AW176" s="86" t="n">
        <f aca="false">AW163</f>
        <v>0</v>
      </c>
      <c r="BA176" s="3" t="n">
        <f aca="false">AG150</f>
        <v>59</v>
      </c>
      <c r="BB176" s="3" t="n">
        <f aca="false">AG163</f>
        <v>0</v>
      </c>
      <c r="BC176" s="3" t="n">
        <f aca="false">AG165</f>
        <v>0</v>
      </c>
    </row>
    <row r="177" customFormat="false" ht="15.75" hidden="false" customHeight="false" outlineLevel="0" collapsed="false">
      <c r="A177" s="1" t="s">
        <v>28</v>
      </c>
      <c r="B177" s="3"/>
      <c r="C177" s="83" t="n">
        <f aca="false">SUM(C160:C162)</f>
        <v>0</v>
      </c>
      <c r="D177" s="84" t="n">
        <f aca="false">SUM(D160:D162)</f>
        <v>0</v>
      </c>
      <c r="E177" s="85" t="n">
        <f aca="false">SUM(E160:E162)</f>
        <v>0</v>
      </c>
      <c r="F177" s="85" t="n">
        <f aca="false">SUM(F160:F162)</f>
        <v>0</v>
      </c>
      <c r="G177" s="85" t="n">
        <f aca="false">SUM(G160:G162)</f>
        <v>0</v>
      </c>
      <c r="H177" s="85" t="n">
        <f aca="false">SUM(H160:H162)</f>
        <v>0</v>
      </c>
      <c r="I177" s="85" t="n">
        <f aca="false">SUM(I160:I162)</f>
        <v>0</v>
      </c>
      <c r="J177" s="85" t="n">
        <f aca="false">SUM(J160:J162)</f>
        <v>0</v>
      </c>
      <c r="K177" s="85" t="n">
        <f aca="false">SUM(K160:K162)</f>
        <v>0</v>
      </c>
      <c r="L177" s="85" t="n">
        <f aca="false">SUM(L160:L162)</f>
        <v>0</v>
      </c>
      <c r="M177" s="85" t="n">
        <f aca="false">SUM(M160:M162)</f>
        <v>0</v>
      </c>
      <c r="N177" s="85" t="n">
        <f aca="false">SUM(N160:N162)</f>
        <v>0</v>
      </c>
      <c r="O177" s="85" t="n">
        <f aca="false">SUM(O160:O162)</f>
        <v>0</v>
      </c>
      <c r="P177" s="85" t="n">
        <f aca="false">SUM(P160:P162)</f>
        <v>0</v>
      </c>
      <c r="Q177" s="85" t="n">
        <f aca="false">SUM(Q160:Q162)</f>
        <v>0</v>
      </c>
      <c r="R177" s="85" t="n">
        <f aca="false">SUM(R160:R162)</f>
        <v>0</v>
      </c>
      <c r="S177" s="85" t="n">
        <f aca="false">SUM(S160:S162)</f>
        <v>0</v>
      </c>
      <c r="T177" s="85" t="n">
        <f aca="false">SUM(T160:T162)</f>
        <v>0</v>
      </c>
      <c r="U177" s="85" t="n">
        <f aca="false">SUM(U160:U162)</f>
        <v>0</v>
      </c>
      <c r="V177" s="85" t="n">
        <f aca="false">SUM(V160:V162)</f>
        <v>0</v>
      </c>
      <c r="W177" s="85" t="n">
        <f aca="false">SUM(W160:W162)</f>
        <v>0</v>
      </c>
      <c r="X177" s="85" t="n">
        <f aca="false">SUM(X160:X162)</f>
        <v>0</v>
      </c>
      <c r="Y177" s="85" t="n">
        <f aca="false">SUM(Y160:Y162)</f>
        <v>0</v>
      </c>
      <c r="Z177" s="85" t="n">
        <f aca="false">SUM(Z160:Z162)</f>
        <v>0</v>
      </c>
      <c r="AA177" s="85" t="n">
        <f aca="false">SUM(AA160:AA162)</f>
        <v>0</v>
      </c>
      <c r="AB177" s="85" t="n">
        <f aca="false">SUM(AB160:AB162)</f>
        <v>0</v>
      </c>
      <c r="AC177" s="85" t="n">
        <f aca="false">SUM(AC160:AC162)</f>
        <v>0</v>
      </c>
      <c r="AD177" s="85" t="n">
        <f aca="false">SUM(AD160:AD162)</f>
        <v>0</v>
      </c>
      <c r="AE177" s="85" t="n">
        <f aca="false">SUM(AE160:AE162)</f>
        <v>0</v>
      </c>
      <c r="AF177" s="85" t="n">
        <f aca="false">SUM(AF160:AF162)</f>
        <v>0</v>
      </c>
      <c r="AG177" s="85" t="n">
        <f aca="false">SUM(AG160:AG162)</f>
        <v>0</v>
      </c>
      <c r="AH177" s="85" t="n">
        <f aca="false">SUM(AH160:AH162)</f>
        <v>0</v>
      </c>
      <c r="AI177" s="85" t="n">
        <f aca="false">SUM(AI160:AI162)</f>
        <v>0</v>
      </c>
      <c r="AJ177" s="85" t="n">
        <f aca="false">SUM(AJ160:AJ162)</f>
        <v>0</v>
      </c>
      <c r="AK177" s="85" t="n">
        <f aca="false">SUM(AK160:AK162)</f>
        <v>0</v>
      </c>
      <c r="AL177" s="85" t="n">
        <f aca="false">SUM(AL160:AL162)</f>
        <v>0</v>
      </c>
      <c r="AM177" s="85" t="n">
        <f aca="false">SUM(AM160:AM162)</f>
        <v>0</v>
      </c>
      <c r="AN177" s="85" t="n">
        <f aca="false">SUM(AN160:AN162)</f>
        <v>0</v>
      </c>
      <c r="AO177" s="85" t="n">
        <f aca="false">SUM(AO160:AO162)</f>
        <v>0</v>
      </c>
      <c r="AP177" s="85" t="n">
        <f aca="false">SUM(AP160:AP162)</f>
        <v>0</v>
      </c>
      <c r="AQ177" s="85" t="n">
        <f aca="false">SUM(AQ160:AQ162)</f>
        <v>0</v>
      </c>
      <c r="AR177" s="85" t="n">
        <f aca="false">SUM(AR160:AR162)</f>
        <v>0</v>
      </c>
      <c r="AS177" s="85" t="n">
        <f aca="false">SUM(AS160:AS162)</f>
        <v>0</v>
      </c>
      <c r="AT177" s="85" t="n">
        <f aca="false">SUM(AT160:AT162)</f>
        <v>0</v>
      </c>
      <c r="AU177" s="85" t="n">
        <f aca="false">SUM(AU160:AU162)</f>
        <v>0</v>
      </c>
      <c r="AV177" s="85" t="n">
        <f aca="false">SUM(AV160:AV162)</f>
        <v>0</v>
      </c>
      <c r="AW177" s="86" t="n">
        <f aca="false">SUM(AW160:AW162)</f>
        <v>0</v>
      </c>
      <c r="BA177" s="3" t="n">
        <f aca="false">AH150</f>
        <v>61</v>
      </c>
      <c r="BB177" s="3" t="n">
        <f aca="false">AH163</f>
        <v>0</v>
      </c>
      <c r="BC177" s="3" t="n">
        <f aca="false">AH165</f>
        <v>0</v>
      </c>
    </row>
    <row r="178" customFormat="false" ht="15.75" hidden="false" customHeight="false" outlineLevel="0" collapsed="false">
      <c r="A178" s="77" t="s">
        <v>29</v>
      </c>
      <c r="B178" s="78"/>
      <c r="C178" s="87" t="e">
        <f aca="false">(C175-C176)/C175</f>
        <v>#DIV/0!</v>
      </c>
      <c r="D178" s="88" t="n">
        <f aca="false">IF(D175&gt;0,C178*( (D175-D176)/D175 ),0)</f>
        <v>0</v>
      </c>
      <c r="E178" s="88" t="n">
        <f aca="false">IF(E175&gt;0,D178*( (E175-E176)/E175 ),0)</f>
        <v>0</v>
      </c>
      <c r="F178" s="88" t="n">
        <f aca="false">IF(F175&gt;0,E178*( (F175-F176)/F175 ),0)</f>
        <v>0</v>
      </c>
      <c r="G178" s="88" t="n">
        <f aca="false">IF(G175&gt;0,F178*( (G175-G176)/G175 ),0)</f>
        <v>0</v>
      </c>
      <c r="H178" s="88" t="n">
        <f aca="false">IF(H175&gt;0,G178*( (H175-H176)/H175 ),0)</f>
        <v>0</v>
      </c>
      <c r="I178" s="88" t="n">
        <f aca="false">IF(I175&gt;0,H178*( (I175-I176)/I175 ),0)</f>
        <v>0</v>
      </c>
      <c r="J178" s="88" t="n">
        <f aca="false">IF(J175&gt;0,I178*( (J175-J176)/J175 ),0)</f>
        <v>0</v>
      </c>
      <c r="K178" s="88" t="n">
        <f aca="false">IF(K175&gt;0,J178*( (K175-K176)/K175 ),0)</f>
        <v>0</v>
      </c>
      <c r="L178" s="88" t="n">
        <f aca="false">IF(L175&gt;0,K178*( (L175-L176)/L175 ),0)</f>
        <v>0</v>
      </c>
      <c r="M178" s="88" t="n">
        <f aca="false">IF(M175&gt;0,L178*( (M175-M176)/M175 ),0)</f>
        <v>0</v>
      </c>
      <c r="N178" s="88" t="n">
        <f aca="false">IF(N175&gt;0,M178*( (N175-N176)/N175 ),0)</f>
        <v>0</v>
      </c>
      <c r="O178" s="88" t="n">
        <f aca="false">IF(O175&gt;0,N178*( (O175-O176)/O175 ),0)</f>
        <v>0</v>
      </c>
      <c r="P178" s="88" t="n">
        <f aca="false">IF(P175&gt;0,O178*( (P175-P176)/P175 ),0)</f>
        <v>0</v>
      </c>
      <c r="Q178" s="88" t="n">
        <f aca="false">IF(Q175&gt;0,P178*( (Q175-Q176)/Q175 ),0)</f>
        <v>0</v>
      </c>
      <c r="R178" s="88" t="n">
        <f aca="false">IF(R175&gt;0,Q178*( (R175-R176)/R175 ),0)</f>
        <v>0</v>
      </c>
      <c r="S178" s="88" t="n">
        <f aca="false">IF(S175&gt;0,R178*( (S175-S176)/S175 ),0)</f>
        <v>0</v>
      </c>
      <c r="T178" s="88" t="n">
        <f aca="false">IF(T175&gt;0,S178*( (T175-T176)/T175 ),0)</f>
        <v>0</v>
      </c>
      <c r="U178" s="88" t="n">
        <f aca="false">IF(U175&gt;0,T178*( (U175-U176)/U175 ),0)</f>
        <v>0</v>
      </c>
      <c r="V178" s="88" t="n">
        <f aca="false">IF(V175&gt;0,U178*( (V175-V176)/V175 ),0)</f>
        <v>0</v>
      </c>
      <c r="W178" s="88" t="n">
        <f aca="false">IF(W175&gt;0,V178*( (W175-W176)/W175 ),0)</f>
        <v>0</v>
      </c>
      <c r="X178" s="88" t="n">
        <f aca="false">IF(X175&gt;0,W178*( (X175-X176)/X175 ),0)</f>
        <v>0</v>
      </c>
      <c r="Y178" s="88" t="n">
        <f aca="false">IF(Y175&gt;0,X178*( (Y175-Y176)/Y175 ),0)</f>
        <v>0</v>
      </c>
      <c r="Z178" s="88" t="n">
        <f aca="false">IF(Z175&gt;0,Y178*( (Z175-Z176)/Z175 ),0)</f>
        <v>0</v>
      </c>
      <c r="AA178" s="88" t="n">
        <f aca="false">IF(AA175&gt;0,Z178*( (AA175-AA176)/AA175 ),0)</f>
        <v>0</v>
      </c>
      <c r="AB178" s="88" t="n">
        <f aca="false">IF(AB175&gt;0,AA178*( (AB175-AB176)/AB175 ),0)</f>
        <v>0</v>
      </c>
      <c r="AC178" s="88" t="n">
        <f aca="false">IF(AC175&gt;0,AB178*( (AC175-AC176)/AC175 ),0)</f>
        <v>0</v>
      </c>
      <c r="AD178" s="88" t="n">
        <f aca="false">IF(AD175&gt;0,AC178*( (AD175-AD176)/AD175 ),0)</f>
        <v>0</v>
      </c>
      <c r="AE178" s="88" t="n">
        <f aca="false">IF(AE175&gt;0,AD178*( (AE175-AE176)/AE175 ),0)</f>
        <v>0</v>
      </c>
      <c r="AF178" s="88" t="n">
        <f aca="false">IF(AF175&gt;0,AE178*( (AF175-AF176)/AF175 ),0)</f>
        <v>0</v>
      </c>
      <c r="AG178" s="88" t="n">
        <f aca="false">IF(AG175&gt;0,AF178*( (AG175-AG176)/AG175 ),0)</f>
        <v>0</v>
      </c>
      <c r="AH178" s="88" t="n">
        <f aca="false">IF(AH175&gt;0,AG178*( (AH175-AH176)/AH175 ),0)</f>
        <v>0</v>
      </c>
      <c r="AI178" s="88" t="n">
        <f aca="false">IF(AI175&gt;0,AH178*( (AI175-AI176)/AI175 ),0)</f>
        <v>0</v>
      </c>
      <c r="AJ178" s="88" t="n">
        <f aca="false">IF(AJ175&gt;0,AI178*( (AJ175-AJ176)/AJ175 ),0)</f>
        <v>0</v>
      </c>
      <c r="AK178" s="88" t="n">
        <f aca="false">IF(AK175&gt;0,AJ178*( (AK175-AK176)/AK175 ),0)</f>
        <v>0</v>
      </c>
      <c r="AL178" s="88" t="n">
        <f aca="false">IF(AL175&gt;0,AK178*( (AL175-AL176)/AL175 ),0)</f>
        <v>0</v>
      </c>
      <c r="AM178" s="88" t="n">
        <f aca="false">IF(AM175&gt;0,AL178*( (AM175-AM176)/AM175 ),0)</f>
        <v>0</v>
      </c>
      <c r="AN178" s="88" t="n">
        <f aca="false">IF(AN175&gt;0,AM178*( (AN175-AN176)/AN175 ),0)</f>
        <v>0</v>
      </c>
      <c r="AO178" s="88" t="n">
        <f aca="false">IF(AO175&gt;0,AN178*( (AO175-AO176)/AO175 ),0)</f>
        <v>0</v>
      </c>
      <c r="AP178" s="88" t="n">
        <f aca="false">IF(AP175&gt;0,AO178*( (AP175-AP176)/AP175 ),0)</f>
        <v>0</v>
      </c>
      <c r="AQ178" s="88" t="n">
        <f aca="false">IF(AQ175&gt;0,AP178*( (AQ175-AQ176)/AQ175 ),0)</f>
        <v>0</v>
      </c>
      <c r="AR178" s="88" t="n">
        <f aca="false">IF(AR175&gt;0,AQ178*( (AR175-AR176)/AR175 ),0)</f>
        <v>0</v>
      </c>
      <c r="AS178" s="88" t="n">
        <f aca="false">IF(AS175&gt;0,AR178*( (AS175-AS176)/AS175 ),0)</f>
        <v>0</v>
      </c>
      <c r="AT178" s="88" t="n">
        <f aca="false">IF(AT175&gt;0,AS178*( (AT175-AT176)/AT175 ),0)</f>
        <v>0</v>
      </c>
      <c r="AU178" s="88" t="n">
        <f aca="false">IF(AU175&gt;0,AT178*( (AU175-AU176)/AU175 ),0)</f>
        <v>0</v>
      </c>
      <c r="AV178" s="88" t="n">
        <f aca="false">IF(AV175&gt;0,AU178*( (AV175-AV176)/AV175 ),0)</f>
        <v>0</v>
      </c>
      <c r="AW178" s="88" t="n">
        <f aca="false">IF(AW175&gt;0,AV178*( (AW175-AW176)/AW175 ),0)</f>
        <v>0</v>
      </c>
      <c r="AY178" s="3" t="s">
        <v>30</v>
      </c>
    </row>
    <row r="179" customFormat="false" ht="15.75" hidden="false" customHeight="false" outlineLevel="0" collapsed="false">
      <c r="B179" s="3"/>
      <c r="C179" s="75"/>
      <c r="D179" s="75" t="n">
        <f aca="false">(E174-D174)*(D178)</f>
        <v>0</v>
      </c>
      <c r="E179" s="75" t="n">
        <f aca="false">(F174-E174)*(E178)</f>
        <v>0</v>
      </c>
      <c r="F179" s="75" t="n">
        <f aca="false">(G174-F174)*(F178)</f>
        <v>0</v>
      </c>
      <c r="G179" s="75" t="n">
        <f aca="false">(H174-G174)*(G178)</f>
        <v>0</v>
      </c>
      <c r="H179" s="75" t="n">
        <f aca="false">(I174-H174)*(H178)</f>
        <v>0</v>
      </c>
      <c r="I179" s="75" t="n">
        <f aca="false">(J174-I174)*(I178)</f>
        <v>0</v>
      </c>
      <c r="J179" s="75" t="n">
        <f aca="false">(K174-J174)*(J178)</f>
        <v>0</v>
      </c>
      <c r="K179" s="75" t="n">
        <f aca="false">(L174-K174)*(K178)</f>
        <v>0</v>
      </c>
      <c r="L179" s="75" t="n">
        <f aca="false">(M174-L174)*(L178)</f>
        <v>0</v>
      </c>
      <c r="M179" s="75" t="n">
        <f aca="false">(N174-M174)*(M178)</f>
        <v>0</v>
      </c>
      <c r="N179" s="75" t="n">
        <f aca="false">(O174-N174)*(N178)</f>
        <v>0</v>
      </c>
      <c r="O179" s="75" t="n">
        <f aca="false">(P174-O174)*(O178)</f>
        <v>0</v>
      </c>
      <c r="P179" s="75" t="n">
        <f aca="false">(Q174-P174)*(P178)</f>
        <v>0</v>
      </c>
      <c r="Q179" s="75" t="n">
        <f aca="false">(R174-Q174)*(Q178)</f>
        <v>0</v>
      </c>
      <c r="R179" s="75" t="n">
        <f aca="false">(S174-R174)*(R178)</f>
        <v>0</v>
      </c>
      <c r="S179" s="75" t="n">
        <f aca="false">(T174-S174)*(S178)</f>
        <v>0</v>
      </c>
      <c r="T179" s="75" t="n">
        <f aca="false">(U174-T174)*(T178)</f>
        <v>0</v>
      </c>
      <c r="U179" s="75" t="n">
        <f aca="false">(V174-U174)*(U178)</f>
        <v>0</v>
      </c>
      <c r="V179" s="75" t="n">
        <f aca="false">(W174-V174)*(V178)</f>
        <v>0</v>
      </c>
      <c r="W179" s="75" t="n">
        <f aca="false">(X174-W174)*(W178)</f>
        <v>0</v>
      </c>
      <c r="X179" s="75" t="n">
        <f aca="false">(Y174-X174)*(X178)</f>
        <v>0</v>
      </c>
      <c r="Y179" s="75" t="n">
        <f aca="false">(Z174-Y174)*(Y178)</f>
        <v>0</v>
      </c>
      <c r="Z179" s="75" t="n">
        <f aca="false">(AA174-Z174)*(Z178)</f>
        <v>0</v>
      </c>
      <c r="AA179" s="75" t="n">
        <f aca="false">(AB174-AA174)*(AA178)</f>
        <v>0</v>
      </c>
      <c r="AB179" s="75" t="n">
        <f aca="false">(AC174-AB174)*(AB178)</f>
        <v>0</v>
      </c>
      <c r="AC179" s="75" t="n">
        <f aca="false">(AD174-AC174)*(AC178)</f>
        <v>0</v>
      </c>
      <c r="AD179" s="75" t="n">
        <f aca="false">(AE174-AD174)*(AD178)</f>
        <v>0</v>
      </c>
      <c r="AE179" s="75" t="n">
        <f aca="false">(AF174-AE174)*(AE178)</f>
        <v>0</v>
      </c>
      <c r="AF179" s="75" t="n">
        <f aca="false">(AG174-AF174)*(AF178)</f>
        <v>0</v>
      </c>
      <c r="AG179" s="75" t="n">
        <f aca="false">(AH174-AG174)*(AG178)</f>
        <v>0</v>
      </c>
      <c r="AH179" s="75" t="n">
        <f aca="false">(AI174-AH174)*(AH178)</f>
        <v>0</v>
      </c>
      <c r="AI179" s="75" t="n">
        <f aca="false">(AJ174-AI174)*(AI178)</f>
        <v>0</v>
      </c>
      <c r="AJ179" s="75" t="n">
        <f aca="false">(AK174-AJ174)*(AJ178)</f>
        <v>0</v>
      </c>
      <c r="AK179" s="75" t="n">
        <f aca="false">(AL174-AK174)*(AK178)</f>
        <v>0</v>
      </c>
      <c r="AL179" s="75" t="n">
        <f aca="false">(AM174-AL174)*(AL178)</f>
        <v>0</v>
      </c>
      <c r="AM179" s="75" t="n">
        <f aca="false">(AN174-AM174)*(AM178)</f>
        <v>0</v>
      </c>
      <c r="AN179" s="75" t="n">
        <f aca="false">(AO174-AN174)*(AN178)</f>
        <v>0</v>
      </c>
      <c r="AO179" s="75" t="n">
        <f aca="false">(AP174-AO174)*(AO178)</f>
        <v>0</v>
      </c>
      <c r="AP179" s="75" t="n">
        <f aca="false">(AQ174-AP174)*(AP178)</f>
        <v>0</v>
      </c>
      <c r="AQ179" s="75" t="n">
        <f aca="false">(AR174-AQ174)*(AQ178)</f>
        <v>0</v>
      </c>
      <c r="AR179" s="75" t="n">
        <f aca="false">(AS174-AR174)*(AR178)</f>
        <v>0</v>
      </c>
      <c r="AS179" s="75" t="n">
        <f aca="false">(AT174-AS174)*(AS178)</f>
        <v>0</v>
      </c>
      <c r="AT179" s="75" t="n">
        <f aca="false">(AU174-AT174)*(AT178)</f>
        <v>0</v>
      </c>
      <c r="AU179" s="75" t="n">
        <f aca="false">(AV174-AU174)*(AU178)</f>
        <v>0</v>
      </c>
      <c r="AV179" s="75" t="n">
        <f aca="false">(AW174-AV174)*(AV178)</f>
        <v>0</v>
      </c>
      <c r="AW179" s="75" t="n">
        <f aca="false">(AX174-AW174)*(AW178)</f>
        <v>-0</v>
      </c>
      <c r="AY179" s="89" t="n">
        <f aca="false">SUM(D1587:AW1587)</f>
        <v>0</v>
      </c>
    </row>
    <row r="180" customFormat="false" ht="15" hidden="false" customHeight="false" outlineLevel="0" collapsed="false">
      <c r="B180" s="3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</row>
    <row r="181" customFormat="false" ht="15" hidden="false" customHeight="false" outlineLevel="0" collapsed="false">
      <c r="A181" s="4" t="s">
        <v>0</v>
      </c>
      <c r="B181" s="5"/>
      <c r="C181" s="90" t="s">
        <v>35</v>
      </c>
      <c r="D181" s="90"/>
      <c r="E181" s="91"/>
      <c r="F181" s="91"/>
      <c r="G181" s="91"/>
      <c r="H181" s="91"/>
      <c r="I181" s="92"/>
      <c r="J181" s="91"/>
      <c r="K181" s="91"/>
      <c r="L181" s="92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3" t="s">
        <v>2</v>
      </c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Y181" s="10"/>
      <c r="BA181" s="10" t="s">
        <v>3</v>
      </c>
      <c r="BB181" s="10"/>
      <c r="BC181" s="10"/>
    </row>
    <row r="182" customFormat="false" ht="15.75" hidden="false" customHeight="false" outlineLevel="0" collapsed="false">
      <c r="A182" s="4"/>
      <c r="B182" s="5"/>
      <c r="C182" s="90"/>
      <c r="D182" s="90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4" t="s">
        <v>4</v>
      </c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3" t="s">
        <v>5</v>
      </c>
      <c r="AY182" s="10"/>
      <c r="AZ182" s="3" t="str">
        <f aca="false">C181</f>
        <v>Strain F</v>
      </c>
      <c r="BA182" s="10" t="s">
        <v>6</v>
      </c>
      <c r="BB182" s="10" t="s">
        <v>7</v>
      </c>
      <c r="BC182" s="10" t="s">
        <v>8</v>
      </c>
    </row>
    <row r="183" customFormat="false" ht="15.75" hidden="false" customHeight="false" outlineLevel="0" collapsed="false">
      <c r="A183" s="12"/>
      <c r="B183" s="13" t="s">
        <v>9</v>
      </c>
      <c r="C183" s="14"/>
      <c r="D183" s="1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8"/>
      <c r="AX183" s="10"/>
      <c r="AY183" s="10"/>
      <c r="BA183" s="10" t="n">
        <f aca="false">D186</f>
        <v>1</v>
      </c>
      <c r="BB183" s="10" t="n">
        <f aca="false">D199</f>
        <v>0</v>
      </c>
      <c r="BC183" s="10" t="n">
        <f aca="false">D201</f>
        <v>0</v>
      </c>
    </row>
    <row r="184" customFormat="false" ht="15.75" hidden="false" customHeight="false" outlineLevel="0" collapsed="false">
      <c r="A184" s="19"/>
      <c r="B184" s="20" t="s">
        <v>10</v>
      </c>
      <c r="C184" s="21" t="str">
        <f aca="false">TEXT(C185,"ddd")</f>
        <v>Mon</v>
      </c>
      <c r="D184" s="22" t="str">
        <f aca="false">TEXT(D185,"ddd")</f>
        <v>Mon</v>
      </c>
      <c r="E184" s="22" t="str">
        <f aca="false">TEXT(E185,"ddd")</f>
        <v>Tue</v>
      </c>
      <c r="F184" s="22" t="str">
        <f aca="false">TEXT(F185,"ddd")</f>
        <v>Wed</v>
      </c>
      <c r="G184" s="22" t="str">
        <f aca="false">TEXT(G185,"ddd")</f>
        <v>Thu</v>
      </c>
      <c r="H184" s="22" t="str">
        <f aca="false">TEXT(H185,"ddd")</f>
        <v>Fri</v>
      </c>
      <c r="I184" s="22" t="str">
        <f aca="false">TEXT(I185,"ddd")</f>
        <v>Mon</v>
      </c>
      <c r="J184" s="22" t="str">
        <f aca="false">TEXT(J185,"ddd")</f>
        <v>Wed</v>
      </c>
      <c r="K184" s="22" t="str">
        <f aca="false">TEXT(K185,"ddd")</f>
        <v>Fri</v>
      </c>
      <c r="L184" s="22" t="str">
        <f aca="false">TEXT(L185,"ddd")</f>
        <v>Mon</v>
      </c>
      <c r="M184" s="22" t="str">
        <f aca="false">TEXT(M185,"ddd")</f>
        <v>Wed</v>
      </c>
      <c r="N184" s="22" t="str">
        <f aca="false">TEXT(N185,"ddd")</f>
        <v>Fri</v>
      </c>
      <c r="O184" s="22" t="str">
        <f aca="false">TEXT(O185,"ddd")</f>
        <v>Mon</v>
      </c>
      <c r="P184" s="22" t="str">
        <f aca="false">TEXT(P185,"ddd")</f>
        <v>Wed</v>
      </c>
      <c r="Q184" s="22" t="str">
        <f aca="false">TEXT(Q185,"ddd")</f>
        <v>Fri</v>
      </c>
      <c r="R184" s="22" t="str">
        <f aca="false">TEXT(R185,"ddd")</f>
        <v>Mon</v>
      </c>
      <c r="S184" s="22" t="str">
        <f aca="false">TEXT(S185,"ddd")</f>
        <v>Wed</v>
      </c>
      <c r="T184" s="22" t="str">
        <f aca="false">TEXT(T185,"ddd")</f>
        <v>Fri</v>
      </c>
      <c r="U184" s="22" t="str">
        <f aca="false">TEXT(U185,"ddd")</f>
        <v>Sun</v>
      </c>
      <c r="V184" s="22" t="str">
        <f aca="false">TEXT(V185,"ddd")</f>
        <v>Tue</v>
      </c>
      <c r="W184" s="22" t="str">
        <f aca="false">TEXT(W185,"ddd")</f>
        <v>Thu</v>
      </c>
      <c r="X184" s="22" t="str">
        <f aca="false">TEXT(X185,"ddd")</f>
        <v>Sat</v>
      </c>
      <c r="Y184" s="22" t="str">
        <f aca="false">TEXT(Y185,"ddd")</f>
        <v>Mon</v>
      </c>
      <c r="Z184" s="22" t="str">
        <f aca="false">TEXT(Z185,"ddd")</f>
        <v>Wed</v>
      </c>
      <c r="AA184" s="22" t="str">
        <f aca="false">TEXT(AA185,"ddd")</f>
        <v>Fri</v>
      </c>
      <c r="AB184" s="22" t="str">
        <f aca="false">TEXT(AB185,"ddd")</f>
        <v>Sun</v>
      </c>
      <c r="AC184" s="22" t="str">
        <f aca="false">TEXT(AC185,"ddd")</f>
        <v>Tue</v>
      </c>
      <c r="AD184" s="22" t="str">
        <f aca="false">TEXT(AD185,"ddd")</f>
        <v>Thu</v>
      </c>
      <c r="AE184" s="22" t="str">
        <f aca="false">TEXT(AE185,"ddd")</f>
        <v>Sat</v>
      </c>
      <c r="AF184" s="22" t="str">
        <f aca="false">TEXT(AF185,"ddd")</f>
        <v>Mon</v>
      </c>
      <c r="AG184" s="22" t="str">
        <f aca="false">TEXT(AG185,"ddd")</f>
        <v>Wed</v>
      </c>
      <c r="AH184" s="22" t="str">
        <f aca="false">TEXT(AH185,"ddd")</f>
        <v>Fri</v>
      </c>
      <c r="AI184" s="22" t="str">
        <f aca="false">TEXT(AI185,"ddd")</f>
        <v>Sun</v>
      </c>
      <c r="AJ184" s="22" t="str">
        <f aca="false">TEXT(AJ185,"ddd")</f>
        <v>Tue</v>
      </c>
      <c r="AK184" s="22" t="str">
        <f aca="false">TEXT(AK185,"ddd")</f>
        <v>Thu</v>
      </c>
      <c r="AL184" s="22" t="str">
        <f aca="false">TEXT(AL185,"ddd")</f>
        <v>Sat</v>
      </c>
      <c r="AM184" s="22" t="str">
        <f aca="false">TEXT(AM185,"ddd")</f>
        <v>Mon</v>
      </c>
      <c r="AN184" s="22" t="str">
        <f aca="false">TEXT(AN185,"ddd")</f>
        <v>Wed</v>
      </c>
      <c r="AO184" s="22" t="str">
        <f aca="false">TEXT(AO185,"ddd")</f>
        <v>Fri</v>
      </c>
      <c r="AP184" s="22" t="str">
        <f aca="false">TEXT(AP185,"ddd")</f>
        <v>Sun</v>
      </c>
      <c r="AQ184" s="22" t="str">
        <f aca="false">TEXT(AQ185,"ddd")</f>
        <v>Tue</v>
      </c>
      <c r="AR184" s="22" t="str">
        <f aca="false">TEXT(AR185,"ddd")</f>
        <v>Thu</v>
      </c>
      <c r="AS184" s="22" t="str">
        <f aca="false">TEXT(AS185,"ddd")</f>
        <v>Sat</v>
      </c>
      <c r="AT184" s="22" t="str">
        <f aca="false">TEXT(AT185,"ddd")</f>
        <v>Mon</v>
      </c>
      <c r="AU184" s="22" t="str">
        <f aca="false">TEXT(AU185,"ddd")</f>
        <v>Wed</v>
      </c>
      <c r="AV184" s="22" t="str">
        <f aca="false">TEXT(AV185,"ddd")</f>
        <v>Fri</v>
      </c>
      <c r="AW184" s="23" t="str">
        <f aca="false">TEXT(AW185,"ddd")</f>
        <v>Sun</v>
      </c>
      <c r="AX184" s="10"/>
      <c r="AY184" s="10"/>
      <c r="BA184" s="10" t="n">
        <f aca="false">E186</f>
        <v>2</v>
      </c>
      <c r="BB184" s="10" t="n">
        <f aca="false">E199</f>
        <v>0</v>
      </c>
      <c r="BC184" s="10" t="n">
        <f aca="false">E201</f>
        <v>0</v>
      </c>
    </row>
    <row r="185" customFormat="false" ht="15" hidden="false" customHeight="false" outlineLevel="0" collapsed="false">
      <c r="A185" s="24"/>
      <c r="B185" s="25" t="s">
        <v>12</v>
      </c>
      <c r="C185" s="26" t="n">
        <f aca="false">C5</f>
        <v>42471</v>
      </c>
      <c r="D185" s="26" t="n">
        <f aca="false">D5</f>
        <v>42471</v>
      </c>
      <c r="E185" s="26" t="n">
        <f aca="false">E5</f>
        <v>42472</v>
      </c>
      <c r="F185" s="26" t="n">
        <f aca="false">F5</f>
        <v>42473</v>
      </c>
      <c r="G185" s="26" t="n">
        <f aca="false">G5</f>
        <v>42474</v>
      </c>
      <c r="H185" s="26" t="n">
        <f aca="false">H5</f>
        <v>42475</v>
      </c>
      <c r="I185" s="26" t="n">
        <f aca="false">I5</f>
        <v>42478</v>
      </c>
      <c r="J185" s="26" t="n">
        <f aca="false">J5</f>
        <v>42480</v>
      </c>
      <c r="K185" s="26" t="n">
        <f aca="false">K5</f>
        <v>42482</v>
      </c>
      <c r="L185" s="26" t="n">
        <f aca="false">L5</f>
        <v>42485</v>
      </c>
      <c r="M185" s="26" t="n">
        <f aca="false">M5</f>
        <v>42487</v>
      </c>
      <c r="N185" s="26" t="n">
        <f aca="false">N5</f>
        <v>42489</v>
      </c>
      <c r="O185" s="26" t="n">
        <f aca="false">O5</f>
        <v>42492</v>
      </c>
      <c r="P185" s="26" t="n">
        <f aca="false">P5</f>
        <v>42494</v>
      </c>
      <c r="Q185" s="26" t="n">
        <f aca="false">Q5</f>
        <v>42496</v>
      </c>
      <c r="R185" s="26" t="n">
        <f aca="false">R5</f>
        <v>42499</v>
      </c>
      <c r="S185" s="26" t="n">
        <f aca="false">S5</f>
        <v>42501</v>
      </c>
      <c r="T185" s="26" t="n">
        <f aca="false">T5</f>
        <v>42503</v>
      </c>
      <c r="U185" s="26" t="n">
        <f aca="false">U5</f>
        <v>42505</v>
      </c>
      <c r="V185" s="26" t="n">
        <f aca="false">V5</f>
        <v>42507</v>
      </c>
      <c r="W185" s="26" t="n">
        <f aca="false">W5</f>
        <v>42509</v>
      </c>
      <c r="X185" s="26" t="n">
        <f aca="false">X5</f>
        <v>42511</v>
      </c>
      <c r="Y185" s="26" t="n">
        <f aca="false">Y5</f>
        <v>42513</v>
      </c>
      <c r="Z185" s="26" t="n">
        <f aca="false">Z5</f>
        <v>42515</v>
      </c>
      <c r="AA185" s="26" t="n">
        <f aca="false">AA5</f>
        <v>42517</v>
      </c>
      <c r="AB185" s="26" t="n">
        <f aca="false">AB5</f>
        <v>42519</v>
      </c>
      <c r="AC185" s="26" t="n">
        <f aca="false">AC5</f>
        <v>42521</v>
      </c>
      <c r="AD185" s="26" t="n">
        <f aca="false">AD5</f>
        <v>42523</v>
      </c>
      <c r="AE185" s="26" t="n">
        <f aca="false">AE5</f>
        <v>42525</v>
      </c>
      <c r="AF185" s="26" t="n">
        <f aca="false">AF5</f>
        <v>42527</v>
      </c>
      <c r="AG185" s="26" t="n">
        <f aca="false">AG5</f>
        <v>42529</v>
      </c>
      <c r="AH185" s="26" t="n">
        <f aca="false">AH5</f>
        <v>42531</v>
      </c>
      <c r="AI185" s="26" t="n">
        <f aca="false">AI5</f>
        <v>42533</v>
      </c>
      <c r="AJ185" s="26" t="n">
        <f aca="false">AJ5</f>
        <v>42535</v>
      </c>
      <c r="AK185" s="26" t="n">
        <f aca="false">AK5</f>
        <v>42537</v>
      </c>
      <c r="AL185" s="26" t="n">
        <f aca="false">AL5</f>
        <v>42539</v>
      </c>
      <c r="AM185" s="26" t="n">
        <f aca="false">AM5</f>
        <v>42541</v>
      </c>
      <c r="AN185" s="26" t="n">
        <f aca="false">AN5</f>
        <v>42543</v>
      </c>
      <c r="AO185" s="26" t="n">
        <f aca="false">AO5</f>
        <v>42545</v>
      </c>
      <c r="AP185" s="26" t="n">
        <f aca="false">AP5</f>
        <v>42547</v>
      </c>
      <c r="AQ185" s="26" t="n">
        <f aca="false">AQ5</f>
        <v>42549</v>
      </c>
      <c r="AR185" s="26" t="n">
        <f aca="false">AR5</f>
        <v>42551</v>
      </c>
      <c r="AS185" s="26" t="n">
        <f aca="false">AS5</f>
        <v>42553</v>
      </c>
      <c r="AT185" s="26" t="n">
        <f aca="false">AT5</f>
        <v>42555</v>
      </c>
      <c r="AU185" s="26" t="n">
        <f aca="false">AU5</f>
        <v>42557</v>
      </c>
      <c r="AV185" s="26" t="n">
        <f aca="false">AV5</f>
        <v>42559</v>
      </c>
      <c r="AW185" s="26" t="n">
        <f aca="false">AW5</f>
        <v>42561</v>
      </c>
      <c r="AX185" s="10"/>
      <c r="AY185" s="10"/>
      <c r="BA185" s="10" t="n">
        <f aca="false">F186</f>
        <v>3</v>
      </c>
      <c r="BB185" s="10" t="n">
        <f aca="false">F199</f>
        <v>0</v>
      </c>
      <c r="BC185" s="10" t="n">
        <f aca="false">F201</f>
        <v>0</v>
      </c>
    </row>
    <row r="186" customFormat="false" ht="15.75" hidden="false" customHeight="false" outlineLevel="0" collapsed="false">
      <c r="A186" s="28"/>
      <c r="B186" s="29" t="s">
        <v>13</v>
      </c>
      <c r="C186" s="30" t="n">
        <v>1</v>
      </c>
      <c r="D186" s="31" t="n">
        <v>1</v>
      </c>
      <c r="E186" s="31" t="n">
        <f aca="false">$D$6+E185-$D$5</f>
        <v>2</v>
      </c>
      <c r="F186" s="31" t="n">
        <f aca="false">$D$6+F185-$D$5</f>
        <v>3</v>
      </c>
      <c r="G186" s="31" t="n">
        <f aca="false">$D$6+G185-$D$5</f>
        <v>4</v>
      </c>
      <c r="H186" s="31" t="n">
        <f aca="false">$D$6+H185-$D$5</f>
        <v>5</v>
      </c>
      <c r="I186" s="31" t="n">
        <f aca="false">$D$6+I185-$D$5</f>
        <v>8</v>
      </c>
      <c r="J186" s="31" t="n">
        <f aca="false">$D$6+J185-$D$5</f>
        <v>10</v>
      </c>
      <c r="K186" s="31" t="n">
        <f aca="false">$D$6+K185-$D$5</f>
        <v>12</v>
      </c>
      <c r="L186" s="31" t="n">
        <f aca="false">$D$6+L185-$D$5</f>
        <v>15</v>
      </c>
      <c r="M186" s="31" t="n">
        <f aca="false">$D$6+M185-$D$5</f>
        <v>17</v>
      </c>
      <c r="N186" s="31" t="n">
        <f aca="false">$D$6+N185-$D$5</f>
        <v>19</v>
      </c>
      <c r="O186" s="31" t="n">
        <f aca="false">$D$6+O185-$D$5</f>
        <v>22</v>
      </c>
      <c r="P186" s="31" t="n">
        <f aca="false">$D$6+P185-$D$5</f>
        <v>24</v>
      </c>
      <c r="Q186" s="31" t="n">
        <f aca="false">$D$6+Q185-$D$5</f>
        <v>26</v>
      </c>
      <c r="R186" s="31" t="n">
        <f aca="false">$D$6+R185-$D$5</f>
        <v>29</v>
      </c>
      <c r="S186" s="31" t="n">
        <f aca="false">$D$6+S185-$D$5</f>
        <v>31</v>
      </c>
      <c r="T186" s="31" t="n">
        <f aca="false">$D$6+T185-$D$5</f>
        <v>33</v>
      </c>
      <c r="U186" s="31" t="n">
        <f aca="false">$D$6+U185-$D$5</f>
        <v>35</v>
      </c>
      <c r="V186" s="31" t="n">
        <f aca="false">$D$6+V185-$D$5</f>
        <v>37</v>
      </c>
      <c r="W186" s="31" t="n">
        <f aca="false">$D$6+W185-$D$5</f>
        <v>39</v>
      </c>
      <c r="X186" s="31" t="n">
        <f aca="false">$D$6+X185-$D$5</f>
        <v>41</v>
      </c>
      <c r="Y186" s="31" t="n">
        <f aca="false">$D$6+Y185-$D$5</f>
        <v>43</v>
      </c>
      <c r="Z186" s="31" t="n">
        <f aca="false">$D$6+Z185-$D$5</f>
        <v>45</v>
      </c>
      <c r="AA186" s="31" t="n">
        <f aca="false">$D$6+AA185-$D$5</f>
        <v>47</v>
      </c>
      <c r="AB186" s="31" t="n">
        <f aca="false">$D$6+AB185-$D$5</f>
        <v>49</v>
      </c>
      <c r="AC186" s="31" t="n">
        <f aca="false">$D$6+AC185-$D$5</f>
        <v>51</v>
      </c>
      <c r="AD186" s="31" t="n">
        <f aca="false">$D$6+AD185-$D$5</f>
        <v>53</v>
      </c>
      <c r="AE186" s="31" t="n">
        <f aca="false">$D$6+AE185-$D$5</f>
        <v>55</v>
      </c>
      <c r="AF186" s="31" t="n">
        <f aca="false">$D$6+AF185-$D$5</f>
        <v>57</v>
      </c>
      <c r="AG186" s="31" t="n">
        <f aca="false">$D$6+AG185-$D$5</f>
        <v>59</v>
      </c>
      <c r="AH186" s="31" t="n">
        <f aca="false">$D$6+AH185-$D$5</f>
        <v>61</v>
      </c>
      <c r="AI186" s="31" t="n">
        <f aca="false">$D$6+AI185-$D$5</f>
        <v>63</v>
      </c>
      <c r="AJ186" s="31" t="n">
        <f aca="false">$D$6+AJ185-$D$5</f>
        <v>65</v>
      </c>
      <c r="AK186" s="31" t="n">
        <f aca="false">$D$6+AK185-$D$5</f>
        <v>67</v>
      </c>
      <c r="AL186" s="31" t="n">
        <f aca="false">$D$6+AL185-$D$5</f>
        <v>69</v>
      </c>
      <c r="AM186" s="31" t="n">
        <f aca="false">$D$6+AM185-$D$5</f>
        <v>71</v>
      </c>
      <c r="AN186" s="31" t="n">
        <f aca="false">$D$6+AN185-$D$5</f>
        <v>73</v>
      </c>
      <c r="AO186" s="31" t="n">
        <f aca="false">$D$6+AO185-$D$5</f>
        <v>75</v>
      </c>
      <c r="AP186" s="31" t="n">
        <f aca="false">$D$6+AP185-$D$5</f>
        <v>77</v>
      </c>
      <c r="AQ186" s="31" t="n">
        <f aca="false">$D$6+AQ185-$D$5</f>
        <v>79</v>
      </c>
      <c r="AR186" s="31" t="n">
        <f aca="false">$D$6+AR185-$D$5</f>
        <v>81</v>
      </c>
      <c r="AS186" s="31" t="n">
        <f aca="false">$D$6+AS185-$D$5</f>
        <v>83</v>
      </c>
      <c r="AT186" s="31" t="n">
        <f aca="false">$D$6+AT185-$D$5</f>
        <v>85</v>
      </c>
      <c r="AU186" s="31" t="n">
        <f aca="false">$D$6+AU185-$D$5</f>
        <v>87</v>
      </c>
      <c r="AV186" s="31" t="n">
        <f aca="false">$D$6+AV185-$D$5</f>
        <v>89</v>
      </c>
      <c r="AW186" s="31" t="n">
        <f aca="false">$D$6+AW185-$D$5</f>
        <v>91</v>
      </c>
      <c r="AX186" s="10"/>
      <c r="AY186" s="10"/>
      <c r="BA186" s="10" t="n">
        <f aca="false">G186</f>
        <v>4</v>
      </c>
      <c r="BB186" s="10" t="n">
        <f aca="false">G199</f>
        <v>0</v>
      </c>
      <c r="BC186" s="10" t="n">
        <f aca="false">G201</f>
        <v>0</v>
      </c>
    </row>
    <row r="187" customFormat="false" ht="15" hidden="false" customHeight="false" outlineLevel="0" collapsed="false">
      <c r="A187" s="32"/>
      <c r="B187" s="25" t="n">
        <v>1</v>
      </c>
      <c r="C187" s="95"/>
      <c r="D187" s="96"/>
      <c r="E187" s="96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5"/>
      <c r="AX187" s="10"/>
      <c r="AY187" s="10"/>
      <c r="BA187" s="10" t="n">
        <f aca="false">H186</f>
        <v>5</v>
      </c>
      <c r="BB187" s="10" t="n">
        <f aca="false">H199</f>
        <v>0</v>
      </c>
      <c r="BC187" s="10" t="n">
        <f aca="false">H201</f>
        <v>0</v>
      </c>
    </row>
    <row r="188" customFormat="false" ht="15" hidden="false" customHeight="false" outlineLevel="0" collapsed="false">
      <c r="A188" s="36"/>
      <c r="B188" s="37" t="n">
        <v>2</v>
      </c>
      <c r="C188" s="42"/>
      <c r="D188" s="97"/>
      <c r="E188" s="97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40"/>
      <c r="AX188" s="10"/>
      <c r="AY188" s="10"/>
      <c r="BA188" s="10" t="n">
        <f aca="false">I186</f>
        <v>8</v>
      </c>
      <c r="BB188" s="10" t="n">
        <f aca="false">I199</f>
        <v>0</v>
      </c>
      <c r="BC188" s="10" t="n">
        <f aca="false">I201</f>
        <v>0</v>
      </c>
    </row>
    <row r="189" customFormat="false" ht="15" hidden="false" customHeight="false" outlineLevel="0" collapsed="false">
      <c r="A189" s="36"/>
      <c r="B189" s="37" t="n">
        <v>3</v>
      </c>
      <c r="C189" s="42"/>
      <c r="D189" s="97"/>
      <c r="E189" s="97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40"/>
      <c r="AX189" s="10"/>
      <c r="AY189" s="10"/>
      <c r="BA189" s="10" t="n">
        <f aca="false">J186</f>
        <v>10</v>
      </c>
      <c r="BB189" s="10" t="n">
        <f aca="false">J199</f>
        <v>0</v>
      </c>
      <c r="BC189" s="10" t="n">
        <f aca="false">J201</f>
        <v>0</v>
      </c>
    </row>
    <row r="190" customFormat="false" ht="15" hidden="false" customHeight="false" outlineLevel="0" collapsed="false">
      <c r="A190" s="36"/>
      <c r="B190" s="37" t="n">
        <v>4</v>
      </c>
      <c r="C190" s="42"/>
      <c r="D190" s="97"/>
      <c r="E190" s="97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40"/>
      <c r="AX190" s="10"/>
      <c r="AY190" s="10"/>
      <c r="BA190" s="10" t="n">
        <f aca="false">K186</f>
        <v>12</v>
      </c>
      <c r="BB190" s="10" t="n">
        <f aca="false">K199</f>
        <v>0</v>
      </c>
      <c r="BC190" s="10" t="n">
        <f aca="false">K201</f>
        <v>0</v>
      </c>
    </row>
    <row r="191" customFormat="false" ht="15" hidden="false" customHeight="false" outlineLevel="0" collapsed="false">
      <c r="A191" s="36"/>
      <c r="B191" s="37" t="n">
        <v>5</v>
      </c>
      <c r="C191" s="42"/>
      <c r="D191" s="97"/>
      <c r="E191" s="97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40"/>
      <c r="AX191" s="10"/>
      <c r="AY191" s="10"/>
      <c r="BA191" s="10" t="n">
        <f aca="false">L186</f>
        <v>15</v>
      </c>
      <c r="BB191" s="10" t="n">
        <f aca="false">L199</f>
        <v>0</v>
      </c>
      <c r="BC191" s="10" t="n">
        <f aca="false">L201</f>
        <v>0</v>
      </c>
    </row>
    <row r="192" customFormat="false" ht="15" hidden="false" customHeight="false" outlineLevel="0" collapsed="false">
      <c r="A192" s="36"/>
      <c r="B192" s="37" t="n">
        <v>6</v>
      </c>
      <c r="C192" s="42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40"/>
      <c r="AX192" s="10"/>
      <c r="AY192" s="10"/>
      <c r="BA192" s="10" t="n">
        <f aca="false">M186</f>
        <v>17</v>
      </c>
      <c r="BB192" s="10" t="n">
        <f aca="false">M199</f>
        <v>0</v>
      </c>
      <c r="BC192" s="10" t="n">
        <f aca="false">M201</f>
        <v>0</v>
      </c>
    </row>
    <row r="193" customFormat="false" ht="15" hidden="false" customHeight="false" outlineLevel="0" collapsed="false">
      <c r="A193" s="36"/>
      <c r="B193" s="37" t="n">
        <v>7</v>
      </c>
      <c r="C193" s="42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40"/>
      <c r="AX193" s="10"/>
      <c r="AY193" s="10"/>
      <c r="BA193" s="10" t="n">
        <f aca="false">N186</f>
        <v>19</v>
      </c>
      <c r="BB193" s="10" t="n">
        <f aca="false">N199</f>
        <v>0</v>
      </c>
      <c r="BC193" s="10" t="n">
        <f aca="false">N201</f>
        <v>0</v>
      </c>
    </row>
    <row r="194" customFormat="false" ht="15.75" hidden="false" customHeight="false" outlineLevel="0" collapsed="false">
      <c r="A194" s="43"/>
      <c r="B194" s="29" t="n">
        <v>8</v>
      </c>
      <c r="C194" s="44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6"/>
      <c r="AX194" s="10"/>
      <c r="AY194" s="10"/>
      <c r="BA194" s="10" t="n">
        <f aca="false">O186</f>
        <v>22</v>
      </c>
      <c r="BB194" s="10" t="n">
        <f aca="false">O199</f>
        <v>0</v>
      </c>
      <c r="BC194" s="10" t="n">
        <f aca="false">O201</f>
        <v>0</v>
      </c>
    </row>
    <row r="195" customFormat="false" ht="15.75" hidden="false" customHeight="false" outlineLevel="0" collapsed="false">
      <c r="A195" s="47"/>
      <c r="B195" s="48"/>
      <c r="C195" s="49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10"/>
      <c r="AY195" s="10"/>
      <c r="BA195" s="10" t="n">
        <f aca="false">P186</f>
        <v>24</v>
      </c>
      <c r="BB195" s="10" t="n">
        <f aca="false">P199</f>
        <v>0</v>
      </c>
      <c r="BC195" s="10" t="n">
        <f aca="false">P201</f>
        <v>0</v>
      </c>
    </row>
    <row r="196" customFormat="false" ht="15" hidden="false" customHeight="false" outlineLevel="0" collapsed="false">
      <c r="A196" s="32"/>
      <c r="B196" s="25" t="s">
        <v>14</v>
      </c>
      <c r="C196" s="51" t="n">
        <v>0</v>
      </c>
      <c r="D196" s="52" t="n">
        <v>0</v>
      </c>
      <c r="E196" s="53" t="n">
        <f aca="false">E200-SUM(E197:E199)</f>
        <v>0</v>
      </c>
      <c r="F196" s="53" t="n">
        <f aca="false">F200-SUM(F197:F199)</f>
        <v>0</v>
      </c>
      <c r="G196" s="53" t="n">
        <f aca="false">G200-SUM(G197:G199)</f>
        <v>0</v>
      </c>
      <c r="H196" s="53" t="n">
        <f aca="false">H200-SUM(H197:H199)</f>
        <v>0</v>
      </c>
      <c r="I196" s="53" t="n">
        <f aca="false">I200-SUM(I197:I199)</f>
        <v>0</v>
      </c>
      <c r="J196" s="53" t="n">
        <f aca="false">J200-SUM(J197:J199)</f>
        <v>0</v>
      </c>
      <c r="K196" s="53" t="n">
        <f aca="false">K200-SUM(K197:K199)</f>
        <v>0</v>
      </c>
      <c r="L196" s="53" t="n">
        <f aca="false">L200-SUM(L197:L199)</f>
        <v>0</v>
      </c>
      <c r="M196" s="53" t="n">
        <f aca="false">M200-SUM(M197:M199)</f>
        <v>0</v>
      </c>
      <c r="N196" s="53" t="n">
        <f aca="false">N200-SUM(N197:N199)</f>
        <v>0</v>
      </c>
      <c r="O196" s="53" t="n">
        <f aca="false">O200-SUM(O197:O199)</f>
        <v>0</v>
      </c>
      <c r="P196" s="53" t="n">
        <f aca="false">P200-SUM(P197:P199)</f>
        <v>0</v>
      </c>
      <c r="Q196" s="53" t="n">
        <f aca="false">Q200-SUM(Q197:Q199)</f>
        <v>0</v>
      </c>
      <c r="R196" s="53" t="n">
        <f aca="false">R200-SUM(R197:R199)</f>
        <v>0</v>
      </c>
      <c r="S196" s="53" t="n">
        <f aca="false">S200-SUM(S197:S199)</f>
        <v>0</v>
      </c>
      <c r="T196" s="53" t="n">
        <f aca="false">T200-SUM(T197:T199)</f>
        <v>0</v>
      </c>
      <c r="U196" s="53" t="n">
        <f aca="false">U200-SUM(U197:U199)</f>
        <v>0</v>
      </c>
      <c r="V196" s="53" t="n">
        <f aca="false">V200-SUM(V197:V199)</f>
        <v>0</v>
      </c>
      <c r="W196" s="53" t="n">
        <f aca="false">W200-SUM(W197:W199)</f>
        <v>0</v>
      </c>
      <c r="X196" s="53" t="n">
        <f aca="false">X200-SUM(X197:X199)</f>
        <v>0</v>
      </c>
      <c r="Y196" s="53" t="n">
        <f aca="false">Y200-SUM(Y197:Y199)</f>
        <v>0</v>
      </c>
      <c r="Z196" s="53" t="n">
        <f aca="false">Z200-SUM(Z197:Z199)</f>
        <v>0</v>
      </c>
      <c r="AA196" s="53" t="n">
        <f aca="false">AA200-SUM(AA197:AA199)</f>
        <v>0</v>
      </c>
      <c r="AB196" s="53" t="n">
        <f aca="false">AB200-SUM(AB197:AB199)</f>
        <v>0</v>
      </c>
      <c r="AC196" s="53" t="n">
        <f aca="false">AC200-SUM(AC197:AC199)</f>
        <v>0</v>
      </c>
      <c r="AD196" s="53" t="n">
        <f aca="false">AD200-SUM(AD197:AD199)</f>
        <v>0</v>
      </c>
      <c r="AE196" s="53" t="n">
        <f aca="false">AE200-SUM(AE197:AE199)</f>
        <v>0</v>
      </c>
      <c r="AF196" s="53" t="n">
        <f aca="false">AF200-SUM(AF197:AF199)</f>
        <v>0</v>
      </c>
      <c r="AG196" s="53" t="n">
        <f aca="false">AG200-SUM(AG197:AG199)</f>
        <v>0</v>
      </c>
      <c r="AH196" s="53" t="n">
        <f aca="false">AH200-SUM(AH197:AH199)</f>
        <v>0</v>
      </c>
      <c r="AI196" s="53" t="n">
        <f aca="false">AI200-SUM(AI197:AI199)</f>
        <v>0</v>
      </c>
      <c r="AJ196" s="53" t="n">
        <f aca="false">AJ200-SUM(AJ197:AJ199)</f>
        <v>0</v>
      </c>
      <c r="AK196" s="53" t="n">
        <f aca="false">AK200-SUM(AK197:AK199)</f>
        <v>0</v>
      </c>
      <c r="AL196" s="53" t="n">
        <f aca="false">AL200-SUM(AL197:AL199)</f>
        <v>0</v>
      </c>
      <c r="AM196" s="53" t="n">
        <f aca="false">AM200-SUM(AM197:AM199)</f>
        <v>0</v>
      </c>
      <c r="AN196" s="53" t="n">
        <f aca="false">AN200-SUM(AN197:AN199)</f>
        <v>0</v>
      </c>
      <c r="AO196" s="53" t="n">
        <f aca="false">AO200-SUM(AO197:AO199)</f>
        <v>0</v>
      </c>
      <c r="AP196" s="53" t="n">
        <f aca="false">AP200-SUM(AP197:AP199)</f>
        <v>0</v>
      </c>
      <c r="AQ196" s="53" t="n">
        <f aca="false">AQ200-SUM(AQ197:AQ199)</f>
        <v>0</v>
      </c>
      <c r="AR196" s="53" t="n">
        <f aca="false">AR200-SUM(AR197:AR199)</f>
        <v>0</v>
      </c>
      <c r="AS196" s="53" t="n">
        <f aca="false">AS200-SUM(AS197:AS199)</f>
        <v>0</v>
      </c>
      <c r="AT196" s="53" t="n">
        <f aca="false">AT200-SUM(AT197:AT199)</f>
        <v>0</v>
      </c>
      <c r="AU196" s="53" t="n">
        <f aca="false">AU200-SUM(AU197:AU199)</f>
        <v>0</v>
      </c>
      <c r="AV196" s="53" t="n">
        <f aca="false">AV200-SUM(AV197:AV199)</f>
        <v>0</v>
      </c>
      <c r="AW196" s="53" t="n">
        <f aca="false">AW200-SUM(AW197:AW199)</f>
        <v>0</v>
      </c>
      <c r="AX196" s="10"/>
      <c r="AY196" s="10"/>
      <c r="BA196" s="10" t="n">
        <f aca="false">Q186</f>
        <v>26</v>
      </c>
      <c r="BB196" s="10" t="n">
        <f aca="false">Q199</f>
        <v>0</v>
      </c>
      <c r="BC196" s="10" t="n">
        <f aca="false">Q201</f>
        <v>0</v>
      </c>
    </row>
    <row r="197" customFormat="false" ht="15" hidden="false" customHeight="false" outlineLevel="0" collapsed="false">
      <c r="A197" s="36"/>
      <c r="B197" s="37" t="s">
        <v>15</v>
      </c>
      <c r="C197" s="54" t="n">
        <v>0</v>
      </c>
      <c r="D197" s="55" t="n">
        <v>0</v>
      </c>
      <c r="E197" s="56" t="n">
        <v>0</v>
      </c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10"/>
      <c r="AY197" s="10"/>
      <c r="BA197" s="10" t="n">
        <f aca="false">R186</f>
        <v>29</v>
      </c>
      <c r="BB197" s="10" t="n">
        <f aca="false">R199</f>
        <v>0</v>
      </c>
      <c r="BC197" s="10" t="n">
        <f aca="false">R201</f>
        <v>0</v>
      </c>
    </row>
    <row r="198" customFormat="false" ht="15" hidden="false" customHeight="false" outlineLevel="0" collapsed="false">
      <c r="A198" s="36"/>
      <c r="B198" s="37" t="s">
        <v>16</v>
      </c>
      <c r="C198" s="54" t="n">
        <v>0</v>
      </c>
      <c r="D198" s="55" t="n">
        <v>0</v>
      </c>
      <c r="E198" s="56" t="n">
        <v>0</v>
      </c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10"/>
      <c r="AY198" s="10"/>
      <c r="BA198" s="10" t="n">
        <f aca="false">S186</f>
        <v>31</v>
      </c>
      <c r="BB198" s="10" t="n">
        <f aca="false">S199</f>
        <v>0</v>
      </c>
      <c r="BC198" s="10" t="n">
        <f aca="false">S201</f>
        <v>0</v>
      </c>
    </row>
    <row r="199" customFormat="false" ht="15.75" hidden="false" customHeight="false" outlineLevel="0" collapsed="false">
      <c r="A199" s="36"/>
      <c r="B199" s="37" t="s">
        <v>17</v>
      </c>
      <c r="C199" s="57" t="n">
        <v>0</v>
      </c>
      <c r="D199" s="31" t="n">
        <v>0</v>
      </c>
      <c r="E199" s="56" t="n">
        <v>0</v>
      </c>
      <c r="F199" s="56" t="n">
        <v>0</v>
      </c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10"/>
      <c r="AY199" s="10"/>
      <c r="BA199" s="10" t="n">
        <f aca="false">T186</f>
        <v>33</v>
      </c>
      <c r="BB199" s="10" t="n">
        <f aca="false">T199</f>
        <v>0</v>
      </c>
      <c r="BC199" s="10" t="n">
        <f aca="false">T201</f>
        <v>0</v>
      </c>
    </row>
    <row r="200" customFormat="false" ht="15" hidden="false" customHeight="false" outlineLevel="0" collapsed="false">
      <c r="A200" s="58"/>
      <c r="B200" s="37" t="s">
        <v>18</v>
      </c>
      <c r="C200" s="59"/>
      <c r="D200" s="60"/>
      <c r="E200" s="60" t="n">
        <f aca="false">D204-E204</f>
        <v>0</v>
      </c>
      <c r="F200" s="60" t="n">
        <f aca="false">E204-F204</f>
        <v>0</v>
      </c>
      <c r="G200" s="60" t="n">
        <f aca="false">F204-G204</f>
        <v>0</v>
      </c>
      <c r="H200" s="60" t="n">
        <f aca="false">G204-H204</f>
        <v>0</v>
      </c>
      <c r="I200" s="60" t="n">
        <f aca="false">H204-I204</f>
        <v>0</v>
      </c>
      <c r="J200" s="60" t="n">
        <f aca="false">I204-J204</f>
        <v>0</v>
      </c>
      <c r="K200" s="60" t="n">
        <f aca="false">J204-K204</f>
        <v>0</v>
      </c>
      <c r="L200" s="60" t="n">
        <f aca="false">K204-L204</f>
        <v>0</v>
      </c>
      <c r="M200" s="60" t="n">
        <f aca="false">L204-M204</f>
        <v>0</v>
      </c>
      <c r="N200" s="60" t="n">
        <f aca="false">M204-N204</f>
        <v>0</v>
      </c>
      <c r="O200" s="60" t="n">
        <f aca="false">N204-O204</f>
        <v>0</v>
      </c>
      <c r="P200" s="60" t="n">
        <f aca="false">O204-P204</f>
        <v>0</v>
      </c>
      <c r="Q200" s="60" t="n">
        <f aca="false">P204-Q204</f>
        <v>0</v>
      </c>
      <c r="R200" s="60" t="n">
        <f aca="false">Q204-R204</f>
        <v>0</v>
      </c>
      <c r="S200" s="60" t="n">
        <f aca="false">R204-S204</f>
        <v>0</v>
      </c>
      <c r="T200" s="60" t="n">
        <f aca="false">S204-T204</f>
        <v>0</v>
      </c>
      <c r="U200" s="60" t="n">
        <f aca="false">T204-U204</f>
        <v>0</v>
      </c>
      <c r="V200" s="60" t="n">
        <f aca="false">U204-V204</f>
        <v>0</v>
      </c>
      <c r="W200" s="60" t="n">
        <f aca="false">V204-W204</f>
        <v>0</v>
      </c>
      <c r="X200" s="60" t="n">
        <f aca="false">W204-X204</f>
        <v>0</v>
      </c>
      <c r="Y200" s="60" t="n">
        <f aca="false">X204-Y204</f>
        <v>0</v>
      </c>
      <c r="Z200" s="60" t="n">
        <f aca="false">Y204-Z204</f>
        <v>0</v>
      </c>
      <c r="AA200" s="60" t="n">
        <f aca="false">Z204-AA204</f>
        <v>0</v>
      </c>
      <c r="AB200" s="60" t="n">
        <f aca="false">AA204-AB204</f>
        <v>0</v>
      </c>
      <c r="AC200" s="60" t="n">
        <f aca="false">AB204-AC204</f>
        <v>0</v>
      </c>
      <c r="AD200" s="60" t="n">
        <f aca="false">AC204-AD204</f>
        <v>0</v>
      </c>
      <c r="AE200" s="60" t="n">
        <f aca="false">AD204-AE204</f>
        <v>0</v>
      </c>
      <c r="AF200" s="60" t="n">
        <f aca="false">AE204-AF204</f>
        <v>0</v>
      </c>
      <c r="AG200" s="60" t="n">
        <f aca="false">AF204-AG204</f>
        <v>0</v>
      </c>
      <c r="AH200" s="60" t="n">
        <f aca="false">AG204-AH204</f>
        <v>0</v>
      </c>
      <c r="AI200" s="60" t="n">
        <f aca="false">AH204-AI204</f>
        <v>0</v>
      </c>
      <c r="AJ200" s="60" t="n">
        <f aca="false">AI204-AJ204</f>
        <v>0</v>
      </c>
      <c r="AK200" s="60" t="n">
        <f aca="false">AJ204-AK204</f>
        <v>0</v>
      </c>
      <c r="AL200" s="60" t="n">
        <f aca="false">AK204-AL204</f>
        <v>0</v>
      </c>
      <c r="AM200" s="60" t="n">
        <f aca="false">AL204-AM204</f>
        <v>0</v>
      </c>
      <c r="AN200" s="60" t="n">
        <f aca="false">AM204-AN204</f>
        <v>0</v>
      </c>
      <c r="AO200" s="60" t="n">
        <f aca="false">AN204-AO204</f>
        <v>0</v>
      </c>
      <c r="AP200" s="60" t="n">
        <f aca="false">AO204-AP204</f>
        <v>0</v>
      </c>
      <c r="AQ200" s="60" t="n">
        <f aca="false">AP204-AQ204</f>
        <v>0</v>
      </c>
      <c r="AR200" s="60" t="n">
        <f aca="false">AQ204-AR204</f>
        <v>0</v>
      </c>
      <c r="AS200" s="60" t="n">
        <f aca="false">AR204-AS204</f>
        <v>0</v>
      </c>
      <c r="AT200" s="60" t="n">
        <f aca="false">AS204-AT204</f>
        <v>0</v>
      </c>
      <c r="AU200" s="60" t="n">
        <f aca="false">AT204-AU204</f>
        <v>0</v>
      </c>
      <c r="AV200" s="60" t="n">
        <f aca="false">AU204-AV204</f>
        <v>0</v>
      </c>
      <c r="AW200" s="61" t="n">
        <f aca="false">AV204-AW204</f>
        <v>0</v>
      </c>
      <c r="AX200" s="10"/>
      <c r="AY200" s="10"/>
      <c r="BA200" s="10" t="n">
        <f aca="false">U186</f>
        <v>35</v>
      </c>
      <c r="BB200" s="10" t="n">
        <f aca="false">U199</f>
        <v>0</v>
      </c>
      <c r="BC200" s="10" t="n">
        <f aca="false">U201</f>
        <v>0</v>
      </c>
    </row>
    <row r="201" customFormat="false" ht="15" hidden="false" customHeight="false" outlineLevel="0" collapsed="false">
      <c r="A201" s="58"/>
      <c r="B201" s="37" t="s">
        <v>19</v>
      </c>
      <c r="C201" s="54"/>
      <c r="D201" s="55" t="n">
        <f aca="false">SUM(D196:D198)</f>
        <v>0</v>
      </c>
      <c r="E201" s="55" t="n">
        <f aca="false">SUM(E196:E198)</f>
        <v>0</v>
      </c>
      <c r="F201" s="55" t="n">
        <f aca="false">SUM(F196:F198)</f>
        <v>0</v>
      </c>
      <c r="G201" s="55" t="n">
        <f aca="false">SUM(G196:G198)</f>
        <v>0</v>
      </c>
      <c r="H201" s="55" t="n">
        <f aca="false">SUM(H196:H198)</f>
        <v>0</v>
      </c>
      <c r="I201" s="55" t="n">
        <f aca="false">SUM(I196:I198)</f>
        <v>0</v>
      </c>
      <c r="J201" s="55" t="n">
        <f aca="false">SUM(J196:J198)</f>
        <v>0</v>
      </c>
      <c r="K201" s="55" t="n">
        <f aca="false">SUM(K196:K198)</f>
        <v>0</v>
      </c>
      <c r="L201" s="55" t="n">
        <f aca="false">SUM(L196:L198)</f>
        <v>0</v>
      </c>
      <c r="M201" s="55" t="n">
        <f aca="false">SUM(M196:M198)</f>
        <v>0</v>
      </c>
      <c r="N201" s="55" t="n">
        <f aca="false">SUM(N196:N198)</f>
        <v>0</v>
      </c>
      <c r="O201" s="55" t="n">
        <f aca="false">SUM(O196:O198)</f>
        <v>0</v>
      </c>
      <c r="P201" s="55" t="n">
        <f aca="false">SUM(P196:P198)</f>
        <v>0</v>
      </c>
      <c r="Q201" s="55" t="n">
        <f aca="false">SUM(Q196:Q198)</f>
        <v>0</v>
      </c>
      <c r="R201" s="55" t="n">
        <f aca="false">SUM(R196:R198)</f>
        <v>0</v>
      </c>
      <c r="S201" s="55" t="n">
        <f aca="false">SUM(S196:S198)</f>
        <v>0</v>
      </c>
      <c r="T201" s="55" t="n">
        <f aca="false">SUM(T196:T198)</f>
        <v>0</v>
      </c>
      <c r="U201" s="55" t="n">
        <f aca="false">SUM(U196:U198)</f>
        <v>0</v>
      </c>
      <c r="V201" s="55" t="n">
        <f aca="false">SUM(V196:V198)</f>
        <v>0</v>
      </c>
      <c r="W201" s="55" t="n">
        <f aca="false">SUM(W196:W198)</f>
        <v>0</v>
      </c>
      <c r="X201" s="55" t="n">
        <f aca="false">SUM(X196:X198)</f>
        <v>0</v>
      </c>
      <c r="Y201" s="55" t="n">
        <f aca="false">SUM(Y196:Y198)</f>
        <v>0</v>
      </c>
      <c r="Z201" s="55" t="n">
        <f aca="false">SUM(Z196:Z198)</f>
        <v>0</v>
      </c>
      <c r="AA201" s="55" t="n">
        <f aca="false">SUM(AA196:AA198)</f>
        <v>0</v>
      </c>
      <c r="AB201" s="55" t="n">
        <f aca="false">SUM(AB196:AB198)</f>
        <v>0</v>
      </c>
      <c r="AC201" s="55" t="n">
        <f aca="false">SUM(AC196:AC198)</f>
        <v>0</v>
      </c>
      <c r="AD201" s="55" t="n">
        <f aca="false">SUM(AD196:AD198)</f>
        <v>0</v>
      </c>
      <c r="AE201" s="55" t="n">
        <f aca="false">SUM(AE196:AE198)</f>
        <v>0</v>
      </c>
      <c r="AF201" s="55" t="n">
        <f aca="false">SUM(AF196:AF198)</f>
        <v>0</v>
      </c>
      <c r="AG201" s="55" t="n">
        <f aca="false">SUM(AG196:AG198)</f>
        <v>0</v>
      </c>
      <c r="AH201" s="55" t="n">
        <f aca="false">SUM(AH196:AH198)</f>
        <v>0</v>
      </c>
      <c r="AI201" s="55" t="n">
        <f aca="false">SUM(AI196:AI198)</f>
        <v>0</v>
      </c>
      <c r="AJ201" s="55" t="n">
        <f aca="false">SUM(AJ196:AJ198)</f>
        <v>0</v>
      </c>
      <c r="AK201" s="55" t="n">
        <f aca="false">SUM(AK196:AK198)</f>
        <v>0</v>
      </c>
      <c r="AL201" s="55" t="n">
        <f aca="false">SUM(AL196:AL198)</f>
        <v>0</v>
      </c>
      <c r="AM201" s="55" t="n">
        <f aca="false">SUM(AM196:AM198)</f>
        <v>0</v>
      </c>
      <c r="AN201" s="55" t="n">
        <f aca="false">SUM(AN196:AN198)</f>
        <v>0</v>
      </c>
      <c r="AO201" s="55" t="n">
        <f aca="false">SUM(AO196:AO198)</f>
        <v>0</v>
      </c>
      <c r="AP201" s="55" t="n">
        <f aca="false">SUM(AP196:AP198)</f>
        <v>0</v>
      </c>
      <c r="AQ201" s="55" t="n">
        <f aca="false">SUM(AQ196:AQ198)</f>
        <v>0</v>
      </c>
      <c r="AR201" s="55" t="n">
        <f aca="false">SUM(AR196:AR198)</f>
        <v>0</v>
      </c>
      <c r="AS201" s="55" t="n">
        <f aca="false">SUM(AS196:AS198)</f>
        <v>0</v>
      </c>
      <c r="AT201" s="55" t="n">
        <f aca="false">SUM(AT196:AT198)</f>
        <v>0</v>
      </c>
      <c r="AU201" s="55" t="n">
        <f aca="false">SUM(AU196:AU198)</f>
        <v>0</v>
      </c>
      <c r="AV201" s="55" t="n">
        <f aca="false">SUM(AV196:AV198)</f>
        <v>0</v>
      </c>
      <c r="AW201" s="55" t="n">
        <f aca="false">SUM(AW196:AW198)</f>
        <v>0</v>
      </c>
      <c r="AX201" s="10"/>
      <c r="AY201" s="10"/>
      <c r="BA201" s="10" t="n">
        <f aca="false">V186</f>
        <v>37</v>
      </c>
      <c r="BB201" s="10" t="n">
        <f aca="false">V199</f>
        <v>0</v>
      </c>
      <c r="BC201" s="10" t="n">
        <f aca="false">V201</f>
        <v>0</v>
      </c>
    </row>
    <row r="202" customFormat="false" ht="15" hidden="false" customHeight="false" outlineLevel="0" collapsed="false">
      <c r="A202" s="58"/>
      <c r="B202" s="37" t="s">
        <v>20</v>
      </c>
      <c r="C202" s="54"/>
      <c r="D202" s="55" t="n">
        <f aca="false">D201</f>
        <v>0</v>
      </c>
      <c r="E202" s="55" t="n">
        <f aca="false">E201+D202</f>
        <v>0</v>
      </c>
      <c r="F202" s="55" t="n">
        <f aca="false">F201+E202</f>
        <v>0</v>
      </c>
      <c r="G202" s="55" t="n">
        <f aca="false">G201+F202</f>
        <v>0</v>
      </c>
      <c r="H202" s="55" t="n">
        <f aca="false">H201+G202</f>
        <v>0</v>
      </c>
      <c r="I202" s="55" t="n">
        <f aca="false">I201+H202</f>
        <v>0</v>
      </c>
      <c r="J202" s="55" t="n">
        <f aca="false">J201+I202</f>
        <v>0</v>
      </c>
      <c r="K202" s="55" t="n">
        <f aca="false">K201+J202</f>
        <v>0</v>
      </c>
      <c r="L202" s="55" t="n">
        <f aca="false">L201+K202</f>
        <v>0</v>
      </c>
      <c r="M202" s="55" t="n">
        <f aca="false">M201+L202</f>
        <v>0</v>
      </c>
      <c r="N202" s="55" t="n">
        <f aca="false">N201+M202</f>
        <v>0</v>
      </c>
      <c r="O202" s="55" t="n">
        <f aca="false">O201+N202</f>
        <v>0</v>
      </c>
      <c r="P202" s="55" t="n">
        <f aca="false">P201+O202</f>
        <v>0</v>
      </c>
      <c r="Q202" s="55" t="n">
        <f aca="false">Q201+P202</f>
        <v>0</v>
      </c>
      <c r="R202" s="55" t="n">
        <f aca="false">R201+Q202</f>
        <v>0</v>
      </c>
      <c r="S202" s="55" t="n">
        <f aca="false">S201+R202</f>
        <v>0</v>
      </c>
      <c r="T202" s="55" t="n">
        <f aca="false">T201+S202</f>
        <v>0</v>
      </c>
      <c r="U202" s="55" t="n">
        <f aca="false">U201+T202</f>
        <v>0</v>
      </c>
      <c r="V202" s="55" t="n">
        <f aca="false">V201+U202</f>
        <v>0</v>
      </c>
      <c r="W202" s="55" t="n">
        <f aca="false">W201+V202</f>
        <v>0</v>
      </c>
      <c r="X202" s="55" t="n">
        <f aca="false">X201+W202</f>
        <v>0</v>
      </c>
      <c r="Y202" s="55" t="n">
        <f aca="false">Y201+X202</f>
        <v>0</v>
      </c>
      <c r="Z202" s="55" t="n">
        <f aca="false">Z201+Y202</f>
        <v>0</v>
      </c>
      <c r="AA202" s="55" t="n">
        <f aca="false">AA201+Z202</f>
        <v>0</v>
      </c>
      <c r="AB202" s="55" t="n">
        <f aca="false">AB201+AA202</f>
        <v>0</v>
      </c>
      <c r="AC202" s="55" t="n">
        <f aca="false">AC201+AB202</f>
        <v>0</v>
      </c>
      <c r="AD202" s="55" t="n">
        <f aca="false">AD201+AC202</f>
        <v>0</v>
      </c>
      <c r="AE202" s="55" t="n">
        <f aca="false">AE201+AD202</f>
        <v>0</v>
      </c>
      <c r="AF202" s="55" t="n">
        <f aca="false">AF201+AE202</f>
        <v>0</v>
      </c>
      <c r="AG202" s="55" t="n">
        <f aca="false">AG201+AF202</f>
        <v>0</v>
      </c>
      <c r="AH202" s="55" t="n">
        <f aca="false">AH201+AG202</f>
        <v>0</v>
      </c>
      <c r="AI202" s="55" t="n">
        <f aca="false">AI201+AH202</f>
        <v>0</v>
      </c>
      <c r="AJ202" s="55" t="n">
        <f aca="false">AJ201+AI202</f>
        <v>0</v>
      </c>
      <c r="AK202" s="55" t="n">
        <f aca="false">AK201+AJ202</f>
        <v>0</v>
      </c>
      <c r="AL202" s="55" t="n">
        <f aca="false">AL201+AK202</f>
        <v>0</v>
      </c>
      <c r="AM202" s="55" t="n">
        <f aca="false">AM201+AL202</f>
        <v>0</v>
      </c>
      <c r="AN202" s="55" t="n">
        <f aca="false">AN201+AM202</f>
        <v>0</v>
      </c>
      <c r="AO202" s="55" t="n">
        <f aca="false">AO201+AN202</f>
        <v>0</v>
      </c>
      <c r="AP202" s="55" t="n">
        <f aca="false">AP201+AO202</f>
        <v>0</v>
      </c>
      <c r="AQ202" s="55" t="n">
        <f aca="false">AQ201+AP202</f>
        <v>0</v>
      </c>
      <c r="AR202" s="55" t="n">
        <f aca="false">AR201+AQ202</f>
        <v>0</v>
      </c>
      <c r="AS202" s="55" t="n">
        <f aca="false">AS201+AR202</f>
        <v>0</v>
      </c>
      <c r="AT202" s="55" t="n">
        <f aca="false">AT201+AS202</f>
        <v>0</v>
      </c>
      <c r="AU202" s="55" t="n">
        <f aca="false">AU201+AT202</f>
        <v>0</v>
      </c>
      <c r="AV202" s="55" t="n">
        <f aca="false">AV201+AU202</f>
        <v>0</v>
      </c>
      <c r="AW202" s="62" t="n">
        <f aca="false">AW201+AV202</f>
        <v>0</v>
      </c>
      <c r="AX202" s="10"/>
      <c r="AY202" s="10"/>
      <c r="BA202" s="10" t="n">
        <f aca="false">W186</f>
        <v>39</v>
      </c>
      <c r="BB202" s="10" t="n">
        <f aca="false">W199</f>
        <v>0</v>
      </c>
      <c r="BC202" s="10" t="n">
        <f aca="false">W201</f>
        <v>0</v>
      </c>
    </row>
    <row r="203" customFormat="false" ht="15" hidden="false" customHeight="false" outlineLevel="0" collapsed="false">
      <c r="A203" s="58"/>
      <c r="B203" s="37" t="s">
        <v>21</v>
      </c>
      <c r="C203" s="54"/>
      <c r="D203" s="55" t="n">
        <f aca="false">$D204-D202</f>
        <v>0</v>
      </c>
      <c r="E203" s="55" t="n">
        <f aca="false">$D204-E202</f>
        <v>0</v>
      </c>
      <c r="F203" s="55" t="n">
        <f aca="false">$D204-F202</f>
        <v>0</v>
      </c>
      <c r="G203" s="55" t="n">
        <f aca="false">$D204-G202</f>
        <v>0</v>
      </c>
      <c r="H203" s="55" t="n">
        <f aca="false">$D204-H202</f>
        <v>0</v>
      </c>
      <c r="I203" s="55" t="n">
        <f aca="false">$D204-I202</f>
        <v>0</v>
      </c>
      <c r="J203" s="55" t="n">
        <f aca="false">$D204-J202</f>
        <v>0</v>
      </c>
      <c r="K203" s="55" t="n">
        <f aca="false">$D204-K202</f>
        <v>0</v>
      </c>
      <c r="L203" s="55" t="n">
        <f aca="false">$D204-L202</f>
        <v>0</v>
      </c>
      <c r="M203" s="55" t="n">
        <f aca="false">$D204-M202</f>
        <v>0</v>
      </c>
      <c r="N203" s="55" t="n">
        <f aca="false">$D204-N202</f>
        <v>0</v>
      </c>
      <c r="O203" s="55" t="n">
        <f aca="false">$D204-O202</f>
        <v>0</v>
      </c>
      <c r="P203" s="55" t="n">
        <f aca="false">$D204-P202</f>
        <v>0</v>
      </c>
      <c r="Q203" s="55" t="n">
        <f aca="false">$D204-Q202</f>
        <v>0</v>
      </c>
      <c r="R203" s="55" t="n">
        <f aca="false">$D204-R202</f>
        <v>0</v>
      </c>
      <c r="S203" s="55" t="n">
        <f aca="false">$D204-S202</f>
        <v>0</v>
      </c>
      <c r="T203" s="55" t="n">
        <f aca="false">$D204-T202</f>
        <v>0</v>
      </c>
      <c r="U203" s="55" t="n">
        <f aca="false">$D204-U202</f>
        <v>0</v>
      </c>
      <c r="V203" s="55" t="n">
        <f aca="false">$D204-V202</f>
        <v>0</v>
      </c>
      <c r="W203" s="55" t="n">
        <f aca="false">$D204-W202</f>
        <v>0</v>
      </c>
      <c r="X203" s="55" t="n">
        <f aca="false">$D204-X202</f>
        <v>0</v>
      </c>
      <c r="Y203" s="55" t="n">
        <f aca="false">$D204-Y202</f>
        <v>0</v>
      </c>
      <c r="Z203" s="55" t="n">
        <f aca="false">$D204-Z202</f>
        <v>0</v>
      </c>
      <c r="AA203" s="55" t="n">
        <f aca="false">$D204-AA202</f>
        <v>0</v>
      </c>
      <c r="AB203" s="55" t="n">
        <f aca="false">$D204-AB202</f>
        <v>0</v>
      </c>
      <c r="AC203" s="55" t="n">
        <f aca="false">$D204-AC202</f>
        <v>0</v>
      </c>
      <c r="AD203" s="55" t="n">
        <f aca="false">$D204-AD202</f>
        <v>0</v>
      </c>
      <c r="AE203" s="55" t="n">
        <f aca="false">$D204-AE202</f>
        <v>0</v>
      </c>
      <c r="AF203" s="55" t="n">
        <f aca="false">$D204-AF202</f>
        <v>0</v>
      </c>
      <c r="AG203" s="55" t="n">
        <f aca="false">$D204-AG202</f>
        <v>0</v>
      </c>
      <c r="AH203" s="55" t="n">
        <f aca="false">$D204-AH202</f>
        <v>0</v>
      </c>
      <c r="AI203" s="55" t="n">
        <f aca="false">$D204-AI202</f>
        <v>0</v>
      </c>
      <c r="AJ203" s="55" t="n">
        <f aca="false">$D204-AJ202</f>
        <v>0</v>
      </c>
      <c r="AK203" s="55" t="n">
        <f aca="false">$D204-AK202</f>
        <v>0</v>
      </c>
      <c r="AL203" s="55" t="n">
        <f aca="false">$D204-AL202</f>
        <v>0</v>
      </c>
      <c r="AM203" s="55" t="n">
        <f aca="false">$D204-AM202</f>
        <v>0</v>
      </c>
      <c r="AN203" s="55" t="n">
        <f aca="false">$D204-AN202</f>
        <v>0</v>
      </c>
      <c r="AO203" s="55" t="n">
        <f aca="false">$D204-AO202</f>
        <v>0</v>
      </c>
      <c r="AP203" s="55" t="n">
        <f aca="false">$D204-AP202</f>
        <v>0</v>
      </c>
      <c r="AQ203" s="55" t="n">
        <f aca="false">$D204-AQ202</f>
        <v>0</v>
      </c>
      <c r="AR203" s="55" t="n">
        <f aca="false">$D204-AR202</f>
        <v>0</v>
      </c>
      <c r="AS203" s="55" t="n">
        <f aca="false">$D204-AS202</f>
        <v>0</v>
      </c>
      <c r="AT203" s="55" t="n">
        <f aca="false">$D204-AT202</f>
        <v>0</v>
      </c>
      <c r="AU203" s="55" t="n">
        <f aca="false">$D204-AU202</f>
        <v>0</v>
      </c>
      <c r="AV203" s="55" t="n">
        <f aca="false">$D204-AV202</f>
        <v>0</v>
      </c>
      <c r="AW203" s="55" t="n">
        <f aca="false">$D204-AW202</f>
        <v>0</v>
      </c>
      <c r="AX203" s="10"/>
      <c r="AY203" s="10"/>
      <c r="BA203" s="10" t="n">
        <f aca="false">X186</f>
        <v>41</v>
      </c>
      <c r="BB203" s="10" t="n">
        <f aca="false">X199</f>
        <v>0</v>
      </c>
      <c r="BC203" s="10" t="n">
        <f aca="false">X201</f>
        <v>0</v>
      </c>
    </row>
    <row r="204" customFormat="false" ht="15.75" hidden="false" customHeight="false" outlineLevel="0" collapsed="false">
      <c r="A204" s="28"/>
      <c r="B204" s="29" t="s">
        <v>22</v>
      </c>
      <c r="C204" s="57" t="n">
        <f aca="false">SUM(C187:C194)</f>
        <v>0</v>
      </c>
      <c r="D204" s="31" t="n">
        <f aca="false">SUM(D187:D194)</f>
        <v>0</v>
      </c>
      <c r="E204" s="31" t="n">
        <f aca="false">SUM(E187:E194)</f>
        <v>0</v>
      </c>
      <c r="F204" s="31" t="n">
        <f aca="false">SUM(F187:F194)</f>
        <v>0</v>
      </c>
      <c r="G204" s="31" t="n">
        <f aca="false">SUM(G187:G194)</f>
        <v>0</v>
      </c>
      <c r="H204" s="31" t="n">
        <f aca="false">SUM(H187:H194)</f>
        <v>0</v>
      </c>
      <c r="I204" s="31" t="n">
        <f aca="false">SUM(I187:I194)</f>
        <v>0</v>
      </c>
      <c r="J204" s="31" t="n">
        <f aca="false">SUM(J187:J194)</f>
        <v>0</v>
      </c>
      <c r="K204" s="31" t="n">
        <f aca="false">SUM(K187:K194)</f>
        <v>0</v>
      </c>
      <c r="L204" s="31" t="n">
        <f aca="false">SUM(L187:L194)</f>
        <v>0</v>
      </c>
      <c r="M204" s="31" t="n">
        <f aca="false">SUM(M187:M194)</f>
        <v>0</v>
      </c>
      <c r="N204" s="31" t="n">
        <f aca="false">SUM(N187:N194)</f>
        <v>0</v>
      </c>
      <c r="O204" s="31" t="n">
        <f aca="false">SUM(O187:O194)</f>
        <v>0</v>
      </c>
      <c r="P204" s="31" t="n">
        <f aca="false">SUM(P187:P194)</f>
        <v>0</v>
      </c>
      <c r="Q204" s="31" t="n">
        <f aca="false">SUM(Q187:Q194)</f>
        <v>0</v>
      </c>
      <c r="R204" s="31" t="n">
        <f aca="false">SUM(R187:R194)</f>
        <v>0</v>
      </c>
      <c r="S204" s="31" t="n">
        <f aca="false">SUM(S187:S194)</f>
        <v>0</v>
      </c>
      <c r="T204" s="31" t="n">
        <f aca="false">SUM(T187:T194)</f>
        <v>0</v>
      </c>
      <c r="U204" s="31" t="n">
        <f aca="false">SUM(U187:U194)</f>
        <v>0</v>
      </c>
      <c r="V204" s="31" t="n">
        <f aca="false">SUM(V187:V194)</f>
        <v>0</v>
      </c>
      <c r="W204" s="31" t="n">
        <f aca="false">SUM(W187:W194)</f>
        <v>0</v>
      </c>
      <c r="X204" s="31" t="n">
        <f aca="false">SUM(X187:X194)</f>
        <v>0</v>
      </c>
      <c r="Y204" s="31" t="n">
        <f aca="false">SUM(Y187:Y194)</f>
        <v>0</v>
      </c>
      <c r="Z204" s="31" t="n">
        <f aca="false">SUM(Z187:Z194)</f>
        <v>0</v>
      </c>
      <c r="AA204" s="31" t="n">
        <f aca="false">SUM(AA187:AA194)</f>
        <v>0</v>
      </c>
      <c r="AB204" s="31" t="n">
        <f aca="false">SUM(AB187:AB194)</f>
        <v>0</v>
      </c>
      <c r="AC204" s="31" t="n">
        <f aca="false">SUM(AC187:AC194)</f>
        <v>0</v>
      </c>
      <c r="AD204" s="31" t="n">
        <f aca="false">SUM(AD187:AD194)</f>
        <v>0</v>
      </c>
      <c r="AE204" s="31" t="n">
        <f aca="false">SUM(AE187:AE194)</f>
        <v>0</v>
      </c>
      <c r="AF204" s="31" t="n">
        <f aca="false">SUM(AF187:AF194)</f>
        <v>0</v>
      </c>
      <c r="AG204" s="31" t="n">
        <f aca="false">SUM(AG187:AG194)</f>
        <v>0</v>
      </c>
      <c r="AH204" s="31" t="n">
        <f aca="false">SUM(AH187:AH194)</f>
        <v>0</v>
      </c>
      <c r="AI204" s="31" t="n">
        <f aca="false">SUM(AI187:AI194)</f>
        <v>0</v>
      </c>
      <c r="AJ204" s="31" t="n">
        <f aca="false">SUM(AJ187:AJ194)</f>
        <v>0</v>
      </c>
      <c r="AK204" s="31" t="n">
        <f aca="false">SUM(AK187:AK194)</f>
        <v>0</v>
      </c>
      <c r="AL204" s="31" t="n">
        <f aca="false">SUM(AL187:AL194)</f>
        <v>0</v>
      </c>
      <c r="AM204" s="31" t="n">
        <f aca="false">SUM(AM187:AM194)</f>
        <v>0</v>
      </c>
      <c r="AN204" s="31" t="n">
        <f aca="false">SUM(AN187:AN194)</f>
        <v>0</v>
      </c>
      <c r="AO204" s="31" t="n">
        <f aca="false">SUM(AO187:AO194)</f>
        <v>0</v>
      </c>
      <c r="AP204" s="31" t="n">
        <f aca="false">SUM(AP187:AP194)</f>
        <v>0</v>
      </c>
      <c r="AQ204" s="31" t="n">
        <f aca="false">SUM(AQ187:AQ194)</f>
        <v>0</v>
      </c>
      <c r="AR204" s="31" t="n">
        <f aca="false">SUM(AR187:AR194)</f>
        <v>0</v>
      </c>
      <c r="AS204" s="31" t="n">
        <f aca="false">SUM(AS187:AS194)</f>
        <v>0</v>
      </c>
      <c r="AT204" s="31" t="n">
        <f aca="false">SUM(AT187:AT194)</f>
        <v>0</v>
      </c>
      <c r="AU204" s="31" t="n">
        <f aca="false">SUM(AU187:AU194)</f>
        <v>0</v>
      </c>
      <c r="AV204" s="31" t="n">
        <f aca="false">SUM(AV187:AV194)</f>
        <v>0</v>
      </c>
      <c r="AW204" s="63" t="n">
        <f aca="false">SUM(AW187:AW194)</f>
        <v>0</v>
      </c>
      <c r="AX204" s="10"/>
      <c r="AY204" s="10"/>
      <c r="BA204" s="10" t="n">
        <f aca="false">Y186</f>
        <v>43</v>
      </c>
      <c r="BB204" s="10" t="n">
        <f aca="false">Y199</f>
        <v>0</v>
      </c>
      <c r="BC204" s="10" t="n">
        <f aca="false">Y201</f>
        <v>0</v>
      </c>
    </row>
    <row r="205" customFormat="false" ht="15.75" hidden="false" customHeight="false" outlineLevel="0" collapsed="false">
      <c r="A205" s="47"/>
      <c r="B205" s="64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10"/>
      <c r="AY205" s="10"/>
      <c r="BA205" s="3" t="n">
        <f aca="false">Z186</f>
        <v>45</v>
      </c>
      <c r="BB205" s="10" t="n">
        <f aca="false">Z199</f>
        <v>0</v>
      </c>
      <c r="BC205" s="10" t="n">
        <f aca="false">Z201</f>
        <v>0</v>
      </c>
      <c r="BD205" s="10"/>
    </row>
    <row r="206" customFormat="false" ht="15" hidden="false" customHeight="false" outlineLevel="0" collapsed="false">
      <c r="A206" s="66"/>
      <c r="B206" s="67"/>
      <c r="C206" s="68" t="s">
        <v>13</v>
      </c>
      <c r="D206" s="69" t="n">
        <f aca="false">D186</f>
        <v>1</v>
      </c>
      <c r="E206" s="52" t="n">
        <f aca="false">E186</f>
        <v>2</v>
      </c>
      <c r="F206" s="52" t="n">
        <f aca="false">F186</f>
        <v>3</v>
      </c>
      <c r="G206" s="52" t="n">
        <f aca="false">G186</f>
        <v>4</v>
      </c>
      <c r="H206" s="52" t="n">
        <f aca="false">H186</f>
        <v>5</v>
      </c>
      <c r="I206" s="52" t="n">
        <f aca="false">I186</f>
        <v>8</v>
      </c>
      <c r="J206" s="52" t="n">
        <f aca="false">J186</f>
        <v>10</v>
      </c>
      <c r="K206" s="52" t="n">
        <f aca="false">K186</f>
        <v>12</v>
      </c>
      <c r="L206" s="52" t="n">
        <f aca="false">L186</f>
        <v>15</v>
      </c>
      <c r="M206" s="52" t="n">
        <f aca="false">M186</f>
        <v>17</v>
      </c>
      <c r="N206" s="52" t="n">
        <f aca="false">N186</f>
        <v>19</v>
      </c>
      <c r="O206" s="52" t="n">
        <f aca="false">O186</f>
        <v>22</v>
      </c>
      <c r="P206" s="52" t="n">
        <f aca="false">P186</f>
        <v>24</v>
      </c>
      <c r="Q206" s="52" t="n">
        <f aca="false">Q186</f>
        <v>26</v>
      </c>
      <c r="R206" s="52" t="n">
        <f aca="false">R186</f>
        <v>29</v>
      </c>
      <c r="S206" s="52" t="n">
        <f aca="false">S186</f>
        <v>31</v>
      </c>
      <c r="T206" s="52" t="n">
        <f aca="false">T186</f>
        <v>33</v>
      </c>
      <c r="U206" s="52" t="n">
        <f aca="false">U186</f>
        <v>35</v>
      </c>
      <c r="V206" s="52" t="n">
        <f aca="false">V186</f>
        <v>37</v>
      </c>
      <c r="W206" s="52" t="n">
        <f aca="false">W186</f>
        <v>39</v>
      </c>
      <c r="X206" s="52" t="n">
        <f aca="false">X186</f>
        <v>41</v>
      </c>
      <c r="Y206" s="52" t="n">
        <f aca="false">Y186</f>
        <v>43</v>
      </c>
      <c r="Z206" s="52" t="n">
        <f aca="false">Z186</f>
        <v>45</v>
      </c>
      <c r="AA206" s="52" t="n">
        <f aca="false">AA186</f>
        <v>47</v>
      </c>
      <c r="AB206" s="52" t="n">
        <f aca="false">AB186</f>
        <v>49</v>
      </c>
      <c r="AC206" s="52" t="n">
        <f aca="false">AC186</f>
        <v>51</v>
      </c>
      <c r="AD206" s="52" t="n">
        <f aca="false">AD186</f>
        <v>53</v>
      </c>
      <c r="AE206" s="52" t="n">
        <f aca="false">AE186</f>
        <v>55</v>
      </c>
      <c r="AF206" s="52" t="n">
        <f aca="false">AF186</f>
        <v>57</v>
      </c>
      <c r="AG206" s="52" t="n">
        <f aca="false">AG186</f>
        <v>59</v>
      </c>
      <c r="AH206" s="52" t="n">
        <f aca="false">AH186</f>
        <v>61</v>
      </c>
      <c r="AI206" s="52" t="n">
        <f aca="false">AI186</f>
        <v>63</v>
      </c>
      <c r="AJ206" s="52" t="n">
        <f aca="false">AJ186</f>
        <v>65</v>
      </c>
      <c r="AK206" s="52" t="n">
        <f aca="false">AK186</f>
        <v>67</v>
      </c>
      <c r="AL206" s="52" t="n">
        <f aca="false">AL186</f>
        <v>69</v>
      </c>
      <c r="AM206" s="52" t="n">
        <f aca="false">AM186</f>
        <v>71</v>
      </c>
      <c r="AN206" s="52" t="n">
        <f aca="false">AN186</f>
        <v>73</v>
      </c>
      <c r="AO206" s="52" t="n">
        <f aca="false">AO186</f>
        <v>75</v>
      </c>
      <c r="AP206" s="52" t="n">
        <f aca="false">AP186</f>
        <v>77</v>
      </c>
      <c r="AQ206" s="52" t="n">
        <f aca="false">AQ186</f>
        <v>79</v>
      </c>
      <c r="AR206" s="52" t="n">
        <f aca="false">AR186</f>
        <v>81</v>
      </c>
      <c r="AS206" s="52" t="n">
        <f aca="false">AS186</f>
        <v>83</v>
      </c>
      <c r="AT206" s="52" t="n">
        <f aca="false">AT186</f>
        <v>85</v>
      </c>
      <c r="AU206" s="52" t="n">
        <f aca="false">AU186</f>
        <v>87</v>
      </c>
      <c r="AV206" s="52" t="n">
        <f aca="false">AV186</f>
        <v>89</v>
      </c>
      <c r="AW206" s="70" t="n">
        <f aca="false">AW186</f>
        <v>91</v>
      </c>
      <c r="AX206" s="10"/>
      <c r="AY206" s="10"/>
      <c r="BA206" s="3" t="n">
        <f aca="false">AA186</f>
        <v>47</v>
      </c>
      <c r="BB206" s="10" t="n">
        <f aca="false">AA199</f>
        <v>0</v>
      </c>
      <c r="BC206" s="10" t="n">
        <f aca="false">AA201</f>
        <v>0</v>
      </c>
      <c r="BD206" s="10"/>
    </row>
    <row r="207" customFormat="false" ht="15.75" hidden="false" customHeight="false" outlineLevel="0" collapsed="false">
      <c r="A207" s="4" t="s">
        <v>23</v>
      </c>
      <c r="B207" s="5"/>
      <c r="C207" s="71" t="str">
        <f aca="false">C181</f>
        <v>Strain F</v>
      </c>
      <c r="D207" s="72" t="e">
        <f aca="false">D204/D203</f>
        <v>#DIV/0!</v>
      </c>
      <c r="E207" s="73" t="e">
        <f aca="false">E204/E203</f>
        <v>#DIV/0!</v>
      </c>
      <c r="F207" s="73" t="e">
        <f aca="false">F204/F203</f>
        <v>#DIV/0!</v>
      </c>
      <c r="G207" s="73" t="e">
        <f aca="false">G204/G203</f>
        <v>#DIV/0!</v>
      </c>
      <c r="H207" s="73" t="e">
        <f aca="false">H204/H203</f>
        <v>#DIV/0!</v>
      </c>
      <c r="I207" s="73" t="e">
        <f aca="false">I204/I203</f>
        <v>#DIV/0!</v>
      </c>
      <c r="J207" s="73" t="e">
        <f aca="false">J204/J203</f>
        <v>#DIV/0!</v>
      </c>
      <c r="K207" s="73" t="e">
        <f aca="false">K204/K203</f>
        <v>#DIV/0!</v>
      </c>
      <c r="L207" s="73" t="e">
        <f aca="false">L204/L203</f>
        <v>#DIV/0!</v>
      </c>
      <c r="M207" s="73" t="e">
        <f aca="false">M204/M203</f>
        <v>#DIV/0!</v>
      </c>
      <c r="N207" s="73" t="e">
        <f aca="false">N204/N203</f>
        <v>#DIV/0!</v>
      </c>
      <c r="O207" s="73" t="e">
        <f aca="false">O204/O203</f>
        <v>#DIV/0!</v>
      </c>
      <c r="P207" s="73" t="e">
        <f aca="false">P204/P203</f>
        <v>#DIV/0!</v>
      </c>
      <c r="Q207" s="73" t="e">
        <f aca="false">Q204/Q203</f>
        <v>#DIV/0!</v>
      </c>
      <c r="R207" s="73" t="e">
        <f aca="false">R204/R203</f>
        <v>#DIV/0!</v>
      </c>
      <c r="S207" s="73" t="e">
        <f aca="false">S204/S203</f>
        <v>#DIV/0!</v>
      </c>
      <c r="T207" s="73" t="e">
        <f aca="false">T204/T203</f>
        <v>#DIV/0!</v>
      </c>
      <c r="U207" s="73" t="e">
        <f aca="false">U204/U203</f>
        <v>#DIV/0!</v>
      </c>
      <c r="V207" s="73" t="e">
        <f aca="false">V204/V203</f>
        <v>#DIV/0!</v>
      </c>
      <c r="W207" s="73" t="e">
        <f aca="false">W204/W203</f>
        <v>#DIV/0!</v>
      </c>
      <c r="X207" s="73" t="e">
        <f aca="false">X204/X203</f>
        <v>#DIV/0!</v>
      </c>
      <c r="Y207" s="73" t="e">
        <f aca="false">Y204/Y203</f>
        <v>#DIV/0!</v>
      </c>
      <c r="Z207" s="73" t="e">
        <f aca="false">Z204/Z203</f>
        <v>#DIV/0!</v>
      </c>
      <c r="AA207" s="73" t="e">
        <f aca="false">AA204/AA203</f>
        <v>#DIV/0!</v>
      </c>
      <c r="AB207" s="73" t="e">
        <f aca="false">AB204/AB203</f>
        <v>#DIV/0!</v>
      </c>
      <c r="AC207" s="73" t="e">
        <f aca="false">AC204/AC203</f>
        <v>#DIV/0!</v>
      </c>
      <c r="AD207" s="73" t="e">
        <f aca="false">AD204/AD203</f>
        <v>#DIV/0!</v>
      </c>
      <c r="AE207" s="73" t="e">
        <f aca="false">AE204/AE203</f>
        <v>#DIV/0!</v>
      </c>
      <c r="AF207" s="73" t="e">
        <f aca="false">AF204/AF203</f>
        <v>#DIV/0!</v>
      </c>
      <c r="AG207" s="73" t="e">
        <f aca="false">AG204/AG203</f>
        <v>#DIV/0!</v>
      </c>
      <c r="AH207" s="73" t="e">
        <f aca="false">AH204/AH203</f>
        <v>#DIV/0!</v>
      </c>
      <c r="AI207" s="73" t="e">
        <f aca="false">AI204/AI203</f>
        <v>#DIV/0!</v>
      </c>
      <c r="AJ207" s="73" t="e">
        <f aca="false">AJ204/AJ203</f>
        <v>#DIV/0!</v>
      </c>
      <c r="AK207" s="73" t="e">
        <f aca="false">AK204/AK203</f>
        <v>#DIV/0!</v>
      </c>
      <c r="AL207" s="73" t="e">
        <f aca="false">AL204/AL203</f>
        <v>#DIV/0!</v>
      </c>
      <c r="AM207" s="73" t="e">
        <f aca="false">AM204/AM203</f>
        <v>#DIV/0!</v>
      </c>
      <c r="AN207" s="73" t="e">
        <f aca="false">AN204/AN203</f>
        <v>#DIV/0!</v>
      </c>
      <c r="AO207" s="73" t="e">
        <f aca="false">AO204/AO203</f>
        <v>#DIV/0!</v>
      </c>
      <c r="AP207" s="73" t="e">
        <f aca="false">AP204/AP203</f>
        <v>#DIV/0!</v>
      </c>
      <c r="AQ207" s="73" t="e">
        <f aca="false">AQ204/AQ203</f>
        <v>#DIV/0!</v>
      </c>
      <c r="AR207" s="73" t="e">
        <f aca="false">AR204/AR203</f>
        <v>#DIV/0!</v>
      </c>
      <c r="AS207" s="73" t="e">
        <f aca="false">AS204/AS203</f>
        <v>#DIV/0!</v>
      </c>
      <c r="AT207" s="73" t="e">
        <f aca="false">AT204/AT203</f>
        <v>#DIV/0!</v>
      </c>
      <c r="AU207" s="73" t="e">
        <f aca="false">AU204/AU203</f>
        <v>#DIV/0!</v>
      </c>
      <c r="AV207" s="73" t="e">
        <f aca="false">AV204/AV203</f>
        <v>#DIV/0!</v>
      </c>
      <c r="AW207" s="74" t="e">
        <f aca="false">AW204/AW203</f>
        <v>#DIV/0!</v>
      </c>
      <c r="AX207" s="10"/>
      <c r="AY207" s="10"/>
      <c r="BA207" s="3" t="n">
        <f aca="false">AB186</f>
        <v>49</v>
      </c>
      <c r="BB207" s="10" t="n">
        <f aca="false">AB199</f>
        <v>0</v>
      </c>
      <c r="BC207" s="10" t="n">
        <f aca="false">AB201</f>
        <v>0</v>
      </c>
      <c r="BD207" s="10"/>
    </row>
    <row r="208" customFormat="false" ht="15" hidden="false" customHeight="false" outlineLevel="0" collapsed="false">
      <c r="B208" s="3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BA208" s="3" t="n">
        <f aca="false">AC186</f>
        <v>51</v>
      </c>
      <c r="BB208" s="3" t="n">
        <f aca="false">AC199</f>
        <v>0</v>
      </c>
      <c r="BC208" s="3" t="n">
        <f aca="false">AC201</f>
        <v>0</v>
      </c>
    </row>
    <row r="209" customFormat="false" ht="15.75" hidden="false" customHeight="false" outlineLevel="0" collapsed="false">
      <c r="A209" s="76" t="s">
        <v>24</v>
      </c>
      <c r="B209" s="3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BA209" s="3" t="n">
        <f aca="false">AD186</f>
        <v>53</v>
      </c>
      <c r="BB209" s="3" t="n">
        <f aca="false">AD199</f>
        <v>0</v>
      </c>
      <c r="BC209" s="3" t="n">
        <f aca="false">AD201</f>
        <v>0</v>
      </c>
    </row>
    <row r="210" customFormat="false" ht="15.75" hidden="false" customHeight="false" outlineLevel="0" collapsed="false">
      <c r="A210" s="77" t="str">
        <f aca="false">C181</f>
        <v>Strain F</v>
      </c>
      <c r="B210" s="78" t="s">
        <v>25</v>
      </c>
      <c r="C210" s="79" t="n">
        <f aca="false">C186</f>
        <v>1</v>
      </c>
      <c r="D210" s="80" t="n">
        <f aca="false">D186</f>
        <v>1</v>
      </c>
      <c r="E210" s="81" t="n">
        <f aca="false">E186</f>
        <v>2</v>
      </c>
      <c r="F210" s="81" t="n">
        <f aca="false">F186</f>
        <v>3</v>
      </c>
      <c r="G210" s="81" t="n">
        <f aca="false">G186</f>
        <v>4</v>
      </c>
      <c r="H210" s="81" t="n">
        <f aca="false">H186</f>
        <v>5</v>
      </c>
      <c r="I210" s="81" t="n">
        <f aca="false">I186</f>
        <v>8</v>
      </c>
      <c r="J210" s="81" t="n">
        <f aca="false">J186</f>
        <v>10</v>
      </c>
      <c r="K210" s="81" t="n">
        <f aca="false">K186</f>
        <v>12</v>
      </c>
      <c r="L210" s="81" t="n">
        <f aca="false">L186</f>
        <v>15</v>
      </c>
      <c r="M210" s="81" t="n">
        <f aca="false">M186</f>
        <v>17</v>
      </c>
      <c r="N210" s="81" t="n">
        <f aca="false">N186</f>
        <v>19</v>
      </c>
      <c r="O210" s="81" t="n">
        <f aca="false">O186</f>
        <v>22</v>
      </c>
      <c r="P210" s="81" t="n">
        <f aca="false">P186</f>
        <v>24</v>
      </c>
      <c r="Q210" s="81" t="n">
        <f aca="false">Q186</f>
        <v>26</v>
      </c>
      <c r="R210" s="81" t="n">
        <f aca="false">R186</f>
        <v>29</v>
      </c>
      <c r="S210" s="81" t="n">
        <f aca="false">S186</f>
        <v>31</v>
      </c>
      <c r="T210" s="81" t="n">
        <f aca="false">T186</f>
        <v>33</v>
      </c>
      <c r="U210" s="81" t="n">
        <f aca="false">U186</f>
        <v>35</v>
      </c>
      <c r="V210" s="81" t="n">
        <f aca="false">V186</f>
        <v>37</v>
      </c>
      <c r="W210" s="81" t="n">
        <f aca="false">W186</f>
        <v>39</v>
      </c>
      <c r="X210" s="81" t="n">
        <f aca="false">X186</f>
        <v>41</v>
      </c>
      <c r="Y210" s="81" t="n">
        <f aca="false">Y186</f>
        <v>43</v>
      </c>
      <c r="Z210" s="81" t="n">
        <f aca="false">Z186</f>
        <v>45</v>
      </c>
      <c r="AA210" s="81" t="n">
        <f aca="false">AA186</f>
        <v>47</v>
      </c>
      <c r="AB210" s="81" t="n">
        <f aca="false">AB186</f>
        <v>49</v>
      </c>
      <c r="AC210" s="81" t="n">
        <f aca="false">AC186</f>
        <v>51</v>
      </c>
      <c r="AD210" s="81" t="n">
        <f aca="false">AD186</f>
        <v>53</v>
      </c>
      <c r="AE210" s="81" t="n">
        <f aca="false">AE186</f>
        <v>55</v>
      </c>
      <c r="AF210" s="81" t="n">
        <f aca="false">AF186</f>
        <v>57</v>
      </c>
      <c r="AG210" s="81" t="n">
        <f aca="false">AG186</f>
        <v>59</v>
      </c>
      <c r="AH210" s="81" t="n">
        <f aca="false">AH186</f>
        <v>61</v>
      </c>
      <c r="AI210" s="81" t="n">
        <f aca="false">AI186</f>
        <v>63</v>
      </c>
      <c r="AJ210" s="81" t="n">
        <f aca="false">AJ186</f>
        <v>65</v>
      </c>
      <c r="AK210" s="81" t="n">
        <f aca="false">AK186</f>
        <v>67</v>
      </c>
      <c r="AL210" s="81" t="n">
        <f aca="false">AL186</f>
        <v>69</v>
      </c>
      <c r="AM210" s="81" t="n">
        <f aca="false">AM186</f>
        <v>71</v>
      </c>
      <c r="AN210" s="81" t="n">
        <f aca="false">AN186</f>
        <v>73</v>
      </c>
      <c r="AO210" s="81" t="n">
        <f aca="false">AO186</f>
        <v>75</v>
      </c>
      <c r="AP210" s="81" t="n">
        <f aca="false">AP186</f>
        <v>77</v>
      </c>
      <c r="AQ210" s="81" t="n">
        <f aca="false">AQ186</f>
        <v>79</v>
      </c>
      <c r="AR210" s="81" t="n">
        <f aca="false">AR186</f>
        <v>81</v>
      </c>
      <c r="AS210" s="81" t="n">
        <f aca="false">AS186</f>
        <v>83</v>
      </c>
      <c r="AT210" s="81" t="n">
        <f aca="false">AT186</f>
        <v>85</v>
      </c>
      <c r="AU210" s="81" t="n">
        <f aca="false">AU186</f>
        <v>87</v>
      </c>
      <c r="AV210" s="81" t="n">
        <f aca="false">AV186</f>
        <v>89</v>
      </c>
      <c r="AW210" s="82" t="n">
        <f aca="false">AW186</f>
        <v>91</v>
      </c>
      <c r="BA210" s="3" t="n">
        <f aca="false">AE186</f>
        <v>55</v>
      </c>
      <c r="BB210" s="3" t="n">
        <f aca="false">AE199</f>
        <v>0</v>
      </c>
      <c r="BC210" s="3" t="n">
        <f aca="false">AE201</f>
        <v>0</v>
      </c>
    </row>
    <row r="211" customFormat="false" ht="15" hidden="false" customHeight="false" outlineLevel="0" collapsed="false">
      <c r="A211" s="1" t="s">
        <v>26</v>
      </c>
      <c r="B211" s="3"/>
      <c r="C211" s="83" t="n">
        <f aca="false">SUM(C187:C194)</f>
        <v>0</v>
      </c>
      <c r="D211" s="84" t="n">
        <f aca="false">C211-C212-C213</f>
        <v>0</v>
      </c>
      <c r="E211" s="85" t="n">
        <f aca="false">D211-D212-D213</f>
        <v>0</v>
      </c>
      <c r="F211" s="85" t="n">
        <f aca="false">E211-E212-E213</f>
        <v>0</v>
      </c>
      <c r="G211" s="85" t="n">
        <f aca="false">F211-F212-F213</f>
        <v>0</v>
      </c>
      <c r="H211" s="85" t="n">
        <f aca="false">G211-G212-G213</f>
        <v>0</v>
      </c>
      <c r="I211" s="85" t="n">
        <f aca="false">H211-H212-H213</f>
        <v>0</v>
      </c>
      <c r="J211" s="85" t="n">
        <f aca="false">I211-I212-I213</f>
        <v>0</v>
      </c>
      <c r="K211" s="85" t="n">
        <f aca="false">J211-J212-J213</f>
        <v>0</v>
      </c>
      <c r="L211" s="85" t="n">
        <f aca="false">K211-K212-K213</f>
        <v>0</v>
      </c>
      <c r="M211" s="85" t="n">
        <f aca="false">L211-L212-L213</f>
        <v>0</v>
      </c>
      <c r="N211" s="85" t="n">
        <f aca="false">M211-M212-M213</f>
        <v>0</v>
      </c>
      <c r="O211" s="85" t="n">
        <f aca="false">N211-N212-N213</f>
        <v>0</v>
      </c>
      <c r="P211" s="85" t="n">
        <f aca="false">O211-O212-O213</f>
        <v>0</v>
      </c>
      <c r="Q211" s="85" t="n">
        <f aca="false">P211-P212-P213</f>
        <v>0</v>
      </c>
      <c r="R211" s="85" t="n">
        <f aca="false">Q211-Q212-Q213</f>
        <v>0</v>
      </c>
      <c r="S211" s="85" t="n">
        <f aca="false">R211-R212-R213</f>
        <v>0</v>
      </c>
      <c r="T211" s="85" t="n">
        <f aca="false">S211-S212-S213</f>
        <v>0</v>
      </c>
      <c r="U211" s="85" t="n">
        <f aca="false">T211-T212-T213</f>
        <v>0</v>
      </c>
      <c r="V211" s="85" t="n">
        <f aca="false">U211-U212-U213</f>
        <v>0</v>
      </c>
      <c r="W211" s="85" t="n">
        <f aca="false">V211-V212-V213</f>
        <v>0</v>
      </c>
      <c r="X211" s="85" t="n">
        <f aca="false">W211-W212-W213</f>
        <v>0</v>
      </c>
      <c r="Y211" s="85" t="n">
        <f aca="false">X211-X212-X213</f>
        <v>0</v>
      </c>
      <c r="Z211" s="85" t="n">
        <f aca="false">Y211-Y212-Y213</f>
        <v>0</v>
      </c>
      <c r="AA211" s="85" t="n">
        <f aca="false">Z211-Z212-Z213</f>
        <v>0</v>
      </c>
      <c r="AB211" s="85" t="n">
        <f aca="false">AA211-AA212-AA213</f>
        <v>0</v>
      </c>
      <c r="AC211" s="85" t="n">
        <f aca="false">AB211-AB212-AB213</f>
        <v>0</v>
      </c>
      <c r="AD211" s="85" t="n">
        <f aca="false">AC211-AC212-AC213</f>
        <v>0</v>
      </c>
      <c r="AE211" s="85" t="n">
        <f aca="false">AD211-AD212-AD213</f>
        <v>0</v>
      </c>
      <c r="AF211" s="85" t="n">
        <f aca="false">AE211-AE212-AE213</f>
        <v>0</v>
      </c>
      <c r="AG211" s="85" t="n">
        <f aca="false">AF211-AF212-AF213</f>
        <v>0</v>
      </c>
      <c r="AH211" s="85" t="n">
        <f aca="false">AG211-AG212-AG213</f>
        <v>0</v>
      </c>
      <c r="AI211" s="85" t="n">
        <f aca="false">AH211-AH212-AH213</f>
        <v>0</v>
      </c>
      <c r="AJ211" s="85" t="n">
        <f aca="false">AI211-AI212-AI213</f>
        <v>0</v>
      </c>
      <c r="AK211" s="85" t="n">
        <f aca="false">AJ211-AJ212-AJ213</f>
        <v>0</v>
      </c>
      <c r="AL211" s="85" t="n">
        <f aca="false">AK211-AK212-AK213</f>
        <v>0</v>
      </c>
      <c r="AM211" s="85" t="n">
        <f aca="false">AL211-AL212-AL213</f>
        <v>0</v>
      </c>
      <c r="AN211" s="85" t="n">
        <f aca="false">AM211-AM212-AM213</f>
        <v>0</v>
      </c>
      <c r="AO211" s="85" t="n">
        <f aca="false">AN211-AN212-AN213</f>
        <v>0</v>
      </c>
      <c r="AP211" s="85" t="n">
        <f aca="false">AO211-AO212-AO213</f>
        <v>0</v>
      </c>
      <c r="AQ211" s="85" t="n">
        <f aca="false">AP211-AP212-AP213</f>
        <v>0</v>
      </c>
      <c r="AR211" s="85" t="n">
        <f aca="false">AQ211-AQ212-AQ213</f>
        <v>0</v>
      </c>
      <c r="AS211" s="85" t="n">
        <f aca="false">AR211-AR212-AR213</f>
        <v>0</v>
      </c>
      <c r="AT211" s="85" t="n">
        <f aca="false">AS211-AS212-AS213</f>
        <v>0</v>
      </c>
      <c r="AU211" s="85" t="n">
        <f aca="false">AT211-AT212-AT213</f>
        <v>0</v>
      </c>
      <c r="AV211" s="85" t="n">
        <f aca="false">AU211-AU212-AU213</f>
        <v>0</v>
      </c>
      <c r="AW211" s="86" t="n">
        <f aca="false">AV211-AV212-AV213</f>
        <v>0</v>
      </c>
      <c r="BA211" s="3" t="n">
        <f aca="false">AF186</f>
        <v>57</v>
      </c>
      <c r="BB211" s="3" t="n">
        <f aca="false">AF199</f>
        <v>0</v>
      </c>
      <c r="BC211" s="3" t="n">
        <f aca="false">AF201</f>
        <v>0</v>
      </c>
    </row>
    <row r="212" customFormat="false" ht="15" hidden="false" customHeight="false" outlineLevel="0" collapsed="false">
      <c r="A212" s="1" t="s">
        <v>27</v>
      </c>
      <c r="B212" s="3"/>
      <c r="C212" s="83" t="n">
        <f aca="false">C199</f>
        <v>0</v>
      </c>
      <c r="D212" s="84" t="n">
        <f aca="false">D199</f>
        <v>0</v>
      </c>
      <c r="E212" s="85" t="n">
        <f aca="false">E199</f>
        <v>0</v>
      </c>
      <c r="F212" s="85" t="n">
        <f aca="false">F199</f>
        <v>0</v>
      </c>
      <c r="G212" s="85" t="n">
        <f aca="false">G199</f>
        <v>0</v>
      </c>
      <c r="H212" s="85" t="n">
        <f aca="false">H199</f>
        <v>0</v>
      </c>
      <c r="I212" s="85" t="n">
        <f aca="false">I199</f>
        <v>0</v>
      </c>
      <c r="J212" s="85" t="n">
        <f aca="false">J199</f>
        <v>0</v>
      </c>
      <c r="K212" s="85" t="n">
        <f aca="false">K199</f>
        <v>0</v>
      </c>
      <c r="L212" s="85" t="n">
        <f aca="false">L199</f>
        <v>0</v>
      </c>
      <c r="M212" s="85" t="n">
        <f aca="false">M199</f>
        <v>0</v>
      </c>
      <c r="N212" s="85" t="n">
        <f aca="false">N199</f>
        <v>0</v>
      </c>
      <c r="O212" s="85" t="n">
        <f aca="false">O199</f>
        <v>0</v>
      </c>
      <c r="P212" s="85" t="n">
        <f aca="false">P199</f>
        <v>0</v>
      </c>
      <c r="Q212" s="85" t="n">
        <f aca="false">Q199</f>
        <v>0</v>
      </c>
      <c r="R212" s="85" t="n">
        <f aca="false">R199</f>
        <v>0</v>
      </c>
      <c r="S212" s="85" t="n">
        <f aca="false">S199</f>
        <v>0</v>
      </c>
      <c r="T212" s="85" t="n">
        <f aca="false">T199</f>
        <v>0</v>
      </c>
      <c r="U212" s="85" t="n">
        <f aca="false">U199</f>
        <v>0</v>
      </c>
      <c r="V212" s="85" t="n">
        <f aca="false">V199</f>
        <v>0</v>
      </c>
      <c r="W212" s="85" t="n">
        <f aca="false">W199</f>
        <v>0</v>
      </c>
      <c r="X212" s="85" t="n">
        <f aca="false">X199</f>
        <v>0</v>
      </c>
      <c r="Y212" s="85" t="n">
        <f aca="false">Y199</f>
        <v>0</v>
      </c>
      <c r="Z212" s="85" t="n">
        <f aca="false">Z199</f>
        <v>0</v>
      </c>
      <c r="AA212" s="85" t="n">
        <f aca="false">AA199</f>
        <v>0</v>
      </c>
      <c r="AB212" s="85" t="n">
        <f aca="false">AB199</f>
        <v>0</v>
      </c>
      <c r="AC212" s="85" t="n">
        <f aca="false">AC199</f>
        <v>0</v>
      </c>
      <c r="AD212" s="85" t="n">
        <f aca="false">AD199</f>
        <v>0</v>
      </c>
      <c r="AE212" s="85" t="n">
        <f aca="false">AE199</f>
        <v>0</v>
      </c>
      <c r="AF212" s="85" t="n">
        <f aca="false">AF199</f>
        <v>0</v>
      </c>
      <c r="AG212" s="85" t="n">
        <f aca="false">AG199</f>
        <v>0</v>
      </c>
      <c r="AH212" s="85" t="n">
        <f aca="false">AH199</f>
        <v>0</v>
      </c>
      <c r="AI212" s="85" t="n">
        <f aca="false">AI199</f>
        <v>0</v>
      </c>
      <c r="AJ212" s="85" t="n">
        <f aca="false">AJ199</f>
        <v>0</v>
      </c>
      <c r="AK212" s="85" t="n">
        <f aca="false">AK199</f>
        <v>0</v>
      </c>
      <c r="AL212" s="85" t="n">
        <f aca="false">AL199</f>
        <v>0</v>
      </c>
      <c r="AM212" s="85" t="n">
        <f aca="false">AM199</f>
        <v>0</v>
      </c>
      <c r="AN212" s="85" t="n">
        <f aca="false">AN199</f>
        <v>0</v>
      </c>
      <c r="AO212" s="85" t="n">
        <f aca="false">AO199</f>
        <v>0</v>
      </c>
      <c r="AP212" s="85" t="n">
        <f aca="false">AP199</f>
        <v>0</v>
      </c>
      <c r="AQ212" s="85" t="n">
        <f aca="false">AQ199</f>
        <v>0</v>
      </c>
      <c r="AR212" s="85" t="n">
        <f aca="false">AR199</f>
        <v>0</v>
      </c>
      <c r="AS212" s="85" t="n">
        <f aca="false">AS199</f>
        <v>0</v>
      </c>
      <c r="AT212" s="85" t="n">
        <f aca="false">AT199</f>
        <v>0</v>
      </c>
      <c r="AU212" s="85" t="n">
        <f aca="false">AU199</f>
        <v>0</v>
      </c>
      <c r="AV212" s="85" t="n">
        <f aca="false">AV199</f>
        <v>0</v>
      </c>
      <c r="AW212" s="86" t="n">
        <f aca="false">AW199</f>
        <v>0</v>
      </c>
      <c r="BA212" s="3" t="n">
        <f aca="false">AG186</f>
        <v>59</v>
      </c>
      <c r="BB212" s="3" t="n">
        <f aca="false">AG199</f>
        <v>0</v>
      </c>
      <c r="BC212" s="3" t="n">
        <f aca="false">AG201</f>
        <v>0</v>
      </c>
    </row>
    <row r="213" customFormat="false" ht="15.75" hidden="false" customHeight="false" outlineLevel="0" collapsed="false">
      <c r="A213" s="1" t="s">
        <v>28</v>
      </c>
      <c r="B213" s="3"/>
      <c r="C213" s="83" t="n">
        <f aca="false">SUM(C196:C198)</f>
        <v>0</v>
      </c>
      <c r="D213" s="84" t="n">
        <f aca="false">SUM(D196:D198)</f>
        <v>0</v>
      </c>
      <c r="E213" s="85" t="n">
        <f aca="false">SUM(E196:E198)</f>
        <v>0</v>
      </c>
      <c r="F213" s="85" t="n">
        <f aca="false">SUM(F196:F198)</f>
        <v>0</v>
      </c>
      <c r="G213" s="85" t="n">
        <f aca="false">SUM(G196:G198)</f>
        <v>0</v>
      </c>
      <c r="H213" s="85" t="n">
        <f aca="false">SUM(H196:H198)</f>
        <v>0</v>
      </c>
      <c r="I213" s="85" t="n">
        <f aca="false">SUM(I196:I198)</f>
        <v>0</v>
      </c>
      <c r="J213" s="85" t="n">
        <f aca="false">SUM(J196:J198)</f>
        <v>0</v>
      </c>
      <c r="K213" s="85" t="n">
        <f aca="false">SUM(K196:K198)</f>
        <v>0</v>
      </c>
      <c r="L213" s="85" t="n">
        <f aca="false">SUM(L196:L198)</f>
        <v>0</v>
      </c>
      <c r="M213" s="85" t="n">
        <f aca="false">SUM(M196:M198)</f>
        <v>0</v>
      </c>
      <c r="N213" s="85" t="n">
        <f aca="false">SUM(N196:N198)</f>
        <v>0</v>
      </c>
      <c r="O213" s="85" t="n">
        <f aca="false">SUM(O196:O198)</f>
        <v>0</v>
      </c>
      <c r="P213" s="85" t="n">
        <f aca="false">SUM(P196:P198)</f>
        <v>0</v>
      </c>
      <c r="Q213" s="85" t="n">
        <f aca="false">SUM(Q196:Q198)</f>
        <v>0</v>
      </c>
      <c r="R213" s="85" t="n">
        <f aca="false">SUM(R196:R198)</f>
        <v>0</v>
      </c>
      <c r="S213" s="85" t="n">
        <f aca="false">SUM(S196:S198)</f>
        <v>0</v>
      </c>
      <c r="T213" s="85" t="n">
        <f aca="false">SUM(T196:T198)</f>
        <v>0</v>
      </c>
      <c r="U213" s="85" t="n">
        <f aca="false">SUM(U196:U198)</f>
        <v>0</v>
      </c>
      <c r="V213" s="85" t="n">
        <f aca="false">SUM(V196:V198)</f>
        <v>0</v>
      </c>
      <c r="W213" s="85" t="n">
        <f aca="false">SUM(W196:W198)</f>
        <v>0</v>
      </c>
      <c r="X213" s="85" t="n">
        <f aca="false">SUM(X196:X198)</f>
        <v>0</v>
      </c>
      <c r="Y213" s="85" t="n">
        <f aca="false">SUM(Y196:Y198)</f>
        <v>0</v>
      </c>
      <c r="Z213" s="85" t="n">
        <f aca="false">SUM(Z196:Z198)</f>
        <v>0</v>
      </c>
      <c r="AA213" s="85" t="n">
        <f aca="false">SUM(AA196:AA198)</f>
        <v>0</v>
      </c>
      <c r="AB213" s="85" t="n">
        <f aca="false">SUM(AB196:AB198)</f>
        <v>0</v>
      </c>
      <c r="AC213" s="85" t="n">
        <f aca="false">SUM(AC196:AC198)</f>
        <v>0</v>
      </c>
      <c r="AD213" s="85" t="n">
        <f aca="false">SUM(AD196:AD198)</f>
        <v>0</v>
      </c>
      <c r="AE213" s="85" t="n">
        <f aca="false">SUM(AE196:AE198)</f>
        <v>0</v>
      </c>
      <c r="AF213" s="85" t="n">
        <f aca="false">SUM(AF196:AF198)</f>
        <v>0</v>
      </c>
      <c r="AG213" s="85" t="n">
        <f aca="false">SUM(AG196:AG198)</f>
        <v>0</v>
      </c>
      <c r="AH213" s="85" t="n">
        <f aca="false">SUM(AH196:AH198)</f>
        <v>0</v>
      </c>
      <c r="AI213" s="85" t="n">
        <f aca="false">SUM(AI196:AI198)</f>
        <v>0</v>
      </c>
      <c r="AJ213" s="85" t="n">
        <f aca="false">SUM(AJ196:AJ198)</f>
        <v>0</v>
      </c>
      <c r="AK213" s="85" t="n">
        <f aca="false">SUM(AK196:AK198)</f>
        <v>0</v>
      </c>
      <c r="AL213" s="85" t="n">
        <f aca="false">SUM(AL196:AL198)</f>
        <v>0</v>
      </c>
      <c r="AM213" s="85" t="n">
        <f aca="false">SUM(AM196:AM198)</f>
        <v>0</v>
      </c>
      <c r="AN213" s="85" t="n">
        <f aca="false">SUM(AN196:AN198)</f>
        <v>0</v>
      </c>
      <c r="AO213" s="85" t="n">
        <f aca="false">SUM(AO196:AO198)</f>
        <v>0</v>
      </c>
      <c r="AP213" s="85" t="n">
        <f aca="false">SUM(AP196:AP198)</f>
        <v>0</v>
      </c>
      <c r="AQ213" s="85" t="n">
        <f aca="false">SUM(AQ196:AQ198)</f>
        <v>0</v>
      </c>
      <c r="AR213" s="85" t="n">
        <f aca="false">SUM(AR196:AR198)</f>
        <v>0</v>
      </c>
      <c r="AS213" s="85" t="n">
        <f aca="false">SUM(AS196:AS198)</f>
        <v>0</v>
      </c>
      <c r="AT213" s="85" t="n">
        <f aca="false">SUM(AT196:AT198)</f>
        <v>0</v>
      </c>
      <c r="AU213" s="85" t="n">
        <f aca="false">SUM(AU196:AU198)</f>
        <v>0</v>
      </c>
      <c r="AV213" s="85" t="n">
        <f aca="false">SUM(AV196:AV198)</f>
        <v>0</v>
      </c>
      <c r="AW213" s="86" t="n">
        <f aca="false">SUM(AW196:AW198)</f>
        <v>0</v>
      </c>
      <c r="BA213" s="3" t="n">
        <f aca="false">AH186</f>
        <v>61</v>
      </c>
      <c r="BB213" s="3" t="n">
        <f aca="false">AH199</f>
        <v>0</v>
      </c>
      <c r="BC213" s="3" t="n">
        <f aca="false">AH201</f>
        <v>0</v>
      </c>
    </row>
    <row r="214" customFormat="false" ht="15.75" hidden="false" customHeight="false" outlineLevel="0" collapsed="false">
      <c r="A214" s="77" t="s">
        <v>29</v>
      </c>
      <c r="B214" s="78"/>
      <c r="C214" s="87" t="e">
        <f aca="false">(C211-C212)/C211</f>
        <v>#DIV/0!</v>
      </c>
      <c r="D214" s="88" t="n">
        <f aca="false">IF(D211&gt;0,C214*( (D211-D212)/D211 ),0)</f>
        <v>0</v>
      </c>
      <c r="E214" s="88" t="n">
        <f aca="false">IF(E211&gt;0,D214*( (E211-E212)/E211 ),0)</f>
        <v>0</v>
      </c>
      <c r="F214" s="88" t="n">
        <f aca="false">IF(F211&gt;0,E214*( (F211-F212)/F211 ),0)</f>
        <v>0</v>
      </c>
      <c r="G214" s="88" t="n">
        <f aca="false">IF(G211&gt;0,F214*( (G211-G212)/G211 ),0)</f>
        <v>0</v>
      </c>
      <c r="H214" s="88" t="n">
        <f aca="false">IF(H211&gt;0,G214*( (H211-H212)/H211 ),0)</f>
        <v>0</v>
      </c>
      <c r="I214" s="88" t="n">
        <f aca="false">IF(I211&gt;0,H214*( (I211-I212)/I211 ),0)</f>
        <v>0</v>
      </c>
      <c r="J214" s="88" t="n">
        <f aca="false">IF(J211&gt;0,I214*( (J211-J212)/J211 ),0)</f>
        <v>0</v>
      </c>
      <c r="K214" s="88" t="n">
        <f aca="false">IF(K211&gt;0,J214*( (K211-K212)/K211 ),0)</f>
        <v>0</v>
      </c>
      <c r="L214" s="88" t="n">
        <f aca="false">IF(L211&gt;0,K214*( (L211-L212)/L211 ),0)</f>
        <v>0</v>
      </c>
      <c r="M214" s="88" t="n">
        <f aca="false">IF(M211&gt;0,L214*( (M211-M212)/M211 ),0)</f>
        <v>0</v>
      </c>
      <c r="N214" s="88" t="n">
        <f aca="false">IF(N211&gt;0,M214*( (N211-N212)/N211 ),0)</f>
        <v>0</v>
      </c>
      <c r="O214" s="88" t="n">
        <f aca="false">IF(O211&gt;0,N214*( (O211-O212)/O211 ),0)</f>
        <v>0</v>
      </c>
      <c r="P214" s="88" t="n">
        <f aca="false">IF(P211&gt;0,O214*( (P211-P212)/P211 ),0)</f>
        <v>0</v>
      </c>
      <c r="Q214" s="88" t="n">
        <f aca="false">IF(Q211&gt;0,P214*( (Q211-Q212)/Q211 ),0)</f>
        <v>0</v>
      </c>
      <c r="R214" s="88" t="n">
        <f aca="false">IF(R211&gt;0,Q214*( (R211-R212)/R211 ),0)</f>
        <v>0</v>
      </c>
      <c r="S214" s="88" t="n">
        <f aca="false">IF(S211&gt;0,R214*( (S211-S212)/S211 ),0)</f>
        <v>0</v>
      </c>
      <c r="T214" s="88" t="n">
        <f aca="false">IF(T211&gt;0,S214*( (T211-T212)/T211 ),0)</f>
        <v>0</v>
      </c>
      <c r="U214" s="88" t="n">
        <f aca="false">IF(U211&gt;0,T214*( (U211-U212)/U211 ),0)</f>
        <v>0</v>
      </c>
      <c r="V214" s="88" t="n">
        <f aca="false">IF(V211&gt;0,U214*( (V211-V212)/V211 ),0)</f>
        <v>0</v>
      </c>
      <c r="W214" s="88" t="n">
        <f aca="false">IF(W211&gt;0,V214*( (W211-W212)/W211 ),0)</f>
        <v>0</v>
      </c>
      <c r="X214" s="88" t="n">
        <f aca="false">IF(X211&gt;0,W214*( (X211-X212)/X211 ),0)</f>
        <v>0</v>
      </c>
      <c r="Y214" s="88" t="n">
        <f aca="false">IF(Y211&gt;0,X214*( (Y211-Y212)/Y211 ),0)</f>
        <v>0</v>
      </c>
      <c r="Z214" s="88" t="n">
        <f aca="false">IF(Z211&gt;0,Y214*( (Z211-Z212)/Z211 ),0)</f>
        <v>0</v>
      </c>
      <c r="AA214" s="88" t="n">
        <f aca="false">IF(AA211&gt;0,Z214*( (AA211-AA212)/AA211 ),0)</f>
        <v>0</v>
      </c>
      <c r="AB214" s="88" t="n">
        <f aca="false">IF(AB211&gt;0,AA214*( (AB211-AB212)/AB211 ),0)</f>
        <v>0</v>
      </c>
      <c r="AC214" s="88" t="n">
        <f aca="false">IF(AC211&gt;0,AB214*( (AC211-AC212)/AC211 ),0)</f>
        <v>0</v>
      </c>
      <c r="AD214" s="88" t="n">
        <f aca="false">IF(AD211&gt;0,AC214*( (AD211-AD212)/AD211 ),0)</f>
        <v>0</v>
      </c>
      <c r="AE214" s="88" t="n">
        <f aca="false">IF(AE211&gt;0,AD214*( (AE211-AE212)/AE211 ),0)</f>
        <v>0</v>
      </c>
      <c r="AF214" s="88" t="n">
        <f aca="false">IF(AF211&gt;0,AE214*( (AF211-AF212)/AF211 ),0)</f>
        <v>0</v>
      </c>
      <c r="AG214" s="88" t="n">
        <f aca="false">IF(AG211&gt;0,AF214*( (AG211-AG212)/AG211 ),0)</f>
        <v>0</v>
      </c>
      <c r="AH214" s="88" t="n">
        <f aca="false">IF(AH211&gt;0,AG214*( (AH211-AH212)/AH211 ),0)</f>
        <v>0</v>
      </c>
      <c r="AI214" s="88" t="n">
        <f aca="false">IF(AI211&gt;0,AH214*( (AI211-AI212)/AI211 ),0)</f>
        <v>0</v>
      </c>
      <c r="AJ214" s="88" t="n">
        <f aca="false">IF(AJ211&gt;0,AI214*( (AJ211-AJ212)/AJ211 ),0)</f>
        <v>0</v>
      </c>
      <c r="AK214" s="88" t="n">
        <f aca="false">IF(AK211&gt;0,AJ214*( (AK211-AK212)/AK211 ),0)</f>
        <v>0</v>
      </c>
      <c r="AL214" s="88" t="n">
        <f aca="false">IF(AL211&gt;0,AK214*( (AL211-AL212)/AL211 ),0)</f>
        <v>0</v>
      </c>
      <c r="AM214" s="88" t="n">
        <f aca="false">IF(AM211&gt;0,AL214*( (AM211-AM212)/AM211 ),0)</f>
        <v>0</v>
      </c>
      <c r="AN214" s="88" t="n">
        <f aca="false">IF(AN211&gt;0,AM214*( (AN211-AN212)/AN211 ),0)</f>
        <v>0</v>
      </c>
      <c r="AO214" s="88" t="n">
        <f aca="false">IF(AO211&gt;0,AN214*( (AO211-AO212)/AO211 ),0)</f>
        <v>0</v>
      </c>
      <c r="AP214" s="88" t="n">
        <f aca="false">IF(AP211&gt;0,AO214*( (AP211-AP212)/AP211 ),0)</f>
        <v>0</v>
      </c>
      <c r="AQ214" s="88" t="n">
        <f aca="false">IF(AQ211&gt;0,AP214*( (AQ211-AQ212)/AQ211 ),0)</f>
        <v>0</v>
      </c>
      <c r="AR214" s="88" t="n">
        <f aca="false">IF(AR211&gt;0,AQ214*( (AR211-AR212)/AR211 ),0)</f>
        <v>0</v>
      </c>
      <c r="AS214" s="88" t="n">
        <f aca="false">IF(AS211&gt;0,AR214*( (AS211-AS212)/AS211 ),0)</f>
        <v>0</v>
      </c>
      <c r="AT214" s="88" t="n">
        <f aca="false">IF(AT211&gt;0,AS214*( (AT211-AT212)/AT211 ),0)</f>
        <v>0</v>
      </c>
      <c r="AU214" s="88" t="n">
        <f aca="false">IF(AU211&gt;0,AT214*( (AU211-AU212)/AU211 ),0)</f>
        <v>0</v>
      </c>
      <c r="AV214" s="88" t="n">
        <f aca="false">IF(AV211&gt;0,AU214*( (AV211-AV212)/AV211 ),0)</f>
        <v>0</v>
      </c>
      <c r="AW214" s="88" t="n">
        <f aca="false">IF(AW211&gt;0,AV214*( (AW211-AW212)/AW211 ),0)</f>
        <v>0</v>
      </c>
      <c r="AY214" s="3" t="s">
        <v>30</v>
      </c>
    </row>
    <row r="215" customFormat="false" ht="15.75" hidden="false" customHeight="false" outlineLevel="0" collapsed="false">
      <c r="B215" s="3"/>
      <c r="C215" s="75"/>
      <c r="D215" s="75" t="n">
        <f aca="false">(E210-D210)*(D214)</f>
        <v>0</v>
      </c>
      <c r="E215" s="75" t="n">
        <f aca="false">(F210-E210)*(E214)</f>
        <v>0</v>
      </c>
      <c r="F215" s="75" t="n">
        <f aca="false">(G210-F210)*(F214)</f>
        <v>0</v>
      </c>
      <c r="G215" s="75" t="n">
        <f aca="false">(H210-G210)*(G214)</f>
        <v>0</v>
      </c>
      <c r="H215" s="75" t="n">
        <f aca="false">(I210-H210)*(H214)</f>
        <v>0</v>
      </c>
      <c r="I215" s="75" t="n">
        <f aca="false">(J210-I210)*(I214)</f>
        <v>0</v>
      </c>
      <c r="J215" s="75" t="n">
        <f aca="false">(K210-J210)*(J214)</f>
        <v>0</v>
      </c>
      <c r="K215" s="75" t="n">
        <f aca="false">(L210-K210)*(K214)</f>
        <v>0</v>
      </c>
      <c r="L215" s="75" t="n">
        <f aca="false">(M210-L210)*(L214)</f>
        <v>0</v>
      </c>
      <c r="M215" s="75" t="n">
        <f aca="false">(N210-M210)*(M214)</f>
        <v>0</v>
      </c>
      <c r="N215" s="75" t="n">
        <f aca="false">(O210-N210)*(N214)</f>
        <v>0</v>
      </c>
      <c r="O215" s="75" t="n">
        <f aca="false">(P210-O210)*(O214)</f>
        <v>0</v>
      </c>
      <c r="P215" s="75" t="n">
        <f aca="false">(Q210-P210)*(P214)</f>
        <v>0</v>
      </c>
      <c r="Q215" s="75" t="n">
        <f aca="false">(R210-Q210)*(Q214)</f>
        <v>0</v>
      </c>
      <c r="R215" s="75" t="n">
        <f aca="false">(S210-R210)*(R214)</f>
        <v>0</v>
      </c>
      <c r="S215" s="75" t="n">
        <f aca="false">(T210-S210)*(S214)</f>
        <v>0</v>
      </c>
      <c r="T215" s="75" t="n">
        <f aca="false">(U210-T210)*(T214)</f>
        <v>0</v>
      </c>
      <c r="U215" s="75" t="n">
        <f aca="false">(V210-U210)*(U214)</f>
        <v>0</v>
      </c>
      <c r="V215" s="75" t="n">
        <f aca="false">(W210-V210)*(V214)</f>
        <v>0</v>
      </c>
      <c r="W215" s="75" t="n">
        <f aca="false">(X210-W210)*(W214)</f>
        <v>0</v>
      </c>
      <c r="X215" s="75" t="n">
        <f aca="false">(Y210-X210)*(X214)</f>
        <v>0</v>
      </c>
      <c r="Y215" s="75" t="n">
        <f aca="false">(Z210-Y210)*(Y214)</f>
        <v>0</v>
      </c>
      <c r="Z215" s="75" t="n">
        <f aca="false">(AA210-Z210)*(Z214)</f>
        <v>0</v>
      </c>
      <c r="AA215" s="75" t="n">
        <f aca="false">(AB210-AA210)*(AA214)</f>
        <v>0</v>
      </c>
      <c r="AB215" s="75" t="n">
        <f aca="false">(AC210-AB210)*(AB214)</f>
        <v>0</v>
      </c>
      <c r="AC215" s="75" t="n">
        <f aca="false">(AD210-AC210)*(AC214)</f>
        <v>0</v>
      </c>
      <c r="AD215" s="75" t="n">
        <f aca="false">(AE210-AD210)*(AD214)</f>
        <v>0</v>
      </c>
      <c r="AE215" s="75" t="n">
        <f aca="false">(AF210-AE210)*(AE214)</f>
        <v>0</v>
      </c>
      <c r="AF215" s="75" t="n">
        <f aca="false">(AG210-AF210)*(AF214)</f>
        <v>0</v>
      </c>
      <c r="AG215" s="75" t="n">
        <f aca="false">(AH210-AG210)*(AG214)</f>
        <v>0</v>
      </c>
      <c r="AH215" s="75" t="n">
        <f aca="false">(AI210-AH210)*(AH214)</f>
        <v>0</v>
      </c>
      <c r="AI215" s="75" t="n">
        <f aca="false">(AJ210-AI210)*(AI214)</f>
        <v>0</v>
      </c>
      <c r="AJ215" s="75" t="n">
        <f aca="false">(AK210-AJ210)*(AJ214)</f>
        <v>0</v>
      </c>
      <c r="AK215" s="75" t="n">
        <f aca="false">(AL210-AK210)*(AK214)</f>
        <v>0</v>
      </c>
      <c r="AL215" s="75" t="n">
        <f aca="false">(AM210-AL210)*(AL214)</f>
        <v>0</v>
      </c>
      <c r="AM215" s="75" t="n">
        <f aca="false">(AN210-AM210)*(AM214)</f>
        <v>0</v>
      </c>
      <c r="AN215" s="75" t="n">
        <f aca="false">(AO210-AN210)*(AN214)</f>
        <v>0</v>
      </c>
      <c r="AO215" s="75" t="n">
        <f aca="false">(AP210-AO210)*(AO214)</f>
        <v>0</v>
      </c>
      <c r="AP215" s="75" t="n">
        <f aca="false">(AQ210-AP210)*(AP214)</f>
        <v>0</v>
      </c>
      <c r="AQ215" s="75" t="n">
        <f aca="false">(AR210-AQ210)*(AQ214)</f>
        <v>0</v>
      </c>
      <c r="AR215" s="75" t="n">
        <f aca="false">(AS210-AR210)*(AR214)</f>
        <v>0</v>
      </c>
      <c r="AS215" s="75" t="n">
        <f aca="false">(AT210-AS210)*(AS214)</f>
        <v>0</v>
      </c>
      <c r="AT215" s="75" t="n">
        <f aca="false">(AU210-AT210)*(AT214)</f>
        <v>0</v>
      </c>
      <c r="AU215" s="75" t="n">
        <f aca="false">(AV210-AU210)*(AU214)</f>
        <v>0</v>
      </c>
      <c r="AV215" s="75" t="n">
        <f aca="false">(AW210-AV210)*(AV214)</f>
        <v>0</v>
      </c>
      <c r="AW215" s="75" t="n">
        <f aca="false">(AX210-AW210)*(AW214)</f>
        <v>-0</v>
      </c>
      <c r="AY215" s="89" t="n">
        <f aca="false">SUM(D1589:AW1589)</f>
        <v>0</v>
      </c>
    </row>
    <row r="216" customFormat="false" ht="15" hidden="false" customHeight="false" outlineLevel="0" collapsed="false">
      <c r="B216" s="3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</row>
    <row r="217" customFormat="false" ht="15" hidden="false" customHeight="false" outlineLevel="0" collapsed="false">
      <c r="A217" s="4" t="s">
        <v>0</v>
      </c>
      <c r="B217" s="5"/>
      <c r="C217" s="90" t="s">
        <v>36</v>
      </c>
      <c r="D217" s="90"/>
      <c r="E217" s="91"/>
      <c r="F217" s="91"/>
      <c r="G217" s="91"/>
      <c r="H217" s="91"/>
      <c r="I217" s="92"/>
      <c r="J217" s="91"/>
      <c r="K217" s="91"/>
      <c r="L217" s="92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3" t="s">
        <v>2</v>
      </c>
      <c r="Z217" s="91"/>
      <c r="AA217" s="91"/>
      <c r="AB217" s="91"/>
      <c r="AC217" s="91"/>
      <c r="AD217" s="91"/>
      <c r="AE217" s="91"/>
      <c r="AF217" s="91"/>
      <c r="AG217" s="91"/>
      <c r="AH217" s="91"/>
      <c r="AI217" s="91"/>
      <c r="AJ217" s="91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Y217" s="10"/>
      <c r="BA217" s="10" t="s">
        <v>3</v>
      </c>
      <c r="BB217" s="10"/>
      <c r="BC217" s="10"/>
    </row>
    <row r="218" customFormat="false" ht="15.75" hidden="false" customHeight="false" outlineLevel="0" collapsed="false">
      <c r="A218" s="4"/>
      <c r="B218" s="5"/>
      <c r="C218" s="90"/>
      <c r="D218" s="90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4" t="s">
        <v>4</v>
      </c>
      <c r="Z218" s="91"/>
      <c r="AA218" s="91"/>
      <c r="AB218" s="91"/>
      <c r="AC218" s="91"/>
      <c r="AD218" s="91"/>
      <c r="AE218" s="91"/>
      <c r="AF218" s="91"/>
      <c r="AG218" s="91"/>
      <c r="AH218" s="91"/>
      <c r="AI218" s="91"/>
      <c r="AJ218" s="91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3" t="s">
        <v>5</v>
      </c>
      <c r="AY218" s="10"/>
      <c r="AZ218" s="3" t="str">
        <f aca="false">C217</f>
        <v>Strain G</v>
      </c>
      <c r="BA218" s="10" t="s">
        <v>6</v>
      </c>
      <c r="BB218" s="10" t="s">
        <v>7</v>
      </c>
      <c r="BC218" s="10" t="s">
        <v>8</v>
      </c>
    </row>
    <row r="219" customFormat="false" ht="15.75" hidden="false" customHeight="false" outlineLevel="0" collapsed="false">
      <c r="A219" s="12"/>
      <c r="B219" s="13" t="s">
        <v>9</v>
      </c>
      <c r="C219" s="14"/>
      <c r="D219" s="1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8"/>
      <c r="AX219" s="10"/>
      <c r="AY219" s="10"/>
      <c r="BA219" s="10" t="n">
        <f aca="false">D222</f>
        <v>1</v>
      </c>
      <c r="BB219" s="10" t="n">
        <f aca="false">D235</f>
        <v>0</v>
      </c>
      <c r="BC219" s="10" t="n">
        <f aca="false">D237</f>
        <v>0</v>
      </c>
    </row>
    <row r="220" customFormat="false" ht="15.75" hidden="false" customHeight="false" outlineLevel="0" collapsed="false">
      <c r="A220" s="19"/>
      <c r="B220" s="20" t="s">
        <v>10</v>
      </c>
      <c r="C220" s="21" t="str">
        <f aca="false">TEXT(C221,"ddd")</f>
        <v>Mon</v>
      </c>
      <c r="D220" s="22" t="str">
        <f aca="false">TEXT(D221,"ddd")</f>
        <v>Mon</v>
      </c>
      <c r="E220" s="22" t="str">
        <f aca="false">TEXT(E221,"ddd")</f>
        <v>Tue</v>
      </c>
      <c r="F220" s="22" t="str">
        <f aca="false">TEXT(F221,"ddd")</f>
        <v>Wed</v>
      </c>
      <c r="G220" s="22" t="str">
        <f aca="false">TEXT(G221,"ddd")</f>
        <v>Thu</v>
      </c>
      <c r="H220" s="22" t="str">
        <f aca="false">TEXT(H221,"ddd")</f>
        <v>Fri</v>
      </c>
      <c r="I220" s="22" t="str">
        <f aca="false">TEXT(I221,"ddd")</f>
        <v>Mon</v>
      </c>
      <c r="J220" s="22" t="str">
        <f aca="false">TEXT(J221,"ddd")</f>
        <v>Wed</v>
      </c>
      <c r="K220" s="22" t="str">
        <f aca="false">TEXT(K221,"ddd")</f>
        <v>Fri</v>
      </c>
      <c r="L220" s="22" t="str">
        <f aca="false">TEXT(L221,"ddd")</f>
        <v>Mon</v>
      </c>
      <c r="M220" s="22" t="str">
        <f aca="false">TEXT(M221,"ddd")</f>
        <v>Wed</v>
      </c>
      <c r="N220" s="22" t="str">
        <f aca="false">TEXT(N221,"ddd")</f>
        <v>Fri</v>
      </c>
      <c r="O220" s="22" t="str">
        <f aca="false">TEXT(O221,"ddd")</f>
        <v>Mon</v>
      </c>
      <c r="P220" s="22" t="str">
        <f aca="false">TEXT(P221,"ddd")</f>
        <v>Wed</v>
      </c>
      <c r="Q220" s="22" t="str">
        <f aca="false">TEXT(Q221,"ddd")</f>
        <v>Fri</v>
      </c>
      <c r="R220" s="22" t="str">
        <f aca="false">TEXT(R221,"ddd")</f>
        <v>Mon</v>
      </c>
      <c r="S220" s="22" t="str">
        <f aca="false">TEXT(S221,"ddd")</f>
        <v>Wed</v>
      </c>
      <c r="T220" s="22" t="str">
        <f aca="false">TEXT(T221,"ddd")</f>
        <v>Fri</v>
      </c>
      <c r="U220" s="22" t="str">
        <f aca="false">TEXT(U221,"ddd")</f>
        <v>Sun</v>
      </c>
      <c r="V220" s="22" t="str">
        <f aca="false">TEXT(V221,"ddd")</f>
        <v>Tue</v>
      </c>
      <c r="W220" s="22" t="str">
        <f aca="false">TEXT(W221,"ddd")</f>
        <v>Thu</v>
      </c>
      <c r="X220" s="22" t="str">
        <f aca="false">TEXT(X221,"ddd")</f>
        <v>Sat</v>
      </c>
      <c r="Y220" s="22" t="str">
        <f aca="false">TEXT(Y221,"ddd")</f>
        <v>Mon</v>
      </c>
      <c r="Z220" s="22" t="str">
        <f aca="false">TEXT(Z221,"ddd")</f>
        <v>Wed</v>
      </c>
      <c r="AA220" s="22" t="str">
        <f aca="false">TEXT(AA221,"ddd")</f>
        <v>Fri</v>
      </c>
      <c r="AB220" s="22" t="str">
        <f aca="false">TEXT(AB221,"ddd")</f>
        <v>Sun</v>
      </c>
      <c r="AC220" s="22" t="str">
        <f aca="false">TEXT(AC221,"ddd")</f>
        <v>Tue</v>
      </c>
      <c r="AD220" s="22" t="str">
        <f aca="false">TEXT(AD221,"ddd")</f>
        <v>Thu</v>
      </c>
      <c r="AE220" s="22" t="str">
        <f aca="false">TEXT(AE221,"ddd")</f>
        <v>Sat</v>
      </c>
      <c r="AF220" s="22" t="str">
        <f aca="false">TEXT(AF221,"ddd")</f>
        <v>Mon</v>
      </c>
      <c r="AG220" s="22" t="str">
        <f aca="false">TEXT(AG221,"ddd")</f>
        <v>Wed</v>
      </c>
      <c r="AH220" s="22" t="str">
        <f aca="false">TEXT(AH221,"ddd")</f>
        <v>Fri</v>
      </c>
      <c r="AI220" s="22" t="str">
        <f aca="false">TEXT(AI221,"ddd")</f>
        <v>Sun</v>
      </c>
      <c r="AJ220" s="22" t="str">
        <f aca="false">TEXT(AJ221,"ddd")</f>
        <v>Tue</v>
      </c>
      <c r="AK220" s="22" t="str">
        <f aca="false">TEXT(AK221,"ddd")</f>
        <v>Thu</v>
      </c>
      <c r="AL220" s="22" t="str">
        <f aca="false">TEXT(AL221,"ddd")</f>
        <v>Sat</v>
      </c>
      <c r="AM220" s="22" t="str">
        <f aca="false">TEXT(AM221,"ddd")</f>
        <v>Mon</v>
      </c>
      <c r="AN220" s="22" t="str">
        <f aca="false">TEXT(AN221,"ddd")</f>
        <v>Wed</v>
      </c>
      <c r="AO220" s="22" t="str">
        <f aca="false">TEXT(AO221,"ddd")</f>
        <v>Fri</v>
      </c>
      <c r="AP220" s="22" t="str">
        <f aca="false">TEXT(AP221,"ddd")</f>
        <v>Sun</v>
      </c>
      <c r="AQ220" s="22" t="str">
        <f aca="false">TEXT(AQ221,"ddd")</f>
        <v>Tue</v>
      </c>
      <c r="AR220" s="22" t="str">
        <f aca="false">TEXT(AR221,"ddd")</f>
        <v>Thu</v>
      </c>
      <c r="AS220" s="22" t="str">
        <f aca="false">TEXT(AS221,"ddd")</f>
        <v>Sat</v>
      </c>
      <c r="AT220" s="22" t="str">
        <f aca="false">TEXT(AT221,"ddd")</f>
        <v>Mon</v>
      </c>
      <c r="AU220" s="22" t="str">
        <f aca="false">TEXT(AU221,"ddd")</f>
        <v>Wed</v>
      </c>
      <c r="AV220" s="22" t="str">
        <f aca="false">TEXT(AV221,"ddd")</f>
        <v>Fri</v>
      </c>
      <c r="AW220" s="23" t="str">
        <f aca="false">TEXT(AW221,"ddd")</f>
        <v>Sun</v>
      </c>
      <c r="AX220" s="10"/>
      <c r="AY220" s="10"/>
      <c r="BA220" s="10" t="n">
        <f aca="false">E222</f>
        <v>2</v>
      </c>
      <c r="BB220" s="10" t="n">
        <f aca="false">E235</f>
        <v>0</v>
      </c>
      <c r="BC220" s="10" t="n">
        <f aca="false">E237</f>
        <v>0</v>
      </c>
    </row>
    <row r="221" customFormat="false" ht="15" hidden="false" customHeight="false" outlineLevel="0" collapsed="false">
      <c r="A221" s="24"/>
      <c r="B221" s="25" t="s">
        <v>12</v>
      </c>
      <c r="C221" s="26" t="n">
        <f aca="false">C5</f>
        <v>42471</v>
      </c>
      <c r="D221" s="26" t="n">
        <f aca="false">D5</f>
        <v>42471</v>
      </c>
      <c r="E221" s="26" t="n">
        <f aca="false">E5</f>
        <v>42472</v>
      </c>
      <c r="F221" s="26" t="n">
        <f aca="false">F5</f>
        <v>42473</v>
      </c>
      <c r="G221" s="26" t="n">
        <f aca="false">G5</f>
        <v>42474</v>
      </c>
      <c r="H221" s="26" t="n">
        <f aca="false">H5</f>
        <v>42475</v>
      </c>
      <c r="I221" s="26" t="n">
        <f aca="false">I5</f>
        <v>42478</v>
      </c>
      <c r="J221" s="26" t="n">
        <f aca="false">J5</f>
        <v>42480</v>
      </c>
      <c r="K221" s="26" t="n">
        <f aca="false">K5</f>
        <v>42482</v>
      </c>
      <c r="L221" s="26" t="n">
        <f aca="false">L5</f>
        <v>42485</v>
      </c>
      <c r="M221" s="26" t="n">
        <f aca="false">M5</f>
        <v>42487</v>
      </c>
      <c r="N221" s="26" t="n">
        <f aca="false">N5</f>
        <v>42489</v>
      </c>
      <c r="O221" s="26" t="n">
        <f aca="false">O5</f>
        <v>42492</v>
      </c>
      <c r="P221" s="26" t="n">
        <f aca="false">P5</f>
        <v>42494</v>
      </c>
      <c r="Q221" s="26" t="n">
        <f aca="false">Q5</f>
        <v>42496</v>
      </c>
      <c r="R221" s="26" t="n">
        <f aca="false">R5</f>
        <v>42499</v>
      </c>
      <c r="S221" s="26" t="n">
        <f aca="false">S5</f>
        <v>42501</v>
      </c>
      <c r="T221" s="26" t="n">
        <f aca="false">T5</f>
        <v>42503</v>
      </c>
      <c r="U221" s="26" t="n">
        <f aca="false">U5</f>
        <v>42505</v>
      </c>
      <c r="V221" s="26" t="n">
        <f aca="false">V5</f>
        <v>42507</v>
      </c>
      <c r="W221" s="26" t="n">
        <f aca="false">W5</f>
        <v>42509</v>
      </c>
      <c r="X221" s="26" t="n">
        <f aca="false">X5</f>
        <v>42511</v>
      </c>
      <c r="Y221" s="26" t="n">
        <f aca="false">Y5</f>
        <v>42513</v>
      </c>
      <c r="Z221" s="26" t="n">
        <f aca="false">Z5</f>
        <v>42515</v>
      </c>
      <c r="AA221" s="26" t="n">
        <f aca="false">AA5</f>
        <v>42517</v>
      </c>
      <c r="AB221" s="26" t="n">
        <f aca="false">AB5</f>
        <v>42519</v>
      </c>
      <c r="AC221" s="26" t="n">
        <f aca="false">AC5</f>
        <v>42521</v>
      </c>
      <c r="AD221" s="26" t="n">
        <f aca="false">AD5</f>
        <v>42523</v>
      </c>
      <c r="AE221" s="26" t="n">
        <f aca="false">AE5</f>
        <v>42525</v>
      </c>
      <c r="AF221" s="26" t="n">
        <f aca="false">AF5</f>
        <v>42527</v>
      </c>
      <c r="AG221" s="26" t="n">
        <f aca="false">AG5</f>
        <v>42529</v>
      </c>
      <c r="AH221" s="26" t="n">
        <f aca="false">AH5</f>
        <v>42531</v>
      </c>
      <c r="AI221" s="26" t="n">
        <f aca="false">AI5</f>
        <v>42533</v>
      </c>
      <c r="AJ221" s="26" t="n">
        <f aca="false">AJ5</f>
        <v>42535</v>
      </c>
      <c r="AK221" s="26" t="n">
        <f aca="false">AK5</f>
        <v>42537</v>
      </c>
      <c r="AL221" s="26" t="n">
        <f aca="false">AL5</f>
        <v>42539</v>
      </c>
      <c r="AM221" s="26" t="n">
        <f aca="false">AM5</f>
        <v>42541</v>
      </c>
      <c r="AN221" s="26" t="n">
        <f aca="false">AN5</f>
        <v>42543</v>
      </c>
      <c r="AO221" s="26" t="n">
        <f aca="false">AO5</f>
        <v>42545</v>
      </c>
      <c r="AP221" s="26" t="n">
        <f aca="false">AP5</f>
        <v>42547</v>
      </c>
      <c r="AQ221" s="26" t="n">
        <f aca="false">AQ5</f>
        <v>42549</v>
      </c>
      <c r="AR221" s="26" t="n">
        <f aca="false">AR5</f>
        <v>42551</v>
      </c>
      <c r="AS221" s="26" t="n">
        <f aca="false">AS5</f>
        <v>42553</v>
      </c>
      <c r="AT221" s="26" t="n">
        <f aca="false">AT5</f>
        <v>42555</v>
      </c>
      <c r="AU221" s="26" t="n">
        <f aca="false">AU5</f>
        <v>42557</v>
      </c>
      <c r="AV221" s="26" t="n">
        <f aca="false">AV5</f>
        <v>42559</v>
      </c>
      <c r="AW221" s="26" t="n">
        <f aca="false">AW5</f>
        <v>42561</v>
      </c>
      <c r="AX221" s="10"/>
      <c r="AY221" s="10"/>
      <c r="BA221" s="10" t="n">
        <f aca="false">F222</f>
        <v>3</v>
      </c>
      <c r="BB221" s="10" t="n">
        <f aca="false">F235</f>
        <v>0</v>
      </c>
      <c r="BC221" s="10" t="n">
        <f aca="false">F237</f>
        <v>0</v>
      </c>
    </row>
    <row r="222" customFormat="false" ht="15.75" hidden="false" customHeight="false" outlineLevel="0" collapsed="false">
      <c r="A222" s="28"/>
      <c r="B222" s="29" t="s">
        <v>13</v>
      </c>
      <c r="C222" s="30" t="n">
        <v>1</v>
      </c>
      <c r="D222" s="31" t="n">
        <v>1</v>
      </c>
      <c r="E222" s="31" t="n">
        <f aca="false">$D$6+E221-$D$5</f>
        <v>2</v>
      </c>
      <c r="F222" s="31" t="n">
        <f aca="false">$D$6+F221-$D$5</f>
        <v>3</v>
      </c>
      <c r="G222" s="31" t="n">
        <f aca="false">$D$6+G221-$D$5</f>
        <v>4</v>
      </c>
      <c r="H222" s="31" t="n">
        <f aca="false">$D$6+H221-$D$5</f>
        <v>5</v>
      </c>
      <c r="I222" s="31" t="n">
        <f aca="false">$D$6+I221-$D$5</f>
        <v>8</v>
      </c>
      <c r="J222" s="31" t="n">
        <f aca="false">$D$6+J221-$D$5</f>
        <v>10</v>
      </c>
      <c r="K222" s="31" t="n">
        <f aca="false">$D$6+K221-$D$5</f>
        <v>12</v>
      </c>
      <c r="L222" s="31" t="n">
        <f aca="false">$D$6+L221-$D$5</f>
        <v>15</v>
      </c>
      <c r="M222" s="31" t="n">
        <f aca="false">$D$6+M221-$D$5</f>
        <v>17</v>
      </c>
      <c r="N222" s="31" t="n">
        <f aca="false">$D$6+N221-$D$5</f>
        <v>19</v>
      </c>
      <c r="O222" s="31" t="n">
        <f aca="false">$D$6+O221-$D$5</f>
        <v>22</v>
      </c>
      <c r="P222" s="31" t="n">
        <f aca="false">$D$6+P221-$D$5</f>
        <v>24</v>
      </c>
      <c r="Q222" s="31" t="n">
        <f aca="false">$D$6+Q221-$D$5</f>
        <v>26</v>
      </c>
      <c r="R222" s="31" t="n">
        <f aca="false">$D$6+R221-$D$5</f>
        <v>29</v>
      </c>
      <c r="S222" s="31" t="n">
        <f aca="false">$D$6+S221-$D$5</f>
        <v>31</v>
      </c>
      <c r="T222" s="31" t="n">
        <f aca="false">$D$6+T221-$D$5</f>
        <v>33</v>
      </c>
      <c r="U222" s="31" t="n">
        <f aca="false">$D$6+U221-$D$5</f>
        <v>35</v>
      </c>
      <c r="V222" s="31" t="n">
        <f aca="false">$D$6+V221-$D$5</f>
        <v>37</v>
      </c>
      <c r="W222" s="31" t="n">
        <f aca="false">$D$6+W221-$D$5</f>
        <v>39</v>
      </c>
      <c r="X222" s="31" t="n">
        <f aca="false">$D$6+X221-$D$5</f>
        <v>41</v>
      </c>
      <c r="Y222" s="31" t="n">
        <f aca="false">$D$6+Y221-$D$5</f>
        <v>43</v>
      </c>
      <c r="Z222" s="31" t="n">
        <f aca="false">$D$6+Z221-$D$5</f>
        <v>45</v>
      </c>
      <c r="AA222" s="31" t="n">
        <f aca="false">$D$6+AA221-$D$5</f>
        <v>47</v>
      </c>
      <c r="AB222" s="31" t="n">
        <f aca="false">$D$6+AB221-$D$5</f>
        <v>49</v>
      </c>
      <c r="AC222" s="31" t="n">
        <f aca="false">$D$6+AC221-$D$5</f>
        <v>51</v>
      </c>
      <c r="AD222" s="31" t="n">
        <f aca="false">$D$6+AD221-$D$5</f>
        <v>53</v>
      </c>
      <c r="AE222" s="31" t="n">
        <f aca="false">$D$6+AE221-$D$5</f>
        <v>55</v>
      </c>
      <c r="AF222" s="31" t="n">
        <f aca="false">$D$6+AF221-$D$5</f>
        <v>57</v>
      </c>
      <c r="AG222" s="31" t="n">
        <f aca="false">$D$6+AG221-$D$5</f>
        <v>59</v>
      </c>
      <c r="AH222" s="31" t="n">
        <f aca="false">$D$6+AH221-$D$5</f>
        <v>61</v>
      </c>
      <c r="AI222" s="31" t="n">
        <f aca="false">$D$6+AI221-$D$5</f>
        <v>63</v>
      </c>
      <c r="AJ222" s="31" t="n">
        <f aca="false">$D$6+AJ221-$D$5</f>
        <v>65</v>
      </c>
      <c r="AK222" s="31" t="n">
        <f aca="false">$D$6+AK221-$D$5</f>
        <v>67</v>
      </c>
      <c r="AL222" s="31" t="n">
        <f aca="false">$D$6+AL221-$D$5</f>
        <v>69</v>
      </c>
      <c r="AM222" s="31" t="n">
        <f aca="false">$D$6+AM221-$D$5</f>
        <v>71</v>
      </c>
      <c r="AN222" s="31" t="n">
        <f aca="false">$D$6+AN221-$D$5</f>
        <v>73</v>
      </c>
      <c r="AO222" s="31" t="n">
        <f aca="false">$D$6+AO221-$D$5</f>
        <v>75</v>
      </c>
      <c r="AP222" s="31" t="n">
        <f aca="false">$D$6+AP221-$D$5</f>
        <v>77</v>
      </c>
      <c r="AQ222" s="31" t="n">
        <f aca="false">$D$6+AQ221-$D$5</f>
        <v>79</v>
      </c>
      <c r="AR222" s="31" t="n">
        <f aca="false">$D$6+AR221-$D$5</f>
        <v>81</v>
      </c>
      <c r="AS222" s="31" t="n">
        <f aca="false">$D$6+AS221-$D$5</f>
        <v>83</v>
      </c>
      <c r="AT222" s="31" t="n">
        <f aca="false">$D$6+AT221-$D$5</f>
        <v>85</v>
      </c>
      <c r="AU222" s="31" t="n">
        <f aca="false">$D$6+AU221-$D$5</f>
        <v>87</v>
      </c>
      <c r="AV222" s="31" t="n">
        <f aca="false">$D$6+AV221-$D$5</f>
        <v>89</v>
      </c>
      <c r="AW222" s="31" t="n">
        <f aca="false">$D$6+AW221-$D$5</f>
        <v>91</v>
      </c>
      <c r="AX222" s="10"/>
      <c r="AY222" s="10"/>
      <c r="BA222" s="10" t="n">
        <f aca="false">G222</f>
        <v>4</v>
      </c>
      <c r="BB222" s="10" t="n">
        <f aca="false">G235</f>
        <v>0</v>
      </c>
      <c r="BC222" s="10" t="n">
        <f aca="false">G237</f>
        <v>0</v>
      </c>
    </row>
    <row r="223" customFormat="false" ht="15" hidden="false" customHeight="false" outlineLevel="0" collapsed="false">
      <c r="A223" s="32"/>
      <c r="B223" s="25" t="n">
        <v>1</v>
      </c>
      <c r="C223" s="95"/>
      <c r="D223" s="96"/>
      <c r="E223" s="9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5"/>
      <c r="AX223" s="10"/>
      <c r="AY223" s="10"/>
      <c r="BA223" s="10" t="n">
        <f aca="false">H222</f>
        <v>5</v>
      </c>
      <c r="BB223" s="10" t="n">
        <f aca="false">H235</f>
        <v>0</v>
      </c>
      <c r="BC223" s="10" t="n">
        <f aca="false">H237</f>
        <v>0</v>
      </c>
    </row>
    <row r="224" customFormat="false" ht="15" hidden="false" customHeight="false" outlineLevel="0" collapsed="false">
      <c r="A224" s="36"/>
      <c r="B224" s="37" t="n">
        <v>2</v>
      </c>
      <c r="C224" s="42"/>
      <c r="D224" s="97"/>
      <c r="E224" s="97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40"/>
      <c r="AX224" s="10"/>
      <c r="AY224" s="10"/>
      <c r="BA224" s="10" t="n">
        <f aca="false">I222</f>
        <v>8</v>
      </c>
      <c r="BB224" s="10" t="n">
        <f aca="false">I235</f>
        <v>0</v>
      </c>
      <c r="BC224" s="10" t="n">
        <f aca="false">I237</f>
        <v>0</v>
      </c>
    </row>
    <row r="225" customFormat="false" ht="15" hidden="false" customHeight="false" outlineLevel="0" collapsed="false">
      <c r="A225" s="36"/>
      <c r="B225" s="37" t="n">
        <v>3</v>
      </c>
      <c r="C225" s="42"/>
      <c r="D225" s="97"/>
      <c r="E225" s="97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40"/>
      <c r="AX225" s="10"/>
      <c r="AY225" s="10"/>
      <c r="BA225" s="10" t="n">
        <f aca="false">J222</f>
        <v>10</v>
      </c>
      <c r="BB225" s="10" t="n">
        <f aca="false">J235</f>
        <v>0</v>
      </c>
      <c r="BC225" s="10" t="n">
        <f aca="false">J237</f>
        <v>0</v>
      </c>
    </row>
    <row r="226" customFormat="false" ht="15" hidden="false" customHeight="false" outlineLevel="0" collapsed="false">
      <c r="A226" s="36"/>
      <c r="B226" s="37" t="n">
        <v>4</v>
      </c>
      <c r="C226" s="42"/>
      <c r="D226" s="97"/>
      <c r="E226" s="97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40"/>
      <c r="AX226" s="10"/>
      <c r="AY226" s="10"/>
      <c r="BA226" s="10" t="n">
        <f aca="false">K222</f>
        <v>12</v>
      </c>
      <c r="BB226" s="10" t="n">
        <f aca="false">K235</f>
        <v>0</v>
      </c>
      <c r="BC226" s="10" t="n">
        <f aca="false">K237</f>
        <v>0</v>
      </c>
    </row>
    <row r="227" customFormat="false" ht="15" hidden="false" customHeight="false" outlineLevel="0" collapsed="false">
      <c r="A227" s="36"/>
      <c r="B227" s="37" t="n">
        <v>5</v>
      </c>
      <c r="C227" s="42"/>
      <c r="D227" s="97"/>
      <c r="E227" s="97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40"/>
      <c r="AX227" s="10"/>
      <c r="AY227" s="10"/>
      <c r="BA227" s="10" t="n">
        <f aca="false">L222</f>
        <v>15</v>
      </c>
      <c r="BB227" s="10" t="n">
        <f aca="false">L235</f>
        <v>0</v>
      </c>
      <c r="BC227" s="10" t="n">
        <f aca="false">L237</f>
        <v>0</v>
      </c>
    </row>
    <row r="228" customFormat="false" ht="15" hidden="false" customHeight="false" outlineLevel="0" collapsed="false">
      <c r="A228" s="36"/>
      <c r="B228" s="37" t="n">
        <v>6</v>
      </c>
      <c r="C228" s="42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40"/>
      <c r="AX228" s="10"/>
      <c r="AY228" s="10"/>
      <c r="BA228" s="10" t="n">
        <f aca="false">M222</f>
        <v>17</v>
      </c>
      <c r="BB228" s="10" t="n">
        <f aca="false">M235</f>
        <v>0</v>
      </c>
      <c r="BC228" s="10" t="n">
        <f aca="false">M237</f>
        <v>0</v>
      </c>
    </row>
    <row r="229" customFormat="false" ht="15" hidden="false" customHeight="false" outlineLevel="0" collapsed="false">
      <c r="A229" s="36"/>
      <c r="B229" s="37" t="n">
        <v>7</v>
      </c>
      <c r="C229" s="42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40"/>
      <c r="AX229" s="10"/>
      <c r="AY229" s="10"/>
      <c r="BA229" s="10" t="n">
        <f aca="false">N222</f>
        <v>19</v>
      </c>
      <c r="BB229" s="10" t="n">
        <f aca="false">N235</f>
        <v>0</v>
      </c>
      <c r="BC229" s="10" t="n">
        <f aca="false">N237</f>
        <v>0</v>
      </c>
    </row>
    <row r="230" customFormat="false" ht="15.75" hidden="false" customHeight="false" outlineLevel="0" collapsed="false">
      <c r="A230" s="43"/>
      <c r="B230" s="29" t="n">
        <v>8</v>
      </c>
      <c r="C230" s="44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6"/>
      <c r="AX230" s="10"/>
      <c r="AY230" s="10"/>
      <c r="BA230" s="10" t="n">
        <f aca="false">O222</f>
        <v>22</v>
      </c>
      <c r="BB230" s="10" t="n">
        <f aca="false">O235</f>
        <v>0</v>
      </c>
      <c r="BC230" s="10" t="n">
        <f aca="false">O237</f>
        <v>0</v>
      </c>
    </row>
    <row r="231" customFormat="false" ht="15.75" hidden="false" customHeight="false" outlineLevel="0" collapsed="false">
      <c r="A231" s="47"/>
      <c r="B231" s="48"/>
      <c r="C231" s="49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10"/>
      <c r="AY231" s="10"/>
      <c r="BA231" s="10" t="n">
        <f aca="false">P222</f>
        <v>24</v>
      </c>
      <c r="BB231" s="10" t="n">
        <f aca="false">P235</f>
        <v>0</v>
      </c>
      <c r="BC231" s="10" t="n">
        <f aca="false">P237</f>
        <v>0</v>
      </c>
    </row>
    <row r="232" customFormat="false" ht="15" hidden="false" customHeight="false" outlineLevel="0" collapsed="false">
      <c r="A232" s="32"/>
      <c r="B232" s="25" t="s">
        <v>14</v>
      </c>
      <c r="C232" s="51" t="n">
        <v>0</v>
      </c>
      <c r="D232" s="52" t="n">
        <v>0</v>
      </c>
      <c r="E232" s="53" t="n">
        <f aca="false">E236-SUM(E233:E235)</f>
        <v>0</v>
      </c>
      <c r="F232" s="53" t="n">
        <f aca="false">F236-SUM(F233:F235)</f>
        <v>0</v>
      </c>
      <c r="G232" s="53" t="n">
        <f aca="false">G236-SUM(G233:G235)</f>
        <v>0</v>
      </c>
      <c r="H232" s="53" t="n">
        <f aca="false">H236-SUM(H233:H235)</f>
        <v>0</v>
      </c>
      <c r="I232" s="53" t="n">
        <f aca="false">I236-SUM(I233:I235)</f>
        <v>0</v>
      </c>
      <c r="J232" s="53" t="n">
        <f aca="false">J236-SUM(J233:J235)</f>
        <v>0</v>
      </c>
      <c r="K232" s="53" t="n">
        <f aca="false">K236-SUM(K233:K235)</f>
        <v>0</v>
      </c>
      <c r="L232" s="53" t="n">
        <f aca="false">L236-SUM(L233:L235)</f>
        <v>0</v>
      </c>
      <c r="M232" s="53" t="n">
        <f aca="false">M236-SUM(M233:M235)</f>
        <v>0</v>
      </c>
      <c r="N232" s="53" t="n">
        <f aca="false">N236-SUM(N233:N235)</f>
        <v>0</v>
      </c>
      <c r="O232" s="53" t="n">
        <f aca="false">O236-SUM(O233:O235)</f>
        <v>0</v>
      </c>
      <c r="P232" s="53" t="n">
        <f aca="false">P236-SUM(P233:P235)</f>
        <v>0</v>
      </c>
      <c r="Q232" s="53" t="n">
        <f aca="false">Q236-SUM(Q233:Q235)</f>
        <v>0</v>
      </c>
      <c r="R232" s="53" t="n">
        <f aca="false">R236-SUM(R233:R235)</f>
        <v>0</v>
      </c>
      <c r="S232" s="53" t="n">
        <f aca="false">S236-SUM(S233:S235)</f>
        <v>0</v>
      </c>
      <c r="T232" s="53" t="n">
        <f aca="false">T236-SUM(T233:T235)</f>
        <v>0</v>
      </c>
      <c r="U232" s="53" t="n">
        <f aca="false">U236-SUM(U233:U235)</f>
        <v>0</v>
      </c>
      <c r="V232" s="53" t="n">
        <f aca="false">V236-SUM(V233:V235)</f>
        <v>0</v>
      </c>
      <c r="W232" s="53" t="n">
        <f aca="false">W236-SUM(W233:W235)</f>
        <v>0</v>
      </c>
      <c r="X232" s="53" t="n">
        <f aca="false">X236-SUM(X233:X235)</f>
        <v>0</v>
      </c>
      <c r="Y232" s="53" t="n">
        <f aca="false">Y236-SUM(Y233:Y235)</f>
        <v>0</v>
      </c>
      <c r="Z232" s="53" t="n">
        <f aca="false">Z236-SUM(Z233:Z235)</f>
        <v>0</v>
      </c>
      <c r="AA232" s="53" t="n">
        <f aca="false">AA236-SUM(AA233:AA235)</f>
        <v>0</v>
      </c>
      <c r="AB232" s="53" t="n">
        <f aca="false">AB236-SUM(AB233:AB235)</f>
        <v>0</v>
      </c>
      <c r="AC232" s="53" t="n">
        <f aca="false">AC236-SUM(AC233:AC235)</f>
        <v>0</v>
      </c>
      <c r="AD232" s="53" t="n">
        <f aca="false">AD236-SUM(AD233:AD235)</f>
        <v>0</v>
      </c>
      <c r="AE232" s="53" t="n">
        <f aca="false">AE236-SUM(AE233:AE235)</f>
        <v>0</v>
      </c>
      <c r="AF232" s="53" t="n">
        <f aca="false">AF236-SUM(AF233:AF235)</f>
        <v>0</v>
      </c>
      <c r="AG232" s="53" t="n">
        <f aca="false">AG236-SUM(AG233:AG235)</f>
        <v>0</v>
      </c>
      <c r="AH232" s="53" t="n">
        <f aca="false">AH236-SUM(AH233:AH235)</f>
        <v>0</v>
      </c>
      <c r="AI232" s="53" t="n">
        <f aca="false">AI236-SUM(AI233:AI235)</f>
        <v>0</v>
      </c>
      <c r="AJ232" s="53" t="n">
        <f aca="false">AJ236-SUM(AJ233:AJ235)</f>
        <v>0</v>
      </c>
      <c r="AK232" s="53" t="n">
        <f aca="false">AK236-SUM(AK233:AK235)</f>
        <v>0</v>
      </c>
      <c r="AL232" s="53" t="n">
        <f aca="false">AL236-SUM(AL233:AL235)</f>
        <v>0</v>
      </c>
      <c r="AM232" s="53" t="n">
        <f aca="false">AM236-SUM(AM233:AM235)</f>
        <v>0</v>
      </c>
      <c r="AN232" s="53" t="n">
        <f aca="false">AN236-SUM(AN233:AN235)</f>
        <v>0</v>
      </c>
      <c r="AO232" s="53" t="n">
        <f aca="false">AO236-SUM(AO233:AO235)</f>
        <v>0</v>
      </c>
      <c r="AP232" s="53" t="n">
        <f aca="false">AP236-SUM(AP233:AP235)</f>
        <v>0</v>
      </c>
      <c r="AQ232" s="53" t="n">
        <f aca="false">AQ236-SUM(AQ233:AQ235)</f>
        <v>0</v>
      </c>
      <c r="AR232" s="53" t="n">
        <f aca="false">AR236-SUM(AR233:AR235)</f>
        <v>0</v>
      </c>
      <c r="AS232" s="53" t="n">
        <f aca="false">AS236-SUM(AS233:AS235)</f>
        <v>0</v>
      </c>
      <c r="AT232" s="53" t="n">
        <f aca="false">AT236-SUM(AT233:AT235)</f>
        <v>0</v>
      </c>
      <c r="AU232" s="53" t="n">
        <f aca="false">AU236-SUM(AU233:AU235)</f>
        <v>0</v>
      </c>
      <c r="AV232" s="53" t="n">
        <f aca="false">AV236-SUM(AV233:AV235)</f>
        <v>0</v>
      </c>
      <c r="AW232" s="53" t="n">
        <f aca="false">AW236-SUM(AW233:AW235)</f>
        <v>0</v>
      </c>
      <c r="AX232" s="10"/>
      <c r="AY232" s="10"/>
      <c r="BA232" s="10" t="n">
        <f aca="false">Q222</f>
        <v>26</v>
      </c>
      <c r="BB232" s="10" t="n">
        <f aca="false">Q235</f>
        <v>0</v>
      </c>
      <c r="BC232" s="10" t="n">
        <f aca="false">Q237</f>
        <v>0</v>
      </c>
    </row>
    <row r="233" customFormat="false" ht="15" hidden="false" customHeight="false" outlineLevel="0" collapsed="false">
      <c r="A233" s="36"/>
      <c r="B233" s="37" t="s">
        <v>15</v>
      </c>
      <c r="C233" s="54" t="n">
        <v>0</v>
      </c>
      <c r="D233" s="55" t="n">
        <v>0</v>
      </c>
      <c r="E233" s="56" t="n">
        <v>0</v>
      </c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10"/>
      <c r="AY233" s="10"/>
      <c r="BA233" s="10" t="n">
        <f aca="false">R222</f>
        <v>29</v>
      </c>
      <c r="BB233" s="10" t="n">
        <f aca="false">R235</f>
        <v>0</v>
      </c>
      <c r="BC233" s="10" t="n">
        <f aca="false">R237</f>
        <v>0</v>
      </c>
    </row>
    <row r="234" customFormat="false" ht="15" hidden="false" customHeight="false" outlineLevel="0" collapsed="false">
      <c r="A234" s="36"/>
      <c r="B234" s="37" t="s">
        <v>16</v>
      </c>
      <c r="C234" s="54" t="n">
        <v>0</v>
      </c>
      <c r="D234" s="55" t="n">
        <v>0</v>
      </c>
      <c r="E234" s="56" t="n">
        <v>0</v>
      </c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10"/>
      <c r="AY234" s="10"/>
      <c r="BA234" s="10" t="n">
        <f aca="false">S222</f>
        <v>31</v>
      </c>
      <c r="BB234" s="10" t="n">
        <f aca="false">S235</f>
        <v>0</v>
      </c>
      <c r="BC234" s="10" t="n">
        <f aca="false">S237</f>
        <v>0</v>
      </c>
    </row>
    <row r="235" customFormat="false" ht="15.75" hidden="false" customHeight="false" outlineLevel="0" collapsed="false">
      <c r="A235" s="36"/>
      <c r="B235" s="37" t="s">
        <v>17</v>
      </c>
      <c r="C235" s="57" t="n">
        <v>0</v>
      </c>
      <c r="D235" s="31" t="n">
        <v>0</v>
      </c>
      <c r="E235" s="56" t="n">
        <v>0</v>
      </c>
      <c r="F235" s="56" t="n">
        <v>0</v>
      </c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10"/>
      <c r="AY235" s="10"/>
      <c r="BA235" s="10" t="n">
        <f aca="false">T222</f>
        <v>33</v>
      </c>
      <c r="BB235" s="10" t="n">
        <f aca="false">T235</f>
        <v>0</v>
      </c>
      <c r="BC235" s="10" t="n">
        <f aca="false">T237</f>
        <v>0</v>
      </c>
    </row>
    <row r="236" customFormat="false" ht="15" hidden="false" customHeight="false" outlineLevel="0" collapsed="false">
      <c r="A236" s="58"/>
      <c r="B236" s="37" t="s">
        <v>18</v>
      </c>
      <c r="C236" s="59"/>
      <c r="D236" s="60"/>
      <c r="E236" s="60" t="n">
        <f aca="false">D240-E240</f>
        <v>0</v>
      </c>
      <c r="F236" s="60" t="n">
        <f aca="false">E240-F240</f>
        <v>0</v>
      </c>
      <c r="G236" s="60" t="n">
        <f aca="false">F240-G240</f>
        <v>0</v>
      </c>
      <c r="H236" s="60" t="n">
        <f aca="false">G240-H240</f>
        <v>0</v>
      </c>
      <c r="I236" s="60" t="n">
        <f aca="false">H240-I240</f>
        <v>0</v>
      </c>
      <c r="J236" s="60" t="n">
        <f aca="false">I240-J240</f>
        <v>0</v>
      </c>
      <c r="K236" s="60" t="n">
        <f aca="false">J240-K240</f>
        <v>0</v>
      </c>
      <c r="L236" s="60" t="n">
        <f aca="false">K240-L240</f>
        <v>0</v>
      </c>
      <c r="M236" s="60" t="n">
        <f aca="false">L240-M240</f>
        <v>0</v>
      </c>
      <c r="N236" s="60" t="n">
        <f aca="false">M240-N240</f>
        <v>0</v>
      </c>
      <c r="O236" s="60" t="n">
        <f aca="false">N240-O240</f>
        <v>0</v>
      </c>
      <c r="P236" s="60" t="n">
        <f aca="false">O240-P240</f>
        <v>0</v>
      </c>
      <c r="Q236" s="60" t="n">
        <f aca="false">P240-Q240</f>
        <v>0</v>
      </c>
      <c r="R236" s="60" t="n">
        <f aca="false">Q240-R240</f>
        <v>0</v>
      </c>
      <c r="S236" s="60" t="n">
        <f aca="false">R240-S240</f>
        <v>0</v>
      </c>
      <c r="T236" s="60" t="n">
        <f aca="false">S240-T240</f>
        <v>0</v>
      </c>
      <c r="U236" s="60" t="n">
        <f aca="false">T240-U240</f>
        <v>0</v>
      </c>
      <c r="V236" s="60" t="n">
        <f aca="false">U240-V240</f>
        <v>0</v>
      </c>
      <c r="W236" s="60" t="n">
        <f aca="false">V240-W240</f>
        <v>0</v>
      </c>
      <c r="X236" s="60" t="n">
        <f aca="false">W240-X240</f>
        <v>0</v>
      </c>
      <c r="Y236" s="60" t="n">
        <f aca="false">X240-Y240</f>
        <v>0</v>
      </c>
      <c r="Z236" s="60" t="n">
        <f aca="false">Y240-Z240</f>
        <v>0</v>
      </c>
      <c r="AA236" s="60" t="n">
        <f aca="false">Z240-AA240</f>
        <v>0</v>
      </c>
      <c r="AB236" s="60" t="n">
        <f aca="false">AA240-AB240</f>
        <v>0</v>
      </c>
      <c r="AC236" s="60" t="n">
        <f aca="false">AB240-AC240</f>
        <v>0</v>
      </c>
      <c r="AD236" s="60" t="n">
        <f aca="false">AC240-AD240</f>
        <v>0</v>
      </c>
      <c r="AE236" s="60" t="n">
        <f aca="false">AD240-AE240</f>
        <v>0</v>
      </c>
      <c r="AF236" s="60" t="n">
        <f aca="false">AE240-AF240</f>
        <v>0</v>
      </c>
      <c r="AG236" s="60" t="n">
        <f aca="false">AF240-AG240</f>
        <v>0</v>
      </c>
      <c r="AH236" s="60" t="n">
        <f aca="false">AG240-AH240</f>
        <v>0</v>
      </c>
      <c r="AI236" s="60" t="n">
        <f aca="false">AH240-AI240</f>
        <v>0</v>
      </c>
      <c r="AJ236" s="60" t="n">
        <f aca="false">AI240-AJ240</f>
        <v>0</v>
      </c>
      <c r="AK236" s="60" t="n">
        <f aca="false">AJ240-AK240</f>
        <v>0</v>
      </c>
      <c r="AL236" s="60" t="n">
        <f aca="false">AK240-AL240</f>
        <v>0</v>
      </c>
      <c r="AM236" s="60" t="n">
        <f aca="false">AL240-AM240</f>
        <v>0</v>
      </c>
      <c r="AN236" s="60" t="n">
        <f aca="false">AM240-AN240</f>
        <v>0</v>
      </c>
      <c r="AO236" s="60" t="n">
        <f aca="false">AN240-AO240</f>
        <v>0</v>
      </c>
      <c r="AP236" s="60" t="n">
        <f aca="false">AO240-AP240</f>
        <v>0</v>
      </c>
      <c r="AQ236" s="60" t="n">
        <f aca="false">AP240-AQ240</f>
        <v>0</v>
      </c>
      <c r="AR236" s="60" t="n">
        <f aca="false">AQ240-AR240</f>
        <v>0</v>
      </c>
      <c r="AS236" s="60" t="n">
        <f aca="false">AR240-AS240</f>
        <v>0</v>
      </c>
      <c r="AT236" s="60" t="n">
        <f aca="false">AS240-AT240</f>
        <v>0</v>
      </c>
      <c r="AU236" s="60" t="n">
        <f aca="false">AT240-AU240</f>
        <v>0</v>
      </c>
      <c r="AV236" s="60" t="n">
        <f aca="false">AU240-AV240</f>
        <v>0</v>
      </c>
      <c r="AW236" s="61" t="n">
        <f aca="false">AV240-AW240</f>
        <v>0</v>
      </c>
      <c r="AX236" s="10"/>
      <c r="AY236" s="10"/>
      <c r="BA236" s="10" t="n">
        <f aca="false">U222</f>
        <v>35</v>
      </c>
      <c r="BB236" s="10" t="n">
        <f aca="false">U235</f>
        <v>0</v>
      </c>
      <c r="BC236" s="10" t="n">
        <f aca="false">U237</f>
        <v>0</v>
      </c>
    </row>
    <row r="237" customFormat="false" ht="15" hidden="false" customHeight="false" outlineLevel="0" collapsed="false">
      <c r="A237" s="58"/>
      <c r="B237" s="37" t="s">
        <v>19</v>
      </c>
      <c r="C237" s="54"/>
      <c r="D237" s="55" t="n">
        <f aca="false">SUM(D232:D234)</f>
        <v>0</v>
      </c>
      <c r="E237" s="55" t="n">
        <f aca="false">SUM(E232:E234)</f>
        <v>0</v>
      </c>
      <c r="F237" s="55" t="n">
        <f aca="false">SUM(F232:F234)</f>
        <v>0</v>
      </c>
      <c r="G237" s="55" t="n">
        <f aca="false">SUM(G232:G234)</f>
        <v>0</v>
      </c>
      <c r="H237" s="55" t="n">
        <f aca="false">SUM(H232:H234)</f>
        <v>0</v>
      </c>
      <c r="I237" s="55" t="n">
        <f aca="false">SUM(I232:I234)</f>
        <v>0</v>
      </c>
      <c r="J237" s="55" t="n">
        <f aca="false">SUM(J232:J234)</f>
        <v>0</v>
      </c>
      <c r="K237" s="55" t="n">
        <f aca="false">SUM(K232:K234)</f>
        <v>0</v>
      </c>
      <c r="L237" s="55" t="n">
        <f aca="false">SUM(L232:L234)</f>
        <v>0</v>
      </c>
      <c r="M237" s="55" t="n">
        <f aca="false">SUM(M232:M234)</f>
        <v>0</v>
      </c>
      <c r="N237" s="55" t="n">
        <f aca="false">SUM(N232:N234)</f>
        <v>0</v>
      </c>
      <c r="O237" s="55" t="n">
        <f aca="false">SUM(O232:O234)</f>
        <v>0</v>
      </c>
      <c r="P237" s="55" t="n">
        <f aca="false">SUM(P232:P234)</f>
        <v>0</v>
      </c>
      <c r="Q237" s="55" t="n">
        <f aca="false">SUM(Q232:Q234)</f>
        <v>0</v>
      </c>
      <c r="R237" s="55" t="n">
        <f aca="false">SUM(R232:R234)</f>
        <v>0</v>
      </c>
      <c r="S237" s="55" t="n">
        <f aca="false">SUM(S232:S234)</f>
        <v>0</v>
      </c>
      <c r="T237" s="55" t="n">
        <f aca="false">SUM(T232:T234)</f>
        <v>0</v>
      </c>
      <c r="U237" s="55" t="n">
        <f aca="false">SUM(U232:U234)</f>
        <v>0</v>
      </c>
      <c r="V237" s="55" t="n">
        <f aca="false">SUM(V232:V234)</f>
        <v>0</v>
      </c>
      <c r="W237" s="55" t="n">
        <f aca="false">SUM(W232:W234)</f>
        <v>0</v>
      </c>
      <c r="X237" s="55" t="n">
        <f aca="false">SUM(X232:X234)</f>
        <v>0</v>
      </c>
      <c r="Y237" s="55" t="n">
        <f aca="false">SUM(Y232:Y234)</f>
        <v>0</v>
      </c>
      <c r="Z237" s="55" t="n">
        <f aca="false">SUM(Z232:Z234)</f>
        <v>0</v>
      </c>
      <c r="AA237" s="55" t="n">
        <f aca="false">SUM(AA232:AA234)</f>
        <v>0</v>
      </c>
      <c r="AB237" s="55" t="n">
        <f aca="false">SUM(AB232:AB234)</f>
        <v>0</v>
      </c>
      <c r="AC237" s="55" t="n">
        <f aca="false">SUM(AC232:AC234)</f>
        <v>0</v>
      </c>
      <c r="AD237" s="55" t="n">
        <f aca="false">SUM(AD232:AD234)</f>
        <v>0</v>
      </c>
      <c r="AE237" s="55" t="n">
        <f aca="false">SUM(AE232:AE234)</f>
        <v>0</v>
      </c>
      <c r="AF237" s="55" t="n">
        <f aca="false">SUM(AF232:AF234)</f>
        <v>0</v>
      </c>
      <c r="AG237" s="55" t="n">
        <f aca="false">SUM(AG232:AG234)</f>
        <v>0</v>
      </c>
      <c r="AH237" s="55" t="n">
        <f aca="false">SUM(AH232:AH234)</f>
        <v>0</v>
      </c>
      <c r="AI237" s="55" t="n">
        <f aca="false">SUM(AI232:AI234)</f>
        <v>0</v>
      </c>
      <c r="AJ237" s="55" t="n">
        <f aca="false">SUM(AJ232:AJ234)</f>
        <v>0</v>
      </c>
      <c r="AK237" s="55" t="n">
        <f aca="false">SUM(AK232:AK234)</f>
        <v>0</v>
      </c>
      <c r="AL237" s="55" t="n">
        <f aca="false">SUM(AL232:AL234)</f>
        <v>0</v>
      </c>
      <c r="AM237" s="55" t="n">
        <f aca="false">SUM(AM232:AM234)</f>
        <v>0</v>
      </c>
      <c r="AN237" s="55" t="n">
        <f aca="false">SUM(AN232:AN234)</f>
        <v>0</v>
      </c>
      <c r="AO237" s="55" t="n">
        <f aca="false">SUM(AO232:AO234)</f>
        <v>0</v>
      </c>
      <c r="AP237" s="55" t="n">
        <f aca="false">SUM(AP232:AP234)</f>
        <v>0</v>
      </c>
      <c r="AQ237" s="55" t="n">
        <f aca="false">SUM(AQ232:AQ234)</f>
        <v>0</v>
      </c>
      <c r="AR237" s="55" t="n">
        <f aca="false">SUM(AR232:AR234)</f>
        <v>0</v>
      </c>
      <c r="AS237" s="55" t="n">
        <f aca="false">SUM(AS232:AS234)</f>
        <v>0</v>
      </c>
      <c r="AT237" s="55" t="n">
        <f aca="false">SUM(AT232:AT234)</f>
        <v>0</v>
      </c>
      <c r="AU237" s="55" t="n">
        <f aca="false">SUM(AU232:AU234)</f>
        <v>0</v>
      </c>
      <c r="AV237" s="55" t="n">
        <f aca="false">SUM(AV232:AV234)</f>
        <v>0</v>
      </c>
      <c r="AW237" s="55" t="n">
        <f aca="false">SUM(AW232:AW234)</f>
        <v>0</v>
      </c>
      <c r="AX237" s="10"/>
      <c r="AY237" s="10"/>
      <c r="BA237" s="10" t="n">
        <f aca="false">V222</f>
        <v>37</v>
      </c>
      <c r="BB237" s="10" t="n">
        <f aca="false">V235</f>
        <v>0</v>
      </c>
      <c r="BC237" s="10" t="n">
        <f aca="false">V237</f>
        <v>0</v>
      </c>
    </row>
    <row r="238" customFormat="false" ht="15" hidden="false" customHeight="false" outlineLevel="0" collapsed="false">
      <c r="A238" s="58"/>
      <c r="B238" s="37" t="s">
        <v>20</v>
      </c>
      <c r="C238" s="54"/>
      <c r="D238" s="55" t="n">
        <f aca="false">D237</f>
        <v>0</v>
      </c>
      <c r="E238" s="55" t="n">
        <f aca="false">E237+D238</f>
        <v>0</v>
      </c>
      <c r="F238" s="55" t="n">
        <f aca="false">F237+E238</f>
        <v>0</v>
      </c>
      <c r="G238" s="55" t="n">
        <f aca="false">G237+F238</f>
        <v>0</v>
      </c>
      <c r="H238" s="55" t="n">
        <f aca="false">H237+G238</f>
        <v>0</v>
      </c>
      <c r="I238" s="55" t="n">
        <f aca="false">I237+H238</f>
        <v>0</v>
      </c>
      <c r="J238" s="55" t="n">
        <f aca="false">J237+I238</f>
        <v>0</v>
      </c>
      <c r="K238" s="55" t="n">
        <f aca="false">K237+J238</f>
        <v>0</v>
      </c>
      <c r="L238" s="55" t="n">
        <f aca="false">L237+K238</f>
        <v>0</v>
      </c>
      <c r="M238" s="55" t="n">
        <f aca="false">M237+L238</f>
        <v>0</v>
      </c>
      <c r="N238" s="55" t="n">
        <f aca="false">N237+M238</f>
        <v>0</v>
      </c>
      <c r="O238" s="55" t="n">
        <f aca="false">O237+N238</f>
        <v>0</v>
      </c>
      <c r="P238" s="55" t="n">
        <f aca="false">P237+O238</f>
        <v>0</v>
      </c>
      <c r="Q238" s="55" t="n">
        <f aca="false">Q237+P238</f>
        <v>0</v>
      </c>
      <c r="R238" s="55" t="n">
        <f aca="false">R237+Q238</f>
        <v>0</v>
      </c>
      <c r="S238" s="55" t="n">
        <f aca="false">S237+R238</f>
        <v>0</v>
      </c>
      <c r="T238" s="55" t="n">
        <f aca="false">T237+S238</f>
        <v>0</v>
      </c>
      <c r="U238" s="55" t="n">
        <f aca="false">U237+T238</f>
        <v>0</v>
      </c>
      <c r="V238" s="55" t="n">
        <f aca="false">V237+U238</f>
        <v>0</v>
      </c>
      <c r="W238" s="55" t="n">
        <f aca="false">W237+V238</f>
        <v>0</v>
      </c>
      <c r="X238" s="55" t="n">
        <f aca="false">X237+W238</f>
        <v>0</v>
      </c>
      <c r="Y238" s="55" t="n">
        <f aca="false">Y237+X238</f>
        <v>0</v>
      </c>
      <c r="Z238" s="55" t="n">
        <f aca="false">Z237+Y238</f>
        <v>0</v>
      </c>
      <c r="AA238" s="55" t="n">
        <f aca="false">AA237+Z238</f>
        <v>0</v>
      </c>
      <c r="AB238" s="55" t="n">
        <f aca="false">AB237+AA238</f>
        <v>0</v>
      </c>
      <c r="AC238" s="55" t="n">
        <f aca="false">AC237+AB238</f>
        <v>0</v>
      </c>
      <c r="AD238" s="55" t="n">
        <f aca="false">AD237+AC238</f>
        <v>0</v>
      </c>
      <c r="AE238" s="55" t="n">
        <f aca="false">AE237+AD238</f>
        <v>0</v>
      </c>
      <c r="AF238" s="55" t="n">
        <f aca="false">AF237+AE238</f>
        <v>0</v>
      </c>
      <c r="AG238" s="55" t="n">
        <f aca="false">AG237+AF238</f>
        <v>0</v>
      </c>
      <c r="AH238" s="55" t="n">
        <f aca="false">AH237+AG238</f>
        <v>0</v>
      </c>
      <c r="AI238" s="55" t="n">
        <f aca="false">AI237+AH238</f>
        <v>0</v>
      </c>
      <c r="AJ238" s="55" t="n">
        <f aca="false">AJ237+AI238</f>
        <v>0</v>
      </c>
      <c r="AK238" s="55" t="n">
        <f aca="false">AK237+AJ238</f>
        <v>0</v>
      </c>
      <c r="AL238" s="55" t="n">
        <f aca="false">AL237+AK238</f>
        <v>0</v>
      </c>
      <c r="AM238" s="55" t="n">
        <f aca="false">AM237+AL238</f>
        <v>0</v>
      </c>
      <c r="AN238" s="55" t="n">
        <f aca="false">AN237+AM238</f>
        <v>0</v>
      </c>
      <c r="AO238" s="55" t="n">
        <f aca="false">AO237+AN238</f>
        <v>0</v>
      </c>
      <c r="AP238" s="55" t="n">
        <f aca="false">AP237+AO238</f>
        <v>0</v>
      </c>
      <c r="AQ238" s="55" t="n">
        <f aca="false">AQ237+AP238</f>
        <v>0</v>
      </c>
      <c r="AR238" s="55" t="n">
        <f aca="false">AR237+AQ238</f>
        <v>0</v>
      </c>
      <c r="AS238" s="55" t="n">
        <f aca="false">AS237+AR238</f>
        <v>0</v>
      </c>
      <c r="AT238" s="55" t="n">
        <f aca="false">AT237+AS238</f>
        <v>0</v>
      </c>
      <c r="AU238" s="55" t="n">
        <f aca="false">AU237+AT238</f>
        <v>0</v>
      </c>
      <c r="AV238" s="55" t="n">
        <f aca="false">AV237+AU238</f>
        <v>0</v>
      </c>
      <c r="AW238" s="62" t="n">
        <f aca="false">AW237+AV238</f>
        <v>0</v>
      </c>
      <c r="AX238" s="10"/>
      <c r="AY238" s="10"/>
      <c r="BA238" s="10" t="n">
        <f aca="false">W222</f>
        <v>39</v>
      </c>
      <c r="BB238" s="10" t="n">
        <f aca="false">W235</f>
        <v>0</v>
      </c>
      <c r="BC238" s="10" t="n">
        <f aca="false">W237</f>
        <v>0</v>
      </c>
    </row>
    <row r="239" customFormat="false" ht="15" hidden="false" customHeight="false" outlineLevel="0" collapsed="false">
      <c r="A239" s="58"/>
      <c r="B239" s="37" t="s">
        <v>21</v>
      </c>
      <c r="C239" s="54"/>
      <c r="D239" s="55" t="n">
        <f aca="false">$D240-D238</f>
        <v>0</v>
      </c>
      <c r="E239" s="55" t="n">
        <f aca="false">$D240-E238</f>
        <v>0</v>
      </c>
      <c r="F239" s="55" t="n">
        <f aca="false">$D240-F238</f>
        <v>0</v>
      </c>
      <c r="G239" s="55" t="n">
        <f aca="false">$D240-G238</f>
        <v>0</v>
      </c>
      <c r="H239" s="55" t="n">
        <f aca="false">$D240-H238</f>
        <v>0</v>
      </c>
      <c r="I239" s="55" t="n">
        <f aca="false">$D240-I238</f>
        <v>0</v>
      </c>
      <c r="J239" s="55" t="n">
        <f aca="false">$D240-J238</f>
        <v>0</v>
      </c>
      <c r="K239" s="55" t="n">
        <f aca="false">$D240-K238</f>
        <v>0</v>
      </c>
      <c r="L239" s="55" t="n">
        <f aca="false">$D240-L238</f>
        <v>0</v>
      </c>
      <c r="M239" s="55" t="n">
        <f aca="false">$D240-M238</f>
        <v>0</v>
      </c>
      <c r="N239" s="55" t="n">
        <f aca="false">$D240-N238</f>
        <v>0</v>
      </c>
      <c r="O239" s="55" t="n">
        <f aca="false">$D240-O238</f>
        <v>0</v>
      </c>
      <c r="P239" s="55" t="n">
        <f aca="false">$D240-P238</f>
        <v>0</v>
      </c>
      <c r="Q239" s="55" t="n">
        <f aca="false">$D240-Q238</f>
        <v>0</v>
      </c>
      <c r="R239" s="55" t="n">
        <f aca="false">$D240-R238</f>
        <v>0</v>
      </c>
      <c r="S239" s="55" t="n">
        <f aca="false">$D240-S238</f>
        <v>0</v>
      </c>
      <c r="T239" s="55" t="n">
        <f aca="false">$D240-T238</f>
        <v>0</v>
      </c>
      <c r="U239" s="55" t="n">
        <f aca="false">$D240-U238</f>
        <v>0</v>
      </c>
      <c r="V239" s="55" t="n">
        <f aca="false">$D240-V238</f>
        <v>0</v>
      </c>
      <c r="W239" s="55" t="n">
        <f aca="false">$D240-W238</f>
        <v>0</v>
      </c>
      <c r="X239" s="55" t="n">
        <f aca="false">$D240-X238</f>
        <v>0</v>
      </c>
      <c r="Y239" s="55" t="n">
        <f aca="false">$D240-Y238</f>
        <v>0</v>
      </c>
      <c r="Z239" s="55" t="n">
        <f aca="false">$D240-Z238</f>
        <v>0</v>
      </c>
      <c r="AA239" s="55" t="n">
        <f aca="false">$D240-AA238</f>
        <v>0</v>
      </c>
      <c r="AB239" s="55" t="n">
        <f aca="false">$D240-AB238</f>
        <v>0</v>
      </c>
      <c r="AC239" s="55" t="n">
        <f aca="false">$D240-AC238</f>
        <v>0</v>
      </c>
      <c r="AD239" s="55" t="n">
        <f aca="false">$D240-AD238</f>
        <v>0</v>
      </c>
      <c r="AE239" s="55" t="n">
        <f aca="false">$D240-AE238</f>
        <v>0</v>
      </c>
      <c r="AF239" s="55" t="n">
        <f aca="false">$D240-AF238</f>
        <v>0</v>
      </c>
      <c r="AG239" s="55" t="n">
        <f aca="false">$D240-AG238</f>
        <v>0</v>
      </c>
      <c r="AH239" s="55" t="n">
        <f aca="false">$D240-AH238</f>
        <v>0</v>
      </c>
      <c r="AI239" s="55" t="n">
        <f aca="false">$D240-AI238</f>
        <v>0</v>
      </c>
      <c r="AJ239" s="55" t="n">
        <f aca="false">$D240-AJ238</f>
        <v>0</v>
      </c>
      <c r="AK239" s="55" t="n">
        <f aca="false">$D240-AK238</f>
        <v>0</v>
      </c>
      <c r="AL239" s="55" t="n">
        <f aca="false">$D240-AL238</f>
        <v>0</v>
      </c>
      <c r="AM239" s="55" t="n">
        <f aca="false">$D240-AM238</f>
        <v>0</v>
      </c>
      <c r="AN239" s="55" t="n">
        <f aca="false">$D240-AN238</f>
        <v>0</v>
      </c>
      <c r="AO239" s="55" t="n">
        <f aca="false">$D240-AO238</f>
        <v>0</v>
      </c>
      <c r="AP239" s="55" t="n">
        <f aca="false">$D240-AP238</f>
        <v>0</v>
      </c>
      <c r="AQ239" s="55" t="n">
        <f aca="false">$D240-AQ238</f>
        <v>0</v>
      </c>
      <c r="AR239" s="55" t="n">
        <f aca="false">$D240-AR238</f>
        <v>0</v>
      </c>
      <c r="AS239" s="55" t="n">
        <f aca="false">$D240-AS238</f>
        <v>0</v>
      </c>
      <c r="AT239" s="55" t="n">
        <f aca="false">$D240-AT238</f>
        <v>0</v>
      </c>
      <c r="AU239" s="55" t="n">
        <f aca="false">$D240-AU238</f>
        <v>0</v>
      </c>
      <c r="AV239" s="55" t="n">
        <f aca="false">$D240-AV238</f>
        <v>0</v>
      </c>
      <c r="AW239" s="55" t="n">
        <f aca="false">$D240-AW238</f>
        <v>0</v>
      </c>
      <c r="AX239" s="10"/>
      <c r="AY239" s="10"/>
      <c r="BA239" s="10" t="n">
        <f aca="false">X222</f>
        <v>41</v>
      </c>
      <c r="BB239" s="10" t="n">
        <f aca="false">X235</f>
        <v>0</v>
      </c>
      <c r="BC239" s="10" t="n">
        <f aca="false">X237</f>
        <v>0</v>
      </c>
    </row>
    <row r="240" customFormat="false" ht="15.75" hidden="false" customHeight="false" outlineLevel="0" collapsed="false">
      <c r="A240" s="28"/>
      <c r="B240" s="29" t="s">
        <v>22</v>
      </c>
      <c r="C240" s="57" t="n">
        <f aca="false">SUM(C223:C230)</f>
        <v>0</v>
      </c>
      <c r="D240" s="31" t="n">
        <f aca="false">SUM(D223:D230)</f>
        <v>0</v>
      </c>
      <c r="E240" s="31" t="n">
        <f aca="false">SUM(E223:E230)</f>
        <v>0</v>
      </c>
      <c r="F240" s="31" t="n">
        <f aca="false">SUM(F223:F230)</f>
        <v>0</v>
      </c>
      <c r="G240" s="31" t="n">
        <f aca="false">SUM(G223:G230)</f>
        <v>0</v>
      </c>
      <c r="H240" s="31" t="n">
        <f aca="false">SUM(H223:H230)</f>
        <v>0</v>
      </c>
      <c r="I240" s="31" t="n">
        <f aca="false">SUM(I223:I230)</f>
        <v>0</v>
      </c>
      <c r="J240" s="31" t="n">
        <f aca="false">SUM(J223:J230)</f>
        <v>0</v>
      </c>
      <c r="K240" s="31" t="n">
        <f aca="false">SUM(K223:K230)</f>
        <v>0</v>
      </c>
      <c r="L240" s="31" t="n">
        <f aca="false">SUM(L223:L230)</f>
        <v>0</v>
      </c>
      <c r="M240" s="31" t="n">
        <f aca="false">SUM(M223:M230)</f>
        <v>0</v>
      </c>
      <c r="N240" s="31" t="n">
        <f aca="false">SUM(N223:N230)</f>
        <v>0</v>
      </c>
      <c r="O240" s="31" t="n">
        <f aca="false">SUM(O223:O230)</f>
        <v>0</v>
      </c>
      <c r="P240" s="31" t="n">
        <f aca="false">SUM(P223:P230)</f>
        <v>0</v>
      </c>
      <c r="Q240" s="31" t="n">
        <f aca="false">SUM(Q223:Q230)</f>
        <v>0</v>
      </c>
      <c r="R240" s="31" t="n">
        <f aca="false">SUM(R223:R230)</f>
        <v>0</v>
      </c>
      <c r="S240" s="31" t="n">
        <f aca="false">SUM(S223:S230)</f>
        <v>0</v>
      </c>
      <c r="T240" s="31" t="n">
        <f aca="false">SUM(T223:T230)</f>
        <v>0</v>
      </c>
      <c r="U240" s="31" t="n">
        <f aca="false">SUM(U223:U230)</f>
        <v>0</v>
      </c>
      <c r="V240" s="31" t="n">
        <f aca="false">SUM(V223:V230)</f>
        <v>0</v>
      </c>
      <c r="W240" s="31" t="n">
        <f aca="false">SUM(W223:W230)</f>
        <v>0</v>
      </c>
      <c r="X240" s="31" t="n">
        <f aca="false">SUM(X223:X230)</f>
        <v>0</v>
      </c>
      <c r="Y240" s="31" t="n">
        <f aca="false">SUM(Y223:Y230)</f>
        <v>0</v>
      </c>
      <c r="Z240" s="31" t="n">
        <f aca="false">SUM(Z223:Z230)</f>
        <v>0</v>
      </c>
      <c r="AA240" s="31" t="n">
        <f aca="false">SUM(AA223:AA230)</f>
        <v>0</v>
      </c>
      <c r="AB240" s="31" t="n">
        <f aca="false">SUM(AB223:AB230)</f>
        <v>0</v>
      </c>
      <c r="AC240" s="31" t="n">
        <f aca="false">SUM(AC223:AC230)</f>
        <v>0</v>
      </c>
      <c r="AD240" s="31" t="n">
        <f aca="false">SUM(AD223:AD230)</f>
        <v>0</v>
      </c>
      <c r="AE240" s="31" t="n">
        <f aca="false">SUM(AE223:AE230)</f>
        <v>0</v>
      </c>
      <c r="AF240" s="31" t="n">
        <f aca="false">SUM(AF223:AF230)</f>
        <v>0</v>
      </c>
      <c r="AG240" s="31" t="n">
        <f aca="false">SUM(AG223:AG230)</f>
        <v>0</v>
      </c>
      <c r="AH240" s="31" t="n">
        <f aca="false">SUM(AH223:AH230)</f>
        <v>0</v>
      </c>
      <c r="AI240" s="31" t="n">
        <f aca="false">SUM(AI223:AI230)</f>
        <v>0</v>
      </c>
      <c r="AJ240" s="31" t="n">
        <f aca="false">SUM(AJ223:AJ230)</f>
        <v>0</v>
      </c>
      <c r="AK240" s="31" t="n">
        <f aca="false">SUM(AK223:AK230)</f>
        <v>0</v>
      </c>
      <c r="AL240" s="31" t="n">
        <f aca="false">SUM(AL223:AL230)</f>
        <v>0</v>
      </c>
      <c r="AM240" s="31" t="n">
        <f aca="false">SUM(AM223:AM230)</f>
        <v>0</v>
      </c>
      <c r="AN240" s="31" t="n">
        <f aca="false">SUM(AN223:AN230)</f>
        <v>0</v>
      </c>
      <c r="AO240" s="31" t="n">
        <f aca="false">SUM(AO223:AO230)</f>
        <v>0</v>
      </c>
      <c r="AP240" s="31" t="n">
        <f aca="false">SUM(AP223:AP230)</f>
        <v>0</v>
      </c>
      <c r="AQ240" s="31" t="n">
        <f aca="false">SUM(AQ223:AQ230)</f>
        <v>0</v>
      </c>
      <c r="AR240" s="31" t="n">
        <f aca="false">SUM(AR223:AR230)</f>
        <v>0</v>
      </c>
      <c r="AS240" s="31" t="n">
        <f aca="false">SUM(AS223:AS230)</f>
        <v>0</v>
      </c>
      <c r="AT240" s="31" t="n">
        <f aca="false">SUM(AT223:AT230)</f>
        <v>0</v>
      </c>
      <c r="AU240" s="31" t="n">
        <f aca="false">SUM(AU223:AU230)</f>
        <v>0</v>
      </c>
      <c r="AV240" s="31" t="n">
        <f aca="false">SUM(AV223:AV230)</f>
        <v>0</v>
      </c>
      <c r="AW240" s="63" t="n">
        <f aca="false">SUM(AW223:AW230)</f>
        <v>0</v>
      </c>
      <c r="AX240" s="10"/>
      <c r="AY240" s="10"/>
      <c r="BA240" s="10" t="n">
        <f aca="false">Y222</f>
        <v>43</v>
      </c>
      <c r="BB240" s="10" t="n">
        <f aca="false">Y235</f>
        <v>0</v>
      </c>
      <c r="BC240" s="10" t="n">
        <f aca="false">Y237</f>
        <v>0</v>
      </c>
    </row>
    <row r="241" customFormat="false" ht="15.75" hidden="false" customHeight="false" outlineLevel="0" collapsed="false">
      <c r="A241" s="47"/>
      <c r="B241" s="64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10"/>
      <c r="AY241" s="10"/>
      <c r="BA241" s="3" t="n">
        <f aca="false">Z222</f>
        <v>45</v>
      </c>
      <c r="BB241" s="10" t="n">
        <f aca="false">Z235</f>
        <v>0</v>
      </c>
      <c r="BC241" s="10" t="n">
        <f aca="false">Z237</f>
        <v>0</v>
      </c>
      <c r="BD241" s="10"/>
    </row>
    <row r="242" customFormat="false" ht="15" hidden="false" customHeight="false" outlineLevel="0" collapsed="false">
      <c r="A242" s="66"/>
      <c r="B242" s="67"/>
      <c r="C242" s="68" t="s">
        <v>13</v>
      </c>
      <c r="D242" s="69" t="n">
        <f aca="false">D222</f>
        <v>1</v>
      </c>
      <c r="E242" s="52" t="n">
        <f aca="false">E222</f>
        <v>2</v>
      </c>
      <c r="F242" s="52" t="n">
        <f aca="false">F222</f>
        <v>3</v>
      </c>
      <c r="G242" s="52" t="n">
        <f aca="false">G222</f>
        <v>4</v>
      </c>
      <c r="H242" s="52" t="n">
        <f aca="false">H222</f>
        <v>5</v>
      </c>
      <c r="I242" s="52" t="n">
        <f aca="false">I222</f>
        <v>8</v>
      </c>
      <c r="J242" s="52" t="n">
        <f aca="false">J222</f>
        <v>10</v>
      </c>
      <c r="K242" s="52" t="n">
        <f aca="false">K222</f>
        <v>12</v>
      </c>
      <c r="L242" s="52" t="n">
        <f aca="false">L222</f>
        <v>15</v>
      </c>
      <c r="M242" s="52" t="n">
        <f aca="false">M222</f>
        <v>17</v>
      </c>
      <c r="N242" s="52" t="n">
        <f aca="false">N222</f>
        <v>19</v>
      </c>
      <c r="O242" s="52" t="n">
        <f aca="false">O222</f>
        <v>22</v>
      </c>
      <c r="P242" s="52" t="n">
        <f aca="false">P222</f>
        <v>24</v>
      </c>
      <c r="Q242" s="52" t="n">
        <f aca="false">Q222</f>
        <v>26</v>
      </c>
      <c r="R242" s="52" t="n">
        <f aca="false">R222</f>
        <v>29</v>
      </c>
      <c r="S242" s="52" t="n">
        <f aca="false">S222</f>
        <v>31</v>
      </c>
      <c r="T242" s="52" t="n">
        <f aca="false">T222</f>
        <v>33</v>
      </c>
      <c r="U242" s="52" t="n">
        <f aca="false">U222</f>
        <v>35</v>
      </c>
      <c r="V242" s="52" t="n">
        <f aca="false">V222</f>
        <v>37</v>
      </c>
      <c r="W242" s="52" t="n">
        <f aca="false">W222</f>
        <v>39</v>
      </c>
      <c r="X242" s="52" t="n">
        <f aca="false">X222</f>
        <v>41</v>
      </c>
      <c r="Y242" s="52" t="n">
        <f aca="false">Y222</f>
        <v>43</v>
      </c>
      <c r="Z242" s="52" t="n">
        <f aca="false">Z222</f>
        <v>45</v>
      </c>
      <c r="AA242" s="52" t="n">
        <f aca="false">AA222</f>
        <v>47</v>
      </c>
      <c r="AB242" s="52" t="n">
        <f aca="false">AB222</f>
        <v>49</v>
      </c>
      <c r="AC242" s="52" t="n">
        <f aca="false">AC222</f>
        <v>51</v>
      </c>
      <c r="AD242" s="52" t="n">
        <f aca="false">AD222</f>
        <v>53</v>
      </c>
      <c r="AE242" s="52" t="n">
        <f aca="false">AE222</f>
        <v>55</v>
      </c>
      <c r="AF242" s="52" t="n">
        <f aca="false">AF222</f>
        <v>57</v>
      </c>
      <c r="AG242" s="52" t="n">
        <f aca="false">AG222</f>
        <v>59</v>
      </c>
      <c r="AH242" s="52" t="n">
        <f aca="false">AH222</f>
        <v>61</v>
      </c>
      <c r="AI242" s="52" t="n">
        <f aca="false">AI222</f>
        <v>63</v>
      </c>
      <c r="AJ242" s="52" t="n">
        <f aca="false">AJ222</f>
        <v>65</v>
      </c>
      <c r="AK242" s="52" t="n">
        <f aca="false">AK222</f>
        <v>67</v>
      </c>
      <c r="AL242" s="52" t="n">
        <f aca="false">AL222</f>
        <v>69</v>
      </c>
      <c r="AM242" s="52" t="n">
        <f aca="false">AM222</f>
        <v>71</v>
      </c>
      <c r="AN242" s="52" t="n">
        <f aca="false">AN222</f>
        <v>73</v>
      </c>
      <c r="AO242" s="52" t="n">
        <f aca="false">AO222</f>
        <v>75</v>
      </c>
      <c r="AP242" s="52" t="n">
        <f aca="false">AP222</f>
        <v>77</v>
      </c>
      <c r="AQ242" s="52" t="n">
        <f aca="false">AQ222</f>
        <v>79</v>
      </c>
      <c r="AR242" s="52" t="n">
        <f aca="false">AR222</f>
        <v>81</v>
      </c>
      <c r="AS242" s="52" t="n">
        <f aca="false">AS222</f>
        <v>83</v>
      </c>
      <c r="AT242" s="52" t="n">
        <f aca="false">AT222</f>
        <v>85</v>
      </c>
      <c r="AU242" s="52" t="n">
        <f aca="false">AU222</f>
        <v>87</v>
      </c>
      <c r="AV242" s="52" t="n">
        <f aca="false">AV222</f>
        <v>89</v>
      </c>
      <c r="AW242" s="70" t="n">
        <f aca="false">AW222</f>
        <v>91</v>
      </c>
      <c r="AX242" s="10"/>
      <c r="AY242" s="10"/>
      <c r="BA242" s="3" t="n">
        <f aca="false">AA222</f>
        <v>47</v>
      </c>
      <c r="BB242" s="10" t="n">
        <f aca="false">AA235</f>
        <v>0</v>
      </c>
      <c r="BC242" s="10" t="n">
        <f aca="false">AA237</f>
        <v>0</v>
      </c>
      <c r="BD242" s="10"/>
    </row>
    <row r="243" customFormat="false" ht="15.75" hidden="false" customHeight="false" outlineLevel="0" collapsed="false">
      <c r="A243" s="4" t="s">
        <v>23</v>
      </c>
      <c r="B243" s="5"/>
      <c r="C243" s="71" t="str">
        <f aca="false">C217</f>
        <v>Strain G</v>
      </c>
      <c r="D243" s="72" t="e">
        <f aca="false">D240/D239</f>
        <v>#DIV/0!</v>
      </c>
      <c r="E243" s="73" t="e">
        <f aca="false">E240/E239</f>
        <v>#DIV/0!</v>
      </c>
      <c r="F243" s="73" t="e">
        <f aca="false">F240/F239</f>
        <v>#DIV/0!</v>
      </c>
      <c r="G243" s="73" t="e">
        <f aca="false">G240/G239</f>
        <v>#DIV/0!</v>
      </c>
      <c r="H243" s="73" t="e">
        <f aca="false">H240/H239</f>
        <v>#DIV/0!</v>
      </c>
      <c r="I243" s="73" t="e">
        <f aca="false">I240/I239</f>
        <v>#DIV/0!</v>
      </c>
      <c r="J243" s="73" t="e">
        <f aca="false">J240/J239</f>
        <v>#DIV/0!</v>
      </c>
      <c r="K243" s="73" t="e">
        <f aca="false">K240/K239</f>
        <v>#DIV/0!</v>
      </c>
      <c r="L243" s="73" t="e">
        <f aca="false">L240/L239</f>
        <v>#DIV/0!</v>
      </c>
      <c r="M243" s="73" t="e">
        <f aca="false">M240/M239</f>
        <v>#DIV/0!</v>
      </c>
      <c r="N243" s="73" t="e">
        <f aca="false">N240/N239</f>
        <v>#DIV/0!</v>
      </c>
      <c r="O243" s="73" t="e">
        <f aca="false">O240/O239</f>
        <v>#DIV/0!</v>
      </c>
      <c r="P243" s="73" t="e">
        <f aca="false">P240/P239</f>
        <v>#DIV/0!</v>
      </c>
      <c r="Q243" s="73" t="e">
        <f aca="false">Q240/Q239</f>
        <v>#DIV/0!</v>
      </c>
      <c r="R243" s="73" t="e">
        <f aca="false">R240/R239</f>
        <v>#DIV/0!</v>
      </c>
      <c r="S243" s="73" t="e">
        <f aca="false">S240/S239</f>
        <v>#DIV/0!</v>
      </c>
      <c r="T243" s="73" t="e">
        <f aca="false">T240/T239</f>
        <v>#DIV/0!</v>
      </c>
      <c r="U243" s="73" t="e">
        <f aca="false">U240/U239</f>
        <v>#DIV/0!</v>
      </c>
      <c r="V243" s="73" t="e">
        <f aca="false">V240/V239</f>
        <v>#DIV/0!</v>
      </c>
      <c r="W243" s="73" t="e">
        <f aca="false">W240/W239</f>
        <v>#DIV/0!</v>
      </c>
      <c r="X243" s="73" t="e">
        <f aca="false">X240/X239</f>
        <v>#DIV/0!</v>
      </c>
      <c r="Y243" s="73" t="e">
        <f aca="false">Y240/Y239</f>
        <v>#DIV/0!</v>
      </c>
      <c r="Z243" s="73" t="e">
        <f aca="false">Z240/Z239</f>
        <v>#DIV/0!</v>
      </c>
      <c r="AA243" s="73" t="e">
        <f aca="false">AA240/AA239</f>
        <v>#DIV/0!</v>
      </c>
      <c r="AB243" s="73" t="e">
        <f aca="false">AB240/AB239</f>
        <v>#DIV/0!</v>
      </c>
      <c r="AC243" s="73" t="e">
        <f aca="false">AC240/AC239</f>
        <v>#DIV/0!</v>
      </c>
      <c r="AD243" s="73" t="e">
        <f aca="false">AD240/AD239</f>
        <v>#DIV/0!</v>
      </c>
      <c r="AE243" s="73" t="e">
        <f aca="false">AE240/AE239</f>
        <v>#DIV/0!</v>
      </c>
      <c r="AF243" s="73" t="e">
        <f aca="false">AF240/AF239</f>
        <v>#DIV/0!</v>
      </c>
      <c r="AG243" s="73" t="e">
        <f aca="false">AG240/AG239</f>
        <v>#DIV/0!</v>
      </c>
      <c r="AH243" s="73" t="e">
        <f aca="false">AH240/AH239</f>
        <v>#DIV/0!</v>
      </c>
      <c r="AI243" s="73" t="e">
        <f aca="false">AI240/AI239</f>
        <v>#DIV/0!</v>
      </c>
      <c r="AJ243" s="73" t="e">
        <f aca="false">AJ240/AJ239</f>
        <v>#DIV/0!</v>
      </c>
      <c r="AK243" s="73" t="e">
        <f aca="false">AK240/AK239</f>
        <v>#DIV/0!</v>
      </c>
      <c r="AL243" s="73" t="e">
        <f aca="false">AL240/AL239</f>
        <v>#DIV/0!</v>
      </c>
      <c r="AM243" s="73" t="e">
        <f aca="false">AM240/AM239</f>
        <v>#DIV/0!</v>
      </c>
      <c r="AN243" s="73" t="e">
        <f aca="false">AN240/AN239</f>
        <v>#DIV/0!</v>
      </c>
      <c r="AO243" s="73" t="e">
        <f aca="false">AO240/AO239</f>
        <v>#DIV/0!</v>
      </c>
      <c r="AP243" s="73" t="e">
        <f aca="false">AP240/AP239</f>
        <v>#DIV/0!</v>
      </c>
      <c r="AQ243" s="73" t="e">
        <f aca="false">AQ240/AQ239</f>
        <v>#DIV/0!</v>
      </c>
      <c r="AR243" s="73" t="e">
        <f aca="false">AR240/AR239</f>
        <v>#DIV/0!</v>
      </c>
      <c r="AS243" s="73" t="e">
        <f aca="false">AS240/AS239</f>
        <v>#DIV/0!</v>
      </c>
      <c r="AT243" s="73" t="e">
        <f aca="false">AT240/AT239</f>
        <v>#DIV/0!</v>
      </c>
      <c r="AU243" s="73" t="e">
        <f aca="false">AU240/AU239</f>
        <v>#DIV/0!</v>
      </c>
      <c r="AV243" s="73" t="e">
        <f aca="false">AV240/AV239</f>
        <v>#DIV/0!</v>
      </c>
      <c r="AW243" s="74" t="e">
        <f aca="false">AW240/AW239</f>
        <v>#DIV/0!</v>
      </c>
      <c r="AX243" s="10"/>
      <c r="AY243" s="10"/>
      <c r="BA243" s="3" t="n">
        <f aca="false">AB222</f>
        <v>49</v>
      </c>
      <c r="BB243" s="10" t="n">
        <f aca="false">AB235</f>
        <v>0</v>
      </c>
      <c r="BC243" s="10" t="n">
        <f aca="false">AB237</f>
        <v>0</v>
      </c>
      <c r="BD243" s="10"/>
    </row>
    <row r="244" customFormat="false" ht="15" hidden="false" customHeight="false" outlineLevel="0" collapsed="false">
      <c r="B244" s="3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BA244" s="3" t="n">
        <f aca="false">AC222</f>
        <v>51</v>
      </c>
      <c r="BB244" s="3" t="n">
        <f aca="false">AC235</f>
        <v>0</v>
      </c>
      <c r="BC244" s="3" t="n">
        <f aca="false">AC237</f>
        <v>0</v>
      </c>
    </row>
    <row r="245" customFormat="false" ht="15.75" hidden="false" customHeight="false" outlineLevel="0" collapsed="false">
      <c r="A245" s="76" t="s">
        <v>24</v>
      </c>
      <c r="B245" s="3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BA245" s="3" t="n">
        <f aca="false">AD222</f>
        <v>53</v>
      </c>
      <c r="BB245" s="3" t="n">
        <f aca="false">AD235</f>
        <v>0</v>
      </c>
      <c r="BC245" s="3" t="n">
        <f aca="false">AD237</f>
        <v>0</v>
      </c>
    </row>
    <row r="246" customFormat="false" ht="15.75" hidden="false" customHeight="false" outlineLevel="0" collapsed="false">
      <c r="A246" s="77" t="str">
        <f aca="false">C217</f>
        <v>Strain G</v>
      </c>
      <c r="B246" s="78" t="s">
        <v>25</v>
      </c>
      <c r="C246" s="79" t="n">
        <f aca="false">C222</f>
        <v>1</v>
      </c>
      <c r="D246" s="80" t="n">
        <f aca="false">D222</f>
        <v>1</v>
      </c>
      <c r="E246" s="81" t="n">
        <f aca="false">E222</f>
        <v>2</v>
      </c>
      <c r="F246" s="81" t="n">
        <f aca="false">F222</f>
        <v>3</v>
      </c>
      <c r="G246" s="81" t="n">
        <f aca="false">G222</f>
        <v>4</v>
      </c>
      <c r="H246" s="81" t="n">
        <f aca="false">H222</f>
        <v>5</v>
      </c>
      <c r="I246" s="81" t="n">
        <f aca="false">I222</f>
        <v>8</v>
      </c>
      <c r="J246" s="81" t="n">
        <f aca="false">J222</f>
        <v>10</v>
      </c>
      <c r="K246" s="81" t="n">
        <f aca="false">K222</f>
        <v>12</v>
      </c>
      <c r="L246" s="81" t="n">
        <f aca="false">L222</f>
        <v>15</v>
      </c>
      <c r="M246" s="81" t="n">
        <f aca="false">M222</f>
        <v>17</v>
      </c>
      <c r="N246" s="81" t="n">
        <f aca="false">N222</f>
        <v>19</v>
      </c>
      <c r="O246" s="81" t="n">
        <f aca="false">O222</f>
        <v>22</v>
      </c>
      <c r="P246" s="81" t="n">
        <f aca="false">P222</f>
        <v>24</v>
      </c>
      <c r="Q246" s="81" t="n">
        <f aca="false">Q222</f>
        <v>26</v>
      </c>
      <c r="R246" s="81" t="n">
        <f aca="false">R222</f>
        <v>29</v>
      </c>
      <c r="S246" s="81" t="n">
        <f aca="false">S222</f>
        <v>31</v>
      </c>
      <c r="T246" s="81" t="n">
        <f aca="false">T222</f>
        <v>33</v>
      </c>
      <c r="U246" s="81" t="n">
        <f aca="false">U222</f>
        <v>35</v>
      </c>
      <c r="V246" s="81" t="n">
        <f aca="false">V222</f>
        <v>37</v>
      </c>
      <c r="W246" s="81" t="n">
        <f aca="false">W222</f>
        <v>39</v>
      </c>
      <c r="X246" s="81" t="n">
        <f aca="false">X222</f>
        <v>41</v>
      </c>
      <c r="Y246" s="81" t="n">
        <f aca="false">Y222</f>
        <v>43</v>
      </c>
      <c r="Z246" s="81" t="n">
        <f aca="false">Z222</f>
        <v>45</v>
      </c>
      <c r="AA246" s="81" t="n">
        <f aca="false">AA222</f>
        <v>47</v>
      </c>
      <c r="AB246" s="81" t="n">
        <f aca="false">AB222</f>
        <v>49</v>
      </c>
      <c r="AC246" s="81" t="n">
        <f aca="false">AC222</f>
        <v>51</v>
      </c>
      <c r="AD246" s="81" t="n">
        <f aca="false">AD222</f>
        <v>53</v>
      </c>
      <c r="AE246" s="81" t="n">
        <f aca="false">AE222</f>
        <v>55</v>
      </c>
      <c r="AF246" s="81" t="n">
        <f aca="false">AF222</f>
        <v>57</v>
      </c>
      <c r="AG246" s="81" t="n">
        <f aca="false">AG222</f>
        <v>59</v>
      </c>
      <c r="AH246" s="81" t="n">
        <f aca="false">AH222</f>
        <v>61</v>
      </c>
      <c r="AI246" s="81" t="n">
        <f aca="false">AI222</f>
        <v>63</v>
      </c>
      <c r="AJ246" s="81" t="n">
        <f aca="false">AJ222</f>
        <v>65</v>
      </c>
      <c r="AK246" s="81" t="n">
        <f aca="false">AK222</f>
        <v>67</v>
      </c>
      <c r="AL246" s="81" t="n">
        <f aca="false">AL222</f>
        <v>69</v>
      </c>
      <c r="AM246" s="81" t="n">
        <f aca="false">AM222</f>
        <v>71</v>
      </c>
      <c r="AN246" s="81" t="n">
        <f aca="false">AN222</f>
        <v>73</v>
      </c>
      <c r="AO246" s="81" t="n">
        <f aca="false">AO222</f>
        <v>75</v>
      </c>
      <c r="AP246" s="81" t="n">
        <f aca="false">AP222</f>
        <v>77</v>
      </c>
      <c r="AQ246" s="81" t="n">
        <f aca="false">AQ222</f>
        <v>79</v>
      </c>
      <c r="AR246" s="81" t="n">
        <f aca="false">AR222</f>
        <v>81</v>
      </c>
      <c r="AS246" s="81" t="n">
        <f aca="false">AS222</f>
        <v>83</v>
      </c>
      <c r="AT246" s="81" t="n">
        <f aca="false">AT222</f>
        <v>85</v>
      </c>
      <c r="AU246" s="81" t="n">
        <f aca="false">AU222</f>
        <v>87</v>
      </c>
      <c r="AV246" s="81" t="n">
        <f aca="false">AV222</f>
        <v>89</v>
      </c>
      <c r="AW246" s="82" t="n">
        <f aca="false">AW222</f>
        <v>91</v>
      </c>
      <c r="BA246" s="3" t="n">
        <f aca="false">AE222</f>
        <v>55</v>
      </c>
      <c r="BB246" s="3" t="n">
        <f aca="false">AE235</f>
        <v>0</v>
      </c>
      <c r="BC246" s="3" t="n">
        <f aca="false">AE237</f>
        <v>0</v>
      </c>
    </row>
    <row r="247" customFormat="false" ht="15" hidden="false" customHeight="false" outlineLevel="0" collapsed="false">
      <c r="A247" s="1" t="s">
        <v>26</v>
      </c>
      <c r="B247" s="3"/>
      <c r="C247" s="83" t="n">
        <f aca="false">SUM(C223:C230)</f>
        <v>0</v>
      </c>
      <c r="D247" s="84" t="n">
        <f aca="false">C247-C248-C249</f>
        <v>0</v>
      </c>
      <c r="E247" s="85" t="n">
        <f aca="false">D247-D248-D249</f>
        <v>0</v>
      </c>
      <c r="F247" s="85" t="n">
        <f aca="false">E247-E248-E249</f>
        <v>0</v>
      </c>
      <c r="G247" s="85" t="n">
        <f aca="false">F247-F248-F249</f>
        <v>0</v>
      </c>
      <c r="H247" s="85" t="n">
        <f aca="false">G247-G248-G249</f>
        <v>0</v>
      </c>
      <c r="I247" s="85" t="n">
        <f aca="false">H247-H248-H249</f>
        <v>0</v>
      </c>
      <c r="J247" s="85" t="n">
        <f aca="false">I247-I248-I249</f>
        <v>0</v>
      </c>
      <c r="K247" s="85" t="n">
        <f aca="false">J247-J248-J249</f>
        <v>0</v>
      </c>
      <c r="L247" s="85" t="n">
        <f aca="false">K247-K248-K249</f>
        <v>0</v>
      </c>
      <c r="M247" s="85" t="n">
        <f aca="false">L247-L248-L249</f>
        <v>0</v>
      </c>
      <c r="N247" s="85" t="n">
        <f aca="false">M247-M248-M249</f>
        <v>0</v>
      </c>
      <c r="O247" s="85" t="n">
        <f aca="false">N247-N248-N249</f>
        <v>0</v>
      </c>
      <c r="P247" s="85" t="n">
        <f aca="false">O247-O248-O249</f>
        <v>0</v>
      </c>
      <c r="Q247" s="85" t="n">
        <f aca="false">P247-P248-P249</f>
        <v>0</v>
      </c>
      <c r="R247" s="85" t="n">
        <f aca="false">Q247-Q248-Q249</f>
        <v>0</v>
      </c>
      <c r="S247" s="85" t="n">
        <f aca="false">R247-R248-R249</f>
        <v>0</v>
      </c>
      <c r="T247" s="85" t="n">
        <f aca="false">S247-S248-S249</f>
        <v>0</v>
      </c>
      <c r="U247" s="85" t="n">
        <f aca="false">T247-T248-T249</f>
        <v>0</v>
      </c>
      <c r="V247" s="85" t="n">
        <f aca="false">U247-U248-U249</f>
        <v>0</v>
      </c>
      <c r="W247" s="85" t="n">
        <f aca="false">V247-V248-V249</f>
        <v>0</v>
      </c>
      <c r="X247" s="85" t="n">
        <f aca="false">W247-W248-W249</f>
        <v>0</v>
      </c>
      <c r="Y247" s="85" t="n">
        <f aca="false">X247-X248-X249</f>
        <v>0</v>
      </c>
      <c r="Z247" s="85" t="n">
        <f aca="false">Y247-Y248-Y249</f>
        <v>0</v>
      </c>
      <c r="AA247" s="85" t="n">
        <f aca="false">Z247-Z248-Z249</f>
        <v>0</v>
      </c>
      <c r="AB247" s="85" t="n">
        <f aca="false">AA247-AA248-AA249</f>
        <v>0</v>
      </c>
      <c r="AC247" s="85" t="n">
        <f aca="false">AB247-AB248-AB249</f>
        <v>0</v>
      </c>
      <c r="AD247" s="85" t="n">
        <f aca="false">AC247-AC248-AC249</f>
        <v>0</v>
      </c>
      <c r="AE247" s="85" t="n">
        <f aca="false">AD247-AD248-AD249</f>
        <v>0</v>
      </c>
      <c r="AF247" s="85" t="n">
        <f aca="false">AE247-AE248-AE249</f>
        <v>0</v>
      </c>
      <c r="AG247" s="85" t="n">
        <f aca="false">AF247-AF248-AF249</f>
        <v>0</v>
      </c>
      <c r="AH247" s="85" t="n">
        <f aca="false">AG247-AG248-AG249</f>
        <v>0</v>
      </c>
      <c r="AI247" s="85" t="n">
        <f aca="false">AH247-AH248-AH249</f>
        <v>0</v>
      </c>
      <c r="AJ247" s="85" t="n">
        <f aca="false">AI247-AI248-AI249</f>
        <v>0</v>
      </c>
      <c r="AK247" s="85" t="n">
        <f aca="false">AJ247-AJ248-AJ249</f>
        <v>0</v>
      </c>
      <c r="AL247" s="85" t="n">
        <f aca="false">AK247-AK248-AK249</f>
        <v>0</v>
      </c>
      <c r="AM247" s="85" t="n">
        <f aca="false">AL247-AL248-AL249</f>
        <v>0</v>
      </c>
      <c r="AN247" s="85" t="n">
        <f aca="false">AM247-AM248-AM249</f>
        <v>0</v>
      </c>
      <c r="AO247" s="85" t="n">
        <f aca="false">AN247-AN248-AN249</f>
        <v>0</v>
      </c>
      <c r="AP247" s="85" t="n">
        <f aca="false">AO247-AO248-AO249</f>
        <v>0</v>
      </c>
      <c r="AQ247" s="85" t="n">
        <f aca="false">AP247-AP248-AP249</f>
        <v>0</v>
      </c>
      <c r="AR247" s="85" t="n">
        <f aca="false">AQ247-AQ248-AQ249</f>
        <v>0</v>
      </c>
      <c r="AS247" s="85" t="n">
        <f aca="false">AR247-AR248-AR249</f>
        <v>0</v>
      </c>
      <c r="AT247" s="85" t="n">
        <f aca="false">AS247-AS248-AS249</f>
        <v>0</v>
      </c>
      <c r="AU247" s="85" t="n">
        <f aca="false">AT247-AT248-AT249</f>
        <v>0</v>
      </c>
      <c r="AV247" s="85" t="n">
        <f aca="false">AU247-AU248-AU249</f>
        <v>0</v>
      </c>
      <c r="AW247" s="86" t="n">
        <f aca="false">AV247-AV248-AV249</f>
        <v>0</v>
      </c>
      <c r="BA247" s="3" t="n">
        <f aca="false">AF222</f>
        <v>57</v>
      </c>
      <c r="BB247" s="3" t="n">
        <f aca="false">AF235</f>
        <v>0</v>
      </c>
      <c r="BC247" s="3" t="n">
        <f aca="false">AF237</f>
        <v>0</v>
      </c>
    </row>
    <row r="248" customFormat="false" ht="15" hidden="false" customHeight="false" outlineLevel="0" collapsed="false">
      <c r="A248" s="1" t="s">
        <v>27</v>
      </c>
      <c r="B248" s="3"/>
      <c r="C248" s="83" t="n">
        <f aca="false">C235</f>
        <v>0</v>
      </c>
      <c r="D248" s="84" t="n">
        <f aca="false">D235</f>
        <v>0</v>
      </c>
      <c r="E248" s="85" t="n">
        <f aca="false">E235</f>
        <v>0</v>
      </c>
      <c r="F248" s="85" t="n">
        <f aca="false">F235</f>
        <v>0</v>
      </c>
      <c r="G248" s="85" t="n">
        <f aca="false">G235</f>
        <v>0</v>
      </c>
      <c r="H248" s="85" t="n">
        <f aca="false">H235</f>
        <v>0</v>
      </c>
      <c r="I248" s="85" t="n">
        <f aca="false">I235</f>
        <v>0</v>
      </c>
      <c r="J248" s="85" t="n">
        <f aca="false">J235</f>
        <v>0</v>
      </c>
      <c r="K248" s="85" t="n">
        <f aca="false">K235</f>
        <v>0</v>
      </c>
      <c r="L248" s="85" t="n">
        <f aca="false">L235</f>
        <v>0</v>
      </c>
      <c r="M248" s="85" t="n">
        <f aca="false">M235</f>
        <v>0</v>
      </c>
      <c r="N248" s="85" t="n">
        <f aca="false">N235</f>
        <v>0</v>
      </c>
      <c r="O248" s="85" t="n">
        <f aca="false">O235</f>
        <v>0</v>
      </c>
      <c r="P248" s="85" t="n">
        <f aca="false">P235</f>
        <v>0</v>
      </c>
      <c r="Q248" s="85" t="n">
        <f aca="false">Q235</f>
        <v>0</v>
      </c>
      <c r="R248" s="85" t="n">
        <f aca="false">R235</f>
        <v>0</v>
      </c>
      <c r="S248" s="85" t="n">
        <f aca="false">S235</f>
        <v>0</v>
      </c>
      <c r="T248" s="85" t="n">
        <f aca="false">T235</f>
        <v>0</v>
      </c>
      <c r="U248" s="85" t="n">
        <f aca="false">U235</f>
        <v>0</v>
      </c>
      <c r="V248" s="85" t="n">
        <f aca="false">V235</f>
        <v>0</v>
      </c>
      <c r="W248" s="85" t="n">
        <f aca="false">W235</f>
        <v>0</v>
      </c>
      <c r="X248" s="85" t="n">
        <f aca="false">X235</f>
        <v>0</v>
      </c>
      <c r="Y248" s="85" t="n">
        <f aca="false">Y235</f>
        <v>0</v>
      </c>
      <c r="Z248" s="85" t="n">
        <f aca="false">Z235</f>
        <v>0</v>
      </c>
      <c r="AA248" s="85" t="n">
        <f aca="false">AA235</f>
        <v>0</v>
      </c>
      <c r="AB248" s="85" t="n">
        <f aca="false">AB235</f>
        <v>0</v>
      </c>
      <c r="AC248" s="85" t="n">
        <f aca="false">AC235</f>
        <v>0</v>
      </c>
      <c r="AD248" s="85" t="n">
        <f aca="false">AD235</f>
        <v>0</v>
      </c>
      <c r="AE248" s="85" t="n">
        <f aca="false">AE235</f>
        <v>0</v>
      </c>
      <c r="AF248" s="85" t="n">
        <f aca="false">AF235</f>
        <v>0</v>
      </c>
      <c r="AG248" s="85" t="n">
        <f aca="false">AG235</f>
        <v>0</v>
      </c>
      <c r="AH248" s="85" t="n">
        <f aca="false">AH235</f>
        <v>0</v>
      </c>
      <c r="AI248" s="85" t="n">
        <f aca="false">AI235</f>
        <v>0</v>
      </c>
      <c r="AJ248" s="85" t="n">
        <f aca="false">AJ235</f>
        <v>0</v>
      </c>
      <c r="AK248" s="85" t="n">
        <f aca="false">AK235</f>
        <v>0</v>
      </c>
      <c r="AL248" s="85" t="n">
        <f aca="false">AL235</f>
        <v>0</v>
      </c>
      <c r="AM248" s="85" t="n">
        <f aca="false">AM235</f>
        <v>0</v>
      </c>
      <c r="AN248" s="85" t="n">
        <f aca="false">AN235</f>
        <v>0</v>
      </c>
      <c r="AO248" s="85" t="n">
        <f aca="false">AO235</f>
        <v>0</v>
      </c>
      <c r="AP248" s="85" t="n">
        <f aca="false">AP235</f>
        <v>0</v>
      </c>
      <c r="AQ248" s="85" t="n">
        <f aca="false">AQ235</f>
        <v>0</v>
      </c>
      <c r="AR248" s="85" t="n">
        <f aca="false">AR235</f>
        <v>0</v>
      </c>
      <c r="AS248" s="85" t="n">
        <f aca="false">AS235</f>
        <v>0</v>
      </c>
      <c r="AT248" s="85" t="n">
        <f aca="false">AT235</f>
        <v>0</v>
      </c>
      <c r="AU248" s="85" t="n">
        <f aca="false">AU235</f>
        <v>0</v>
      </c>
      <c r="AV248" s="85" t="n">
        <f aca="false">AV235</f>
        <v>0</v>
      </c>
      <c r="AW248" s="86" t="n">
        <f aca="false">AW235</f>
        <v>0</v>
      </c>
      <c r="BA248" s="3" t="n">
        <f aca="false">AG222</f>
        <v>59</v>
      </c>
      <c r="BB248" s="3" t="n">
        <f aca="false">AG235</f>
        <v>0</v>
      </c>
      <c r="BC248" s="3" t="n">
        <f aca="false">AG237</f>
        <v>0</v>
      </c>
    </row>
    <row r="249" customFormat="false" ht="15.75" hidden="false" customHeight="false" outlineLevel="0" collapsed="false">
      <c r="A249" s="1" t="s">
        <v>28</v>
      </c>
      <c r="B249" s="3"/>
      <c r="C249" s="83" t="n">
        <f aca="false">SUM(C232:C234)</f>
        <v>0</v>
      </c>
      <c r="D249" s="84" t="n">
        <f aca="false">SUM(D232:D234)</f>
        <v>0</v>
      </c>
      <c r="E249" s="85" t="n">
        <f aca="false">SUM(E232:E234)</f>
        <v>0</v>
      </c>
      <c r="F249" s="85" t="n">
        <f aca="false">SUM(F232:F234)</f>
        <v>0</v>
      </c>
      <c r="G249" s="85" t="n">
        <f aca="false">SUM(G232:G234)</f>
        <v>0</v>
      </c>
      <c r="H249" s="85" t="n">
        <f aca="false">SUM(H232:H234)</f>
        <v>0</v>
      </c>
      <c r="I249" s="85" t="n">
        <f aca="false">SUM(I232:I234)</f>
        <v>0</v>
      </c>
      <c r="J249" s="85" t="n">
        <f aca="false">SUM(J232:J234)</f>
        <v>0</v>
      </c>
      <c r="K249" s="85" t="n">
        <f aca="false">SUM(K232:K234)</f>
        <v>0</v>
      </c>
      <c r="L249" s="85" t="n">
        <f aca="false">SUM(L232:L234)</f>
        <v>0</v>
      </c>
      <c r="M249" s="85" t="n">
        <f aca="false">SUM(M232:M234)</f>
        <v>0</v>
      </c>
      <c r="N249" s="85" t="n">
        <f aca="false">SUM(N232:N234)</f>
        <v>0</v>
      </c>
      <c r="O249" s="85" t="n">
        <f aca="false">SUM(O232:O234)</f>
        <v>0</v>
      </c>
      <c r="P249" s="85" t="n">
        <f aca="false">SUM(P232:P234)</f>
        <v>0</v>
      </c>
      <c r="Q249" s="85" t="n">
        <f aca="false">SUM(Q232:Q234)</f>
        <v>0</v>
      </c>
      <c r="R249" s="85" t="n">
        <f aca="false">SUM(R232:R234)</f>
        <v>0</v>
      </c>
      <c r="S249" s="85" t="n">
        <f aca="false">SUM(S232:S234)</f>
        <v>0</v>
      </c>
      <c r="T249" s="85" t="n">
        <f aca="false">SUM(T232:T234)</f>
        <v>0</v>
      </c>
      <c r="U249" s="85" t="n">
        <f aca="false">SUM(U232:U234)</f>
        <v>0</v>
      </c>
      <c r="V249" s="85" t="n">
        <f aca="false">SUM(V232:V234)</f>
        <v>0</v>
      </c>
      <c r="W249" s="85" t="n">
        <f aca="false">SUM(W232:W234)</f>
        <v>0</v>
      </c>
      <c r="X249" s="85" t="n">
        <f aca="false">SUM(X232:X234)</f>
        <v>0</v>
      </c>
      <c r="Y249" s="85" t="n">
        <f aca="false">SUM(Y232:Y234)</f>
        <v>0</v>
      </c>
      <c r="Z249" s="85" t="n">
        <f aca="false">SUM(Z232:Z234)</f>
        <v>0</v>
      </c>
      <c r="AA249" s="85" t="n">
        <f aca="false">SUM(AA232:AA234)</f>
        <v>0</v>
      </c>
      <c r="AB249" s="85" t="n">
        <f aca="false">SUM(AB232:AB234)</f>
        <v>0</v>
      </c>
      <c r="AC249" s="85" t="n">
        <f aca="false">SUM(AC232:AC234)</f>
        <v>0</v>
      </c>
      <c r="AD249" s="85" t="n">
        <f aca="false">SUM(AD232:AD234)</f>
        <v>0</v>
      </c>
      <c r="AE249" s="85" t="n">
        <f aca="false">SUM(AE232:AE234)</f>
        <v>0</v>
      </c>
      <c r="AF249" s="85" t="n">
        <f aca="false">SUM(AF232:AF234)</f>
        <v>0</v>
      </c>
      <c r="AG249" s="85" t="n">
        <f aca="false">SUM(AG232:AG234)</f>
        <v>0</v>
      </c>
      <c r="AH249" s="85" t="n">
        <f aca="false">SUM(AH232:AH234)</f>
        <v>0</v>
      </c>
      <c r="AI249" s="85" t="n">
        <f aca="false">SUM(AI232:AI234)</f>
        <v>0</v>
      </c>
      <c r="AJ249" s="85" t="n">
        <f aca="false">SUM(AJ232:AJ234)</f>
        <v>0</v>
      </c>
      <c r="AK249" s="85" t="n">
        <f aca="false">SUM(AK232:AK234)</f>
        <v>0</v>
      </c>
      <c r="AL249" s="85" t="n">
        <f aca="false">SUM(AL232:AL234)</f>
        <v>0</v>
      </c>
      <c r="AM249" s="85" t="n">
        <f aca="false">SUM(AM232:AM234)</f>
        <v>0</v>
      </c>
      <c r="AN249" s="85" t="n">
        <f aca="false">SUM(AN232:AN234)</f>
        <v>0</v>
      </c>
      <c r="AO249" s="85" t="n">
        <f aca="false">SUM(AO232:AO234)</f>
        <v>0</v>
      </c>
      <c r="AP249" s="85" t="n">
        <f aca="false">SUM(AP232:AP234)</f>
        <v>0</v>
      </c>
      <c r="AQ249" s="85" t="n">
        <f aca="false">SUM(AQ232:AQ234)</f>
        <v>0</v>
      </c>
      <c r="AR249" s="85" t="n">
        <f aca="false">SUM(AR232:AR234)</f>
        <v>0</v>
      </c>
      <c r="AS249" s="85" t="n">
        <f aca="false">SUM(AS232:AS234)</f>
        <v>0</v>
      </c>
      <c r="AT249" s="85" t="n">
        <f aca="false">SUM(AT232:AT234)</f>
        <v>0</v>
      </c>
      <c r="AU249" s="85" t="n">
        <f aca="false">SUM(AU232:AU234)</f>
        <v>0</v>
      </c>
      <c r="AV249" s="85" t="n">
        <f aca="false">SUM(AV232:AV234)</f>
        <v>0</v>
      </c>
      <c r="AW249" s="86" t="n">
        <f aca="false">SUM(AW232:AW234)</f>
        <v>0</v>
      </c>
      <c r="BA249" s="3" t="n">
        <f aca="false">AH222</f>
        <v>61</v>
      </c>
      <c r="BB249" s="3" t="n">
        <f aca="false">AH235</f>
        <v>0</v>
      </c>
      <c r="BC249" s="3" t="n">
        <f aca="false">AH237</f>
        <v>0</v>
      </c>
    </row>
    <row r="250" customFormat="false" ht="15.75" hidden="false" customHeight="false" outlineLevel="0" collapsed="false">
      <c r="A250" s="77" t="s">
        <v>29</v>
      </c>
      <c r="B250" s="78"/>
      <c r="C250" s="87" t="e">
        <f aca="false">(C247-C248)/C247</f>
        <v>#DIV/0!</v>
      </c>
      <c r="D250" s="88" t="n">
        <f aca="false">IF(D247&gt;0,C250*( (D247-D248)/D247 ),0)</f>
        <v>0</v>
      </c>
      <c r="E250" s="88" t="n">
        <f aca="false">IF(E247&gt;0,D250*( (E247-E248)/E247 ),0)</f>
        <v>0</v>
      </c>
      <c r="F250" s="88" t="n">
        <f aca="false">IF(F247&gt;0,E250*( (F247-F248)/F247 ),0)</f>
        <v>0</v>
      </c>
      <c r="G250" s="88" t="n">
        <f aca="false">IF(G247&gt;0,F250*( (G247-G248)/G247 ),0)</f>
        <v>0</v>
      </c>
      <c r="H250" s="88" t="n">
        <f aca="false">IF(H247&gt;0,G250*( (H247-H248)/H247 ),0)</f>
        <v>0</v>
      </c>
      <c r="I250" s="88" t="n">
        <f aca="false">IF(I247&gt;0,H250*( (I247-I248)/I247 ),0)</f>
        <v>0</v>
      </c>
      <c r="J250" s="88" t="n">
        <f aca="false">IF(J247&gt;0,I250*( (J247-J248)/J247 ),0)</f>
        <v>0</v>
      </c>
      <c r="K250" s="88" t="n">
        <f aca="false">IF(K247&gt;0,J250*( (K247-K248)/K247 ),0)</f>
        <v>0</v>
      </c>
      <c r="L250" s="88" t="n">
        <f aca="false">IF(L247&gt;0,K250*( (L247-L248)/L247 ),0)</f>
        <v>0</v>
      </c>
      <c r="M250" s="88" t="n">
        <f aca="false">IF(M247&gt;0,L250*( (M247-M248)/M247 ),0)</f>
        <v>0</v>
      </c>
      <c r="N250" s="88" t="n">
        <f aca="false">IF(N247&gt;0,M250*( (N247-N248)/N247 ),0)</f>
        <v>0</v>
      </c>
      <c r="O250" s="88" t="n">
        <f aca="false">IF(O247&gt;0,N250*( (O247-O248)/O247 ),0)</f>
        <v>0</v>
      </c>
      <c r="P250" s="88" t="n">
        <f aca="false">IF(P247&gt;0,O250*( (P247-P248)/P247 ),0)</f>
        <v>0</v>
      </c>
      <c r="Q250" s="88" t="n">
        <f aca="false">IF(Q247&gt;0,P250*( (Q247-Q248)/Q247 ),0)</f>
        <v>0</v>
      </c>
      <c r="R250" s="88" t="n">
        <f aca="false">IF(R247&gt;0,Q250*( (R247-R248)/R247 ),0)</f>
        <v>0</v>
      </c>
      <c r="S250" s="88" t="n">
        <f aca="false">IF(S247&gt;0,R250*( (S247-S248)/S247 ),0)</f>
        <v>0</v>
      </c>
      <c r="T250" s="88" t="n">
        <f aca="false">IF(T247&gt;0,S250*( (T247-T248)/T247 ),0)</f>
        <v>0</v>
      </c>
      <c r="U250" s="88" t="n">
        <f aca="false">IF(U247&gt;0,T250*( (U247-U248)/U247 ),0)</f>
        <v>0</v>
      </c>
      <c r="V250" s="88" t="n">
        <f aca="false">IF(V247&gt;0,U250*( (V247-V248)/V247 ),0)</f>
        <v>0</v>
      </c>
      <c r="W250" s="88" t="n">
        <f aca="false">IF(W247&gt;0,V250*( (W247-W248)/W247 ),0)</f>
        <v>0</v>
      </c>
      <c r="X250" s="88" t="n">
        <f aca="false">IF(X247&gt;0,W250*( (X247-X248)/X247 ),0)</f>
        <v>0</v>
      </c>
      <c r="Y250" s="88" t="n">
        <f aca="false">IF(Y247&gt;0,X250*( (Y247-Y248)/Y247 ),0)</f>
        <v>0</v>
      </c>
      <c r="Z250" s="88" t="n">
        <f aca="false">IF(Z247&gt;0,Y250*( (Z247-Z248)/Z247 ),0)</f>
        <v>0</v>
      </c>
      <c r="AA250" s="88" t="n">
        <f aca="false">IF(AA247&gt;0,Z250*( (AA247-AA248)/AA247 ),0)</f>
        <v>0</v>
      </c>
      <c r="AB250" s="88" t="n">
        <f aca="false">IF(AB247&gt;0,AA250*( (AB247-AB248)/AB247 ),0)</f>
        <v>0</v>
      </c>
      <c r="AC250" s="88" t="n">
        <f aca="false">IF(AC247&gt;0,AB250*( (AC247-AC248)/AC247 ),0)</f>
        <v>0</v>
      </c>
      <c r="AD250" s="88" t="n">
        <f aca="false">IF(AD247&gt;0,AC250*( (AD247-AD248)/AD247 ),0)</f>
        <v>0</v>
      </c>
      <c r="AE250" s="88" t="n">
        <f aca="false">IF(AE247&gt;0,AD250*( (AE247-AE248)/AE247 ),0)</f>
        <v>0</v>
      </c>
      <c r="AF250" s="88" t="n">
        <f aca="false">IF(AF247&gt;0,AE250*( (AF247-AF248)/AF247 ),0)</f>
        <v>0</v>
      </c>
      <c r="AG250" s="88" t="n">
        <f aca="false">IF(AG247&gt;0,AF250*( (AG247-AG248)/AG247 ),0)</f>
        <v>0</v>
      </c>
      <c r="AH250" s="88" t="n">
        <f aca="false">IF(AH247&gt;0,AG250*( (AH247-AH248)/AH247 ),0)</f>
        <v>0</v>
      </c>
      <c r="AI250" s="88" t="n">
        <f aca="false">IF(AI247&gt;0,AH250*( (AI247-AI248)/AI247 ),0)</f>
        <v>0</v>
      </c>
      <c r="AJ250" s="88" t="n">
        <f aca="false">IF(AJ247&gt;0,AI250*( (AJ247-AJ248)/AJ247 ),0)</f>
        <v>0</v>
      </c>
      <c r="AK250" s="88" t="n">
        <f aca="false">IF(AK247&gt;0,AJ250*( (AK247-AK248)/AK247 ),0)</f>
        <v>0</v>
      </c>
      <c r="AL250" s="88" t="n">
        <f aca="false">IF(AL247&gt;0,AK250*( (AL247-AL248)/AL247 ),0)</f>
        <v>0</v>
      </c>
      <c r="AM250" s="88" t="n">
        <f aca="false">IF(AM247&gt;0,AL250*( (AM247-AM248)/AM247 ),0)</f>
        <v>0</v>
      </c>
      <c r="AN250" s="88" t="n">
        <f aca="false">IF(AN247&gt;0,AM250*( (AN247-AN248)/AN247 ),0)</f>
        <v>0</v>
      </c>
      <c r="AO250" s="88" t="n">
        <f aca="false">IF(AO247&gt;0,AN250*( (AO247-AO248)/AO247 ),0)</f>
        <v>0</v>
      </c>
      <c r="AP250" s="88" t="n">
        <f aca="false">IF(AP247&gt;0,AO250*( (AP247-AP248)/AP247 ),0)</f>
        <v>0</v>
      </c>
      <c r="AQ250" s="88" t="n">
        <f aca="false">IF(AQ247&gt;0,AP250*( (AQ247-AQ248)/AQ247 ),0)</f>
        <v>0</v>
      </c>
      <c r="AR250" s="88" t="n">
        <f aca="false">IF(AR247&gt;0,AQ250*( (AR247-AR248)/AR247 ),0)</f>
        <v>0</v>
      </c>
      <c r="AS250" s="88" t="n">
        <f aca="false">IF(AS247&gt;0,AR250*( (AS247-AS248)/AS247 ),0)</f>
        <v>0</v>
      </c>
      <c r="AT250" s="88" t="n">
        <f aca="false">IF(AT247&gt;0,AS250*( (AT247-AT248)/AT247 ),0)</f>
        <v>0</v>
      </c>
      <c r="AU250" s="88" t="n">
        <f aca="false">IF(AU247&gt;0,AT250*( (AU247-AU248)/AU247 ),0)</f>
        <v>0</v>
      </c>
      <c r="AV250" s="88" t="n">
        <f aca="false">IF(AV247&gt;0,AU250*( (AV247-AV248)/AV247 ),0)</f>
        <v>0</v>
      </c>
      <c r="AW250" s="88" t="n">
        <f aca="false">IF(AW247&gt;0,AV250*( (AW247-AW248)/AW247 ),0)</f>
        <v>0</v>
      </c>
      <c r="AY250" s="3" t="s">
        <v>30</v>
      </c>
    </row>
    <row r="251" customFormat="false" ht="15.75" hidden="false" customHeight="false" outlineLevel="0" collapsed="false">
      <c r="B251" s="3"/>
      <c r="C251" s="75"/>
      <c r="D251" s="75" t="n">
        <f aca="false">(E246-D246)*(D250)</f>
        <v>0</v>
      </c>
      <c r="E251" s="75" t="n">
        <f aca="false">(F246-E246)*(E250)</f>
        <v>0</v>
      </c>
      <c r="F251" s="75" t="n">
        <f aca="false">(G246-F246)*(F250)</f>
        <v>0</v>
      </c>
      <c r="G251" s="75" t="n">
        <f aca="false">(H246-G246)*(G250)</f>
        <v>0</v>
      </c>
      <c r="H251" s="75" t="n">
        <f aca="false">(I246-H246)*(H250)</f>
        <v>0</v>
      </c>
      <c r="I251" s="75" t="n">
        <f aca="false">(J246-I246)*(I250)</f>
        <v>0</v>
      </c>
      <c r="J251" s="75" t="n">
        <f aca="false">(K246-J246)*(J250)</f>
        <v>0</v>
      </c>
      <c r="K251" s="75" t="n">
        <f aca="false">(L246-K246)*(K250)</f>
        <v>0</v>
      </c>
      <c r="L251" s="75" t="n">
        <f aca="false">(M246-L246)*(L250)</f>
        <v>0</v>
      </c>
      <c r="M251" s="75" t="n">
        <f aca="false">(N246-M246)*(M250)</f>
        <v>0</v>
      </c>
      <c r="N251" s="75" t="n">
        <f aca="false">(O246-N246)*(N250)</f>
        <v>0</v>
      </c>
      <c r="O251" s="75" t="n">
        <f aca="false">(P246-O246)*(O250)</f>
        <v>0</v>
      </c>
      <c r="P251" s="75" t="n">
        <f aca="false">(Q246-P246)*(P250)</f>
        <v>0</v>
      </c>
      <c r="Q251" s="75" t="n">
        <f aca="false">(R246-Q246)*(Q250)</f>
        <v>0</v>
      </c>
      <c r="R251" s="75" t="n">
        <f aca="false">(S246-R246)*(R250)</f>
        <v>0</v>
      </c>
      <c r="S251" s="75" t="n">
        <f aca="false">(T246-S246)*(S250)</f>
        <v>0</v>
      </c>
      <c r="T251" s="75" t="n">
        <f aca="false">(U246-T246)*(T250)</f>
        <v>0</v>
      </c>
      <c r="U251" s="75" t="n">
        <f aca="false">(V246-U246)*(U250)</f>
        <v>0</v>
      </c>
      <c r="V251" s="75" t="n">
        <f aca="false">(W246-V246)*(V250)</f>
        <v>0</v>
      </c>
      <c r="W251" s="75" t="n">
        <f aca="false">(X246-W246)*(W250)</f>
        <v>0</v>
      </c>
      <c r="X251" s="75" t="n">
        <f aca="false">(Y246-X246)*(X250)</f>
        <v>0</v>
      </c>
      <c r="Y251" s="75" t="n">
        <f aca="false">(Z246-Y246)*(Y250)</f>
        <v>0</v>
      </c>
      <c r="Z251" s="75" t="n">
        <f aca="false">(AA246-Z246)*(Z250)</f>
        <v>0</v>
      </c>
      <c r="AA251" s="75" t="n">
        <f aca="false">(AB246-AA246)*(AA250)</f>
        <v>0</v>
      </c>
      <c r="AB251" s="75" t="n">
        <f aca="false">(AC246-AB246)*(AB250)</f>
        <v>0</v>
      </c>
      <c r="AC251" s="75" t="n">
        <f aca="false">(AD246-AC246)*(AC250)</f>
        <v>0</v>
      </c>
      <c r="AD251" s="75" t="n">
        <f aca="false">(AE246-AD246)*(AD250)</f>
        <v>0</v>
      </c>
      <c r="AE251" s="75" t="n">
        <f aca="false">(AF246-AE246)*(AE250)</f>
        <v>0</v>
      </c>
      <c r="AF251" s="75" t="n">
        <f aca="false">(AG246-AF246)*(AF250)</f>
        <v>0</v>
      </c>
      <c r="AG251" s="75" t="n">
        <f aca="false">(AH246-AG246)*(AG250)</f>
        <v>0</v>
      </c>
      <c r="AH251" s="75" t="n">
        <f aca="false">(AI246-AH246)*(AH250)</f>
        <v>0</v>
      </c>
      <c r="AI251" s="75" t="n">
        <f aca="false">(AJ246-AI246)*(AI250)</f>
        <v>0</v>
      </c>
      <c r="AJ251" s="75" t="n">
        <f aca="false">(AK246-AJ246)*(AJ250)</f>
        <v>0</v>
      </c>
      <c r="AK251" s="75" t="n">
        <f aca="false">(AL246-AK246)*(AK250)</f>
        <v>0</v>
      </c>
      <c r="AL251" s="75" t="n">
        <f aca="false">(AM246-AL246)*(AL250)</f>
        <v>0</v>
      </c>
      <c r="AM251" s="75" t="n">
        <f aca="false">(AN246-AM246)*(AM250)</f>
        <v>0</v>
      </c>
      <c r="AN251" s="75" t="n">
        <f aca="false">(AO246-AN246)*(AN250)</f>
        <v>0</v>
      </c>
      <c r="AO251" s="75" t="n">
        <f aca="false">(AP246-AO246)*(AO250)</f>
        <v>0</v>
      </c>
      <c r="AP251" s="75" t="n">
        <f aca="false">(AQ246-AP246)*(AP250)</f>
        <v>0</v>
      </c>
      <c r="AQ251" s="75" t="n">
        <f aca="false">(AR246-AQ246)*(AQ250)</f>
        <v>0</v>
      </c>
      <c r="AR251" s="75" t="n">
        <f aca="false">(AS246-AR246)*(AR250)</f>
        <v>0</v>
      </c>
      <c r="AS251" s="75" t="n">
        <f aca="false">(AT246-AS246)*(AS250)</f>
        <v>0</v>
      </c>
      <c r="AT251" s="75" t="n">
        <f aca="false">(AU246-AT246)*(AT250)</f>
        <v>0</v>
      </c>
      <c r="AU251" s="75" t="n">
        <f aca="false">(AV246-AU246)*(AU250)</f>
        <v>0</v>
      </c>
      <c r="AV251" s="75" t="n">
        <f aca="false">(AW246-AV246)*(AV250)</f>
        <v>0</v>
      </c>
      <c r="AW251" s="75" t="n">
        <f aca="false">(AX246-AW246)*(AW250)</f>
        <v>-0</v>
      </c>
      <c r="AY251" s="89" t="n">
        <f aca="false">SUM(D1591:AW1591)</f>
        <v>0</v>
      </c>
    </row>
    <row r="252" customFormat="false" ht="15" hidden="false" customHeight="false" outlineLevel="0" collapsed="false">
      <c r="B252" s="3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</row>
    <row r="253" customFormat="false" ht="15" hidden="false" customHeight="false" outlineLevel="0" collapsed="false">
      <c r="A253" s="4" t="s">
        <v>0</v>
      </c>
      <c r="B253" s="5"/>
      <c r="C253" s="90" t="s">
        <v>37</v>
      </c>
      <c r="D253" s="90"/>
      <c r="E253" s="91"/>
      <c r="F253" s="91"/>
      <c r="G253" s="91"/>
      <c r="H253" s="91"/>
      <c r="I253" s="92"/>
      <c r="J253" s="91"/>
      <c r="K253" s="91"/>
      <c r="L253" s="92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3" t="s">
        <v>2</v>
      </c>
      <c r="Z253" s="91"/>
      <c r="AA253" s="91"/>
      <c r="AB253" s="91"/>
      <c r="AC253" s="91"/>
      <c r="AD253" s="91"/>
      <c r="AE253" s="91"/>
      <c r="AF253" s="91"/>
      <c r="AG253" s="91"/>
      <c r="AH253" s="91"/>
      <c r="AI253" s="91"/>
      <c r="AJ253" s="91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Y253" s="10"/>
      <c r="BA253" s="10" t="s">
        <v>3</v>
      </c>
      <c r="BB253" s="10"/>
      <c r="BC253" s="10"/>
    </row>
    <row r="254" customFormat="false" ht="15.75" hidden="false" customHeight="false" outlineLevel="0" collapsed="false">
      <c r="A254" s="4"/>
      <c r="B254" s="5"/>
      <c r="C254" s="90"/>
      <c r="D254" s="90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4" t="s">
        <v>4</v>
      </c>
      <c r="Z254" s="91"/>
      <c r="AA254" s="91"/>
      <c r="AB254" s="91"/>
      <c r="AC254" s="91"/>
      <c r="AD254" s="91"/>
      <c r="AE254" s="91"/>
      <c r="AF254" s="91"/>
      <c r="AG254" s="91"/>
      <c r="AH254" s="91"/>
      <c r="AI254" s="91"/>
      <c r="AJ254" s="91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3" t="s">
        <v>5</v>
      </c>
      <c r="AY254" s="10"/>
      <c r="AZ254" s="3" t="str">
        <f aca="false">C253</f>
        <v>Strain H</v>
      </c>
      <c r="BA254" s="10" t="s">
        <v>6</v>
      </c>
      <c r="BB254" s="10" t="s">
        <v>7</v>
      </c>
      <c r="BC254" s="10" t="s">
        <v>8</v>
      </c>
    </row>
    <row r="255" customFormat="false" ht="15.75" hidden="false" customHeight="false" outlineLevel="0" collapsed="false">
      <c r="A255" s="12"/>
      <c r="B255" s="13" t="s">
        <v>9</v>
      </c>
      <c r="C255" s="14"/>
      <c r="D255" s="1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8"/>
      <c r="AX255" s="10"/>
      <c r="AY255" s="10"/>
      <c r="BA255" s="10" t="n">
        <f aca="false">D258</f>
        <v>1</v>
      </c>
      <c r="BB255" s="10" t="n">
        <f aca="false">D271</f>
        <v>0</v>
      </c>
      <c r="BC255" s="10" t="n">
        <f aca="false">D273</f>
        <v>0</v>
      </c>
    </row>
    <row r="256" customFormat="false" ht="15.75" hidden="false" customHeight="false" outlineLevel="0" collapsed="false">
      <c r="A256" s="19"/>
      <c r="B256" s="20" t="s">
        <v>10</v>
      </c>
      <c r="C256" s="21" t="str">
        <f aca="false">TEXT(C257,"ddd")</f>
        <v>Mon</v>
      </c>
      <c r="D256" s="22" t="str">
        <f aca="false">TEXT(D257,"ddd")</f>
        <v>Mon</v>
      </c>
      <c r="E256" s="22" t="str">
        <f aca="false">TEXT(E257,"ddd")</f>
        <v>Tue</v>
      </c>
      <c r="F256" s="22" t="str">
        <f aca="false">TEXT(F257,"ddd")</f>
        <v>Wed</v>
      </c>
      <c r="G256" s="22" t="str">
        <f aca="false">TEXT(G257,"ddd")</f>
        <v>Thu</v>
      </c>
      <c r="H256" s="22" t="str">
        <f aca="false">TEXT(H257,"ddd")</f>
        <v>Fri</v>
      </c>
      <c r="I256" s="22" t="str">
        <f aca="false">TEXT(I257,"ddd")</f>
        <v>Mon</v>
      </c>
      <c r="J256" s="22" t="str">
        <f aca="false">TEXT(J257,"ddd")</f>
        <v>Wed</v>
      </c>
      <c r="K256" s="22" t="str">
        <f aca="false">TEXT(K257,"ddd")</f>
        <v>Fri</v>
      </c>
      <c r="L256" s="22" t="str">
        <f aca="false">TEXT(L257,"ddd")</f>
        <v>Mon</v>
      </c>
      <c r="M256" s="22" t="str">
        <f aca="false">TEXT(M257,"ddd")</f>
        <v>Wed</v>
      </c>
      <c r="N256" s="22" t="str">
        <f aca="false">TEXT(N257,"ddd")</f>
        <v>Fri</v>
      </c>
      <c r="O256" s="22" t="str">
        <f aca="false">TEXT(O257,"ddd")</f>
        <v>Mon</v>
      </c>
      <c r="P256" s="22" t="str">
        <f aca="false">TEXT(P257,"ddd")</f>
        <v>Wed</v>
      </c>
      <c r="Q256" s="22" t="str">
        <f aca="false">TEXT(Q257,"ddd")</f>
        <v>Fri</v>
      </c>
      <c r="R256" s="22" t="str">
        <f aca="false">TEXT(R257,"ddd")</f>
        <v>Mon</v>
      </c>
      <c r="S256" s="22" t="str">
        <f aca="false">TEXT(S257,"ddd")</f>
        <v>Wed</v>
      </c>
      <c r="T256" s="22" t="str">
        <f aca="false">TEXT(T257,"ddd")</f>
        <v>Fri</v>
      </c>
      <c r="U256" s="22" t="str">
        <f aca="false">TEXT(U257,"ddd")</f>
        <v>Sun</v>
      </c>
      <c r="V256" s="22" t="str">
        <f aca="false">TEXT(V257,"ddd")</f>
        <v>Tue</v>
      </c>
      <c r="W256" s="22" t="str">
        <f aca="false">TEXT(W257,"ddd")</f>
        <v>Thu</v>
      </c>
      <c r="X256" s="22" t="str">
        <f aca="false">TEXT(X257,"ddd")</f>
        <v>Sat</v>
      </c>
      <c r="Y256" s="22" t="str">
        <f aca="false">TEXT(Y257,"ddd")</f>
        <v>Mon</v>
      </c>
      <c r="Z256" s="22" t="str">
        <f aca="false">TEXT(Z257,"ddd")</f>
        <v>Wed</v>
      </c>
      <c r="AA256" s="22" t="str">
        <f aca="false">TEXT(AA257,"ddd")</f>
        <v>Fri</v>
      </c>
      <c r="AB256" s="22" t="str">
        <f aca="false">TEXT(AB257,"ddd")</f>
        <v>Sun</v>
      </c>
      <c r="AC256" s="22" t="str">
        <f aca="false">TEXT(AC257,"ddd")</f>
        <v>Tue</v>
      </c>
      <c r="AD256" s="22" t="str">
        <f aca="false">TEXT(AD257,"ddd")</f>
        <v>Thu</v>
      </c>
      <c r="AE256" s="22" t="str">
        <f aca="false">TEXT(AE257,"ddd")</f>
        <v>Sat</v>
      </c>
      <c r="AF256" s="22" t="str">
        <f aca="false">TEXT(AF257,"ddd")</f>
        <v>Mon</v>
      </c>
      <c r="AG256" s="22" t="str">
        <f aca="false">TEXT(AG257,"ddd")</f>
        <v>Wed</v>
      </c>
      <c r="AH256" s="22" t="str">
        <f aca="false">TEXT(AH257,"ddd")</f>
        <v>Fri</v>
      </c>
      <c r="AI256" s="22" t="str">
        <f aca="false">TEXT(AI257,"ddd")</f>
        <v>Sun</v>
      </c>
      <c r="AJ256" s="22" t="str">
        <f aca="false">TEXT(AJ257,"ddd")</f>
        <v>Tue</v>
      </c>
      <c r="AK256" s="22" t="str">
        <f aca="false">TEXT(AK257,"ddd")</f>
        <v>Thu</v>
      </c>
      <c r="AL256" s="22" t="str">
        <f aca="false">TEXT(AL257,"ddd")</f>
        <v>Sat</v>
      </c>
      <c r="AM256" s="22" t="str">
        <f aca="false">TEXT(AM257,"ddd")</f>
        <v>Mon</v>
      </c>
      <c r="AN256" s="22" t="str">
        <f aca="false">TEXT(AN257,"ddd")</f>
        <v>Wed</v>
      </c>
      <c r="AO256" s="22" t="str">
        <f aca="false">TEXT(AO257,"ddd")</f>
        <v>Fri</v>
      </c>
      <c r="AP256" s="22" t="str">
        <f aca="false">TEXT(AP257,"ddd")</f>
        <v>Sun</v>
      </c>
      <c r="AQ256" s="22" t="str">
        <f aca="false">TEXT(AQ257,"ddd")</f>
        <v>Tue</v>
      </c>
      <c r="AR256" s="22" t="str">
        <f aca="false">TEXT(AR257,"ddd")</f>
        <v>Thu</v>
      </c>
      <c r="AS256" s="22" t="str">
        <f aca="false">TEXT(AS257,"ddd")</f>
        <v>Sat</v>
      </c>
      <c r="AT256" s="22" t="str">
        <f aca="false">TEXT(AT257,"ddd")</f>
        <v>Mon</v>
      </c>
      <c r="AU256" s="22" t="str">
        <f aca="false">TEXT(AU257,"ddd")</f>
        <v>Wed</v>
      </c>
      <c r="AV256" s="22" t="str">
        <f aca="false">TEXT(AV257,"ddd")</f>
        <v>Fri</v>
      </c>
      <c r="AW256" s="23" t="str">
        <f aca="false">TEXT(AW257,"ddd")</f>
        <v>Sun</v>
      </c>
      <c r="AX256" s="10"/>
      <c r="AY256" s="10"/>
      <c r="BA256" s="10" t="n">
        <f aca="false">E258</f>
        <v>2</v>
      </c>
      <c r="BB256" s="10" t="n">
        <f aca="false">E271</f>
        <v>0</v>
      </c>
      <c r="BC256" s="10" t="n">
        <f aca="false">E273</f>
        <v>0</v>
      </c>
    </row>
    <row r="257" customFormat="false" ht="15" hidden="false" customHeight="false" outlineLevel="0" collapsed="false">
      <c r="A257" s="24"/>
      <c r="B257" s="25" t="s">
        <v>12</v>
      </c>
      <c r="C257" s="26" t="n">
        <f aca="false">C5</f>
        <v>42471</v>
      </c>
      <c r="D257" s="26" t="n">
        <f aca="false">D5</f>
        <v>42471</v>
      </c>
      <c r="E257" s="26" t="n">
        <f aca="false">E5</f>
        <v>42472</v>
      </c>
      <c r="F257" s="26" t="n">
        <f aca="false">F5</f>
        <v>42473</v>
      </c>
      <c r="G257" s="26" t="n">
        <f aca="false">G5</f>
        <v>42474</v>
      </c>
      <c r="H257" s="26" t="n">
        <f aca="false">H5</f>
        <v>42475</v>
      </c>
      <c r="I257" s="26" t="n">
        <f aca="false">I5</f>
        <v>42478</v>
      </c>
      <c r="J257" s="26" t="n">
        <f aca="false">J5</f>
        <v>42480</v>
      </c>
      <c r="K257" s="26" t="n">
        <f aca="false">K5</f>
        <v>42482</v>
      </c>
      <c r="L257" s="26" t="n">
        <f aca="false">L5</f>
        <v>42485</v>
      </c>
      <c r="M257" s="26" t="n">
        <f aca="false">M5</f>
        <v>42487</v>
      </c>
      <c r="N257" s="26" t="n">
        <f aca="false">N5</f>
        <v>42489</v>
      </c>
      <c r="O257" s="26" t="n">
        <f aca="false">O5</f>
        <v>42492</v>
      </c>
      <c r="P257" s="26" t="n">
        <f aca="false">P5</f>
        <v>42494</v>
      </c>
      <c r="Q257" s="26" t="n">
        <f aca="false">Q5</f>
        <v>42496</v>
      </c>
      <c r="R257" s="26" t="n">
        <f aca="false">R5</f>
        <v>42499</v>
      </c>
      <c r="S257" s="26" t="n">
        <f aca="false">S5</f>
        <v>42501</v>
      </c>
      <c r="T257" s="26" t="n">
        <f aca="false">T5</f>
        <v>42503</v>
      </c>
      <c r="U257" s="26" t="n">
        <f aca="false">U5</f>
        <v>42505</v>
      </c>
      <c r="V257" s="26" t="n">
        <f aca="false">V5</f>
        <v>42507</v>
      </c>
      <c r="W257" s="26" t="n">
        <f aca="false">W5</f>
        <v>42509</v>
      </c>
      <c r="X257" s="26" t="n">
        <f aca="false">X5</f>
        <v>42511</v>
      </c>
      <c r="Y257" s="26" t="n">
        <f aca="false">Y5</f>
        <v>42513</v>
      </c>
      <c r="Z257" s="26" t="n">
        <f aca="false">Z5</f>
        <v>42515</v>
      </c>
      <c r="AA257" s="26" t="n">
        <f aca="false">AA5</f>
        <v>42517</v>
      </c>
      <c r="AB257" s="26" t="n">
        <f aca="false">AB5</f>
        <v>42519</v>
      </c>
      <c r="AC257" s="26" t="n">
        <f aca="false">AC5</f>
        <v>42521</v>
      </c>
      <c r="AD257" s="26" t="n">
        <f aca="false">AD5</f>
        <v>42523</v>
      </c>
      <c r="AE257" s="26" t="n">
        <f aca="false">AE5</f>
        <v>42525</v>
      </c>
      <c r="AF257" s="26" t="n">
        <f aca="false">AF5</f>
        <v>42527</v>
      </c>
      <c r="AG257" s="26" t="n">
        <f aca="false">AG5</f>
        <v>42529</v>
      </c>
      <c r="AH257" s="26" t="n">
        <f aca="false">AH5</f>
        <v>42531</v>
      </c>
      <c r="AI257" s="26" t="n">
        <f aca="false">AI5</f>
        <v>42533</v>
      </c>
      <c r="AJ257" s="26" t="n">
        <f aca="false">AJ5</f>
        <v>42535</v>
      </c>
      <c r="AK257" s="26" t="n">
        <f aca="false">AK5</f>
        <v>42537</v>
      </c>
      <c r="AL257" s="26" t="n">
        <f aca="false">AL5</f>
        <v>42539</v>
      </c>
      <c r="AM257" s="26" t="n">
        <f aca="false">AM5</f>
        <v>42541</v>
      </c>
      <c r="AN257" s="26" t="n">
        <f aca="false">AN5</f>
        <v>42543</v>
      </c>
      <c r="AO257" s="26" t="n">
        <f aca="false">AO5</f>
        <v>42545</v>
      </c>
      <c r="AP257" s="26" t="n">
        <f aca="false">AP5</f>
        <v>42547</v>
      </c>
      <c r="AQ257" s="26" t="n">
        <f aca="false">AQ5</f>
        <v>42549</v>
      </c>
      <c r="AR257" s="26" t="n">
        <f aca="false">AR5</f>
        <v>42551</v>
      </c>
      <c r="AS257" s="26" t="n">
        <f aca="false">AS5</f>
        <v>42553</v>
      </c>
      <c r="AT257" s="26" t="n">
        <f aca="false">AT5</f>
        <v>42555</v>
      </c>
      <c r="AU257" s="26" t="n">
        <f aca="false">AU5</f>
        <v>42557</v>
      </c>
      <c r="AV257" s="26" t="n">
        <f aca="false">AV5</f>
        <v>42559</v>
      </c>
      <c r="AW257" s="26" t="n">
        <f aca="false">AW5</f>
        <v>42561</v>
      </c>
      <c r="AX257" s="10"/>
      <c r="AY257" s="10"/>
      <c r="BA257" s="10" t="n">
        <f aca="false">F258</f>
        <v>3</v>
      </c>
      <c r="BB257" s="10" t="n">
        <f aca="false">F271</f>
        <v>0</v>
      </c>
      <c r="BC257" s="10" t="n">
        <f aca="false">F273</f>
        <v>0</v>
      </c>
    </row>
    <row r="258" customFormat="false" ht="15.75" hidden="false" customHeight="false" outlineLevel="0" collapsed="false">
      <c r="A258" s="28"/>
      <c r="B258" s="29" t="s">
        <v>13</v>
      </c>
      <c r="C258" s="30" t="n">
        <v>1</v>
      </c>
      <c r="D258" s="31" t="n">
        <v>1</v>
      </c>
      <c r="E258" s="31" t="n">
        <f aca="false">$D$6+E257-$D$5</f>
        <v>2</v>
      </c>
      <c r="F258" s="31" t="n">
        <f aca="false">$D$6+F257-$D$5</f>
        <v>3</v>
      </c>
      <c r="G258" s="31" t="n">
        <f aca="false">$D$6+G257-$D$5</f>
        <v>4</v>
      </c>
      <c r="H258" s="31" t="n">
        <f aca="false">$D$6+H257-$D$5</f>
        <v>5</v>
      </c>
      <c r="I258" s="31" t="n">
        <f aca="false">$D$6+I257-$D$5</f>
        <v>8</v>
      </c>
      <c r="J258" s="31" t="n">
        <f aca="false">$D$6+J257-$D$5</f>
        <v>10</v>
      </c>
      <c r="K258" s="31" t="n">
        <f aca="false">$D$6+K257-$D$5</f>
        <v>12</v>
      </c>
      <c r="L258" s="31" t="n">
        <f aca="false">$D$6+L257-$D$5</f>
        <v>15</v>
      </c>
      <c r="M258" s="31" t="n">
        <f aca="false">$D$6+M257-$D$5</f>
        <v>17</v>
      </c>
      <c r="N258" s="31" t="n">
        <f aca="false">$D$6+N257-$D$5</f>
        <v>19</v>
      </c>
      <c r="O258" s="31" t="n">
        <f aca="false">$D$6+O257-$D$5</f>
        <v>22</v>
      </c>
      <c r="P258" s="31" t="n">
        <f aca="false">$D$6+P257-$D$5</f>
        <v>24</v>
      </c>
      <c r="Q258" s="31" t="n">
        <f aca="false">$D$6+Q257-$D$5</f>
        <v>26</v>
      </c>
      <c r="R258" s="31" t="n">
        <f aca="false">$D$6+R257-$D$5</f>
        <v>29</v>
      </c>
      <c r="S258" s="31" t="n">
        <f aca="false">$D$6+S257-$D$5</f>
        <v>31</v>
      </c>
      <c r="T258" s="31" t="n">
        <f aca="false">$D$6+T257-$D$5</f>
        <v>33</v>
      </c>
      <c r="U258" s="31" t="n">
        <f aca="false">$D$6+U257-$D$5</f>
        <v>35</v>
      </c>
      <c r="V258" s="31" t="n">
        <f aca="false">$D$6+V257-$D$5</f>
        <v>37</v>
      </c>
      <c r="W258" s="31" t="n">
        <f aca="false">$D$6+W257-$D$5</f>
        <v>39</v>
      </c>
      <c r="X258" s="31" t="n">
        <f aca="false">$D$6+X257-$D$5</f>
        <v>41</v>
      </c>
      <c r="Y258" s="31" t="n">
        <f aca="false">$D$6+Y257-$D$5</f>
        <v>43</v>
      </c>
      <c r="Z258" s="31" t="n">
        <f aca="false">$D$6+Z257-$D$5</f>
        <v>45</v>
      </c>
      <c r="AA258" s="31" t="n">
        <f aca="false">$D$6+AA257-$D$5</f>
        <v>47</v>
      </c>
      <c r="AB258" s="31" t="n">
        <f aca="false">$D$6+AB257-$D$5</f>
        <v>49</v>
      </c>
      <c r="AC258" s="31" t="n">
        <f aca="false">$D$6+AC257-$D$5</f>
        <v>51</v>
      </c>
      <c r="AD258" s="31" t="n">
        <f aca="false">$D$6+AD257-$D$5</f>
        <v>53</v>
      </c>
      <c r="AE258" s="31" t="n">
        <f aca="false">$D$6+AE257-$D$5</f>
        <v>55</v>
      </c>
      <c r="AF258" s="31" t="n">
        <f aca="false">$D$6+AF257-$D$5</f>
        <v>57</v>
      </c>
      <c r="AG258" s="31" t="n">
        <f aca="false">$D$6+AG257-$D$5</f>
        <v>59</v>
      </c>
      <c r="AH258" s="31" t="n">
        <f aca="false">$D$6+AH257-$D$5</f>
        <v>61</v>
      </c>
      <c r="AI258" s="31" t="n">
        <f aca="false">$D$6+AI257-$D$5</f>
        <v>63</v>
      </c>
      <c r="AJ258" s="31" t="n">
        <f aca="false">$D$6+AJ257-$D$5</f>
        <v>65</v>
      </c>
      <c r="AK258" s="31" t="n">
        <f aca="false">$D$6+AK257-$D$5</f>
        <v>67</v>
      </c>
      <c r="AL258" s="31" t="n">
        <f aca="false">$D$6+AL257-$D$5</f>
        <v>69</v>
      </c>
      <c r="AM258" s="31" t="n">
        <f aca="false">$D$6+AM257-$D$5</f>
        <v>71</v>
      </c>
      <c r="AN258" s="31" t="n">
        <f aca="false">$D$6+AN257-$D$5</f>
        <v>73</v>
      </c>
      <c r="AO258" s="31" t="n">
        <f aca="false">$D$6+AO257-$D$5</f>
        <v>75</v>
      </c>
      <c r="AP258" s="31" t="n">
        <f aca="false">$D$6+AP257-$D$5</f>
        <v>77</v>
      </c>
      <c r="AQ258" s="31" t="n">
        <f aca="false">$D$6+AQ257-$D$5</f>
        <v>79</v>
      </c>
      <c r="AR258" s="31" t="n">
        <f aca="false">$D$6+AR257-$D$5</f>
        <v>81</v>
      </c>
      <c r="AS258" s="31" t="n">
        <f aca="false">$D$6+AS257-$D$5</f>
        <v>83</v>
      </c>
      <c r="AT258" s="31" t="n">
        <f aca="false">$D$6+AT257-$D$5</f>
        <v>85</v>
      </c>
      <c r="AU258" s="31" t="n">
        <f aca="false">$D$6+AU257-$D$5</f>
        <v>87</v>
      </c>
      <c r="AV258" s="31" t="n">
        <f aca="false">$D$6+AV257-$D$5</f>
        <v>89</v>
      </c>
      <c r="AW258" s="31" t="n">
        <f aca="false">$D$6+AW257-$D$5</f>
        <v>91</v>
      </c>
      <c r="AX258" s="10"/>
      <c r="AY258" s="10"/>
      <c r="BA258" s="10" t="n">
        <f aca="false">G258</f>
        <v>4</v>
      </c>
      <c r="BB258" s="10" t="n">
        <f aca="false">G271</f>
        <v>0</v>
      </c>
      <c r="BC258" s="10" t="n">
        <f aca="false">G273</f>
        <v>0</v>
      </c>
    </row>
    <row r="259" customFormat="false" ht="15" hidden="false" customHeight="false" outlineLevel="0" collapsed="false">
      <c r="A259" s="32"/>
      <c r="B259" s="25" t="n">
        <v>1</v>
      </c>
      <c r="C259" s="95"/>
      <c r="D259" s="96"/>
      <c r="E259" s="96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5"/>
      <c r="AX259" s="10"/>
      <c r="AY259" s="10"/>
      <c r="BA259" s="10" t="n">
        <f aca="false">H258</f>
        <v>5</v>
      </c>
      <c r="BB259" s="10" t="n">
        <f aca="false">H271</f>
        <v>0</v>
      </c>
      <c r="BC259" s="10" t="n">
        <f aca="false">H273</f>
        <v>0</v>
      </c>
    </row>
    <row r="260" customFormat="false" ht="15" hidden="false" customHeight="false" outlineLevel="0" collapsed="false">
      <c r="A260" s="36"/>
      <c r="B260" s="37" t="n">
        <v>2</v>
      </c>
      <c r="C260" s="42"/>
      <c r="D260" s="97"/>
      <c r="E260" s="97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40"/>
      <c r="AX260" s="10"/>
      <c r="AY260" s="10"/>
      <c r="BA260" s="10" t="n">
        <f aca="false">I258</f>
        <v>8</v>
      </c>
      <c r="BB260" s="10" t="n">
        <f aca="false">I271</f>
        <v>0</v>
      </c>
      <c r="BC260" s="10" t="n">
        <f aca="false">I273</f>
        <v>0</v>
      </c>
    </row>
    <row r="261" customFormat="false" ht="15" hidden="false" customHeight="false" outlineLevel="0" collapsed="false">
      <c r="A261" s="36"/>
      <c r="B261" s="37" t="n">
        <v>3</v>
      </c>
      <c r="C261" s="42"/>
      <c r="D261" s="97"/>
      <c r="E261" s="97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40"/>
      <c r="AX261" s="10"/>
      <c r="AY261" s="10"/>
      <c r="BA261" s="10" t="n">
        <f aca="false">J258</f>
        <v>10</v>
      </c>
      <c r="BB261" s="10" t="n">
        <f aca="false">J271</f>
        <v>0</v>
      </c>
      <c r="BC261" s="10" t="n">
        <f aca="false">J273</f>
        <v>0</v>
      </c>
    </row>
    <row r="262" customFormat="false" ht="15" hidden="false" customHeight="false" outlineLevel="0" collapsed="false">
      <c r="A262" s="36"/>
      <c r="B262" s="37" t="n">
        <v>4</v>
      </c>
      <c r="C262" s="42"/>
      <c r="D262" s="97"/>
      <c r="E262" s="97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40"/>
      <c r="AX262" s="10"/>
      <c r="AY262" s="10"/>
      <c r="BA262" s="10" t="n">
        <f aca="false">K258</f>
        <v>12</v>
      </c>
      <c r="BB262" s="10" t="n">
        <f aca="false">K271</f>
        <v>0</v>
      </c>
      <c r="BC262" s="10" t="n">
        <f aca="false">K273</f>
        <v>0</v>
      </c>
    </row>
    <row r="263" customFormat="false" ht="15" hidden="false" customHeight="false" outlineLevel="0" collapsed="false">
      <c r="A263" s="36"/>
      <c r="B263" s="37" t="n">
        <v>5</v>
      </c>
      <c r="C263" s="42"/>
      <c r="D263" s="97"/>
      <c r="E263" s="97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40"/>
      <c r="AX263" s="10"/>
      <c r="AY263" s="10"/>
      <c r="BA263" s="10" t="n">
        <f aca="false">L258</f>
        <v>15</v>
      </c>
      <c r="BB263" s="10" t="n">
        <f aca="false">L271</f>
        <v>0</v>
      </c>
      <c r="BC263" s="10" t="n">
        <f aca="false">L273</f>
        <v>0</v>
      </c>
    </row>
    <row r="264" customFormat="false" ht="15" hidden="false" customHeight="false" outlineLevel="0" collapsed="false">
      <c r="A264" s="36"/>
      <c r="B264" s="37" t="n">
        <v>6</v>
      </c>
      <c r="C264" s="42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40"/>
      <c r="AX264" s="10"/>
      <c r="AY264" s="10"/>
      <c r="BA264" s="10" t="n">
        <f aca="false">M258</f>
        <v>17</v>
      </c>
      <c r="BB264" s="10" t="n">
        <f aca="false">M271</f>
        <v>0</v>
      </c>
      <c r="BC264" s="10" t="n">
        <f aca="false">M273</f>
        <v>0</v>
      </c>
    </row>
    <row r="265" customFormat="false" ht="15" hidden="false" customHeight="false" outlineLevel="0" collapsed="false">
      <c r="A265" s="36"/>
      <c r="B265" s="37" t="n">
        <v>7</v>
      </c>
      <c r="C265" s="42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40"/>
      <c r="AX265" s="10"/>
      <c r="AY265" s="10"/>
      <c r="BA265" s="10" t="n">
        <f aca="false">N258</f>
        <v>19</v>
      </c>
      <c r="BB265" s="10" t="n">
        <f aca="false">N271</f>
        <v>0</v>
      </c>
      <c r="BC265" s="10" t="n">
        <f aca="false">N273</f>
        <v>0</v>
      </c>
    </row>
    <row r="266" customFormat="false" ht="15.75" hidden="false" customHeight="false" outlineLevel="0" collapsed="false">
      <c r="A266" s="43"/>
      <c r="B266" s="29" t="n">
        <v>8</v>
      </c>
      <c r="C266" s="44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6"/>
      <c r="AX266" s="10"/>
      <c r="AY266" s="10"/>
      <c r="BA266" s="10" t="n">
        <f aca="false">O258</f>
        <v>22</v>
      </c>
      <c r="BB266" s="10" t="n">
        <f aca="false">O271</f>
        <v>0</v>
      </c>
      <c r="BC266" s="10" t="n">
        <f aca="false">O273</f>
        <v>0</v>
      </c>
    </row>
    <row r="267" customFormat="false" ht="15.75" hidden="false" customHeight="false" outlineLevel="0" collapsed="false">
      <c r="A267" s="47"/>
      <c r="B267" s="48"/>
      <c r="C267" s="49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10"/>
      <c r="AY267" s="10"/>
      <c r="BA267" s="10" t="n">
        <f aca="false">P258</f>
        <v>24</v>
      </c>
      <c r="BB267" s="10" t="n">
        <f aca="false">P271</f>
        <v>0</v>
      </c>
      <c r="BC267" s="10" t="n">
        <f aca="false">P273</f>
        <v>0</v>
      </c>
    </row>
    <row r="268" customFormat="false" ht="15" hidden="false" customHeight="false" outlineLevel="0" collapsed="false">
      <c r="A268" s="32"/>
      <c r="B268" s="25" t="s">
        <v>14</v>
      </c>
      <c r="C268" s="51" t="n">
        <v>0</v>
      </c>
      <c r="D268" s="52" t="n">
        <v>0</v>
      </c>
      <c r="E268" s="53" t="n">
        <f aca="false">E272-SUM(E269:E271)</f>
        <v>0</v>
      </c>
      <c r="F268" s="53" t="n">
        <f aca="false">F272-SUM(F269:F271)</f>
        <v>0</v>
      </c>
      <c r="G268" s="53" t="n">
        <f aca="false">G272-SUM(G269:G271)</f>
        <v>0</v>
      </c>
      <c r="H268" s="53" t="n">
        <f aca="false">H272-SUM(H269:H271)</f>
        <v>0</v>
      </c>
      <c r="I268" s="53" t="n">
        <f aca="false">I272-SUM(I269:I271)</f>
        <v>0</v>
      </c>
      <c r="J268" s="53" t="n">
        <f aca="false">J272-SUM(J269:J271)</f>
        <v>0</v>
      </c>
      <c r="K268" s="53" t="n">
        <f aca="false">K272-SUM(K269:K271)</f>
        <v>0</v>
      </c>
      <c r="L268" s="53" t="n">
        <f aca="false">L272-SUM(L269:L271)</f>
        <v>0</v>
      </c>
      <c r="M268" s="53" t="n">
        <f aca="false">M272-SUM(M269:M271)</f>
        <v>0</v>
      </c>
      <c r="N268" s="53" t="n">
        <f aca="false">N272-SUM(N269:N271)</f>
        <v>0</v>
      </c>
      <c r="O268" s="53" t="n">
        <f aca="false">O272-SUM(O269:O271)</f>
        <v>0</v>
      </c>
      <c r="P268" s="53" t="n">
        <f aca="false">P272-SUM(P269:P271)</f>
        <v>0</v>
      </c>
      <c r="Q268" s="53" t="n">
        <f aca="false">Q272-SUM(Q269:Q271)</f>
        <v>0</v>
      </c>
      <c r="R268" s="53" t="n">
        <f aca="false">R272-SUM(R269:R271)</f>
        <v>0</v>
      </c>
      <c r="S268" s="53" t="n">
        <f aca="false">S272-SUM(S269:S271)</f>
        <v>0</v>
      </c>
      <c r="T268" s="53" t="n">
        <f aca="false">T272-SUM(T269:T271)</f>
        <v>0</v>
      </c>
      <c r="U268" s="53" t="n">
        <f aca="false">U272-SUM(U269:U271)</f>
        <v>0</v>
      </c>
      <c r="V268" s="53" t="n">
        <f aca="false">V272-SUM(V269:V271)</f>
        <v>0</v>
      </c>
      <c r="W268" s="53" t="n">
        <f aca="false">W272-SUM(W269:W271)</f>
        <v>0</v>
      </c>
      <c r="X268" s="53" t="n">
        <f aca="false">X272-SUM(X269:X271)</f>
        <v>0</v>
      </c>
      <c r="Y268" s="53" t="n">
        <f aca="false">Y272-SUM(Y269:Y271)</f>
        <v>0</v>
      </c>
      <c r="Z268" s="53" t="n">
        <f aca="false">Z272-SUM(Z269:Z271)</f>
        <v>0</v>
      </c>
      <c r="AA268" s="53" t="n">
        <f aca="false">AA272-SUM(AA269:AA271)</f>
        <v>0</v>
      </c>
      <c r="AB268" s="53" t="n">
        <f aca="false">AB272-SUM(AB269:AB271)</f>
        <v>0</v>
      </c>
      <c r="AC268" s="53" t="n">
        <f aca="false">AC272-SUM(AC269:AC271)</f>
        <v>0</v>
      </c>
      <c r="AD268" s="53" t="n">
        <f aca="false">AD272-SUM(AD269:AD271)</f>
        <v>0</v>
      </c>
      <c r="AE268" s="53" t="n">
        <f aca="false">AE272-SUM(AE269:AE271)</f>
        <v>0</v>
      </c>
      <c r="AF268" s="53" t="n">
        <f aca="false">AF272-SUM(AF269:AF271)</f>
        <v>0</v>
      </c>
      <c r="AG268" s="53" t="n">
        <f aca="false">AG272-SUM(AG269:AG271)</f>
        <v>0</v>
      </c>
      <c r="AH268" s="53" t="n">
        <f aca="false">AH272-SUM(AH269:AH271)</f>
        <v>0</v>
      </c>
      <c r="AI268" s="53" t="n">
        <f aca="false">AI272-SUM(AI269:AI271)</f>
        <v>0</v>
      </c>
      <c r="AJ268" s="53" t="n">
        <f aca="false">AJ272-SUM(AJ269:AJ271)</f>
        <v>0</v>
      </c>
      <c r="AK268" s="53" t="n">
        <f aca="false">AK272-SUM(AK269:AK271)</f>
        <v>0</v>
      </c>
      <c r="AL268" s="53" t="n">
        <f aca="false">AL272-SUM(AL269:AL271)</f>
        <v>0</v>
      </c>
      <c r="AM268" s="53" t="n">
        <f aca="false">AM272-SUM(AM269:AM271)</f>
        <v>0</v>
      </c>
      <c r="AN268" s="53" t="n">
        <f aca="false">AN272-SUM(AN269:AN271)</f>
        <v>0</v>
      </c>
      <c r="AO268" s="53" t="n">
        <f aca="false">AO272-SUM(AO269:AO271)</f>
        <v>0</v>
      </c>
      <c r="AP268" s="53" t="n">
        <f aca="false">AP272-SUM(AP269:AP271)</f>
        <v>0</v>
      </c>
      <c r="AQ268" s="53" t="n">
        <f aca="false">AQ272-SUM(AQ269:AQ271)</f>
        <v>0</v>
      </c>
      <c r="AR268" s="53" t="n">
        <f aca="false">AR272-SUM(AR269:AR271)</f>
        <v>0</v>
      </c>
      <c r="AS268" s="53" t="n">
        <f aca="false">AS272-SUM(AS269:AS271)</f>
        <v>0</v>
      </c>
      <c r="AT268" s="53" t="n">
        <f aca="false">AT272-SUM(AT269:AT271)</f>
        <v>0</v>
      </c>
      <c r="AU268" s="53" t="n">
        <f aca="false">AU272-SUM(AU269:AU271)</f>
        <v>0</v>
      </c>
      <c r="AV268" s="53" t="n">
        <f aca="false">AV272-SUM(AV269:AV271)</f>
        <v>0</v>
      </c>
      <c r="AW268" s="53" t="n">
        <f aca="false">AW272-SUM(AW269:AW271)</f>
        <v>0</v>
      </c>
      <c r="AX268" s="10"/>
      <c r="AY268" s="10"/>
      <c r="BA268" s="10" t="n">
        <f aca="false">Q258</f>
        <v>26</v>
      </c>
      <c r="BB268" s="10" t="n">
        <f aca="false">Q271</f>
        <v>0</v>
      </c>
      <c r="BC268" s="10" t="n">
        <f aca="false">Q273</f>
        <v>0</v>
      </c>
    </row>
    <row r="269" customFormat="false" ht="15" hidden="false" customHeight="false" outlineLevel="0" collapsed="false">
      <c r="A269" s="36"/>
      <c r="B269" s="37" t="s">
        <v>15</v>
      </c>
      <c r="C269" s="54" t="n">
        <v>0</v>
      </c>
      <c r="D269" s="55" t="n">
        <v>0</v>
      </c>
      <c r="E269" s="56" t="n">
        <v>0</v>
      </c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10"/>
      <c r="AY269" s="10"/>
      <c r="BA269" s="10" t="n">
        <f aca="false">R258</f>
        <v>29</v>
      </c>
      <c r="BB269" s="10" t="n">
        <f aca="false">R271</f>
        <v>0</v>
      </c>
      <c r="BC269" s="10" t="n">
        <f aca="false">R273</f>
        <v>0</v>
      </c>
    </row>
    <row r="270" customFormat="false" ht="15" hidden="false" customHeight="false" outlineLevel="0" collapsed="false">
      <c r="A270" s="36"/>
      <c r="B270" s="37" t="s">
        <v>16</v>
      </c>
      <c r="C270" s="54" t="n">
        <v>0</v>
      </c>
      <c r="D270" s="55" t="n">
        <v>0</v>
      </c>
      <c r="E270" s="56" t="n">
        <v>0</v>
      </c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10"/>
      <c r="AY270" s="10"/>
      <c r="BA270" s="10" t="n">
        <f aca="false">S258</f>
        <v>31</v>
      </c>
      <c r="BB270" s="10" t="n">
        <f aca="false">S271</f>
        <v>0</v>
      </c>
      <c r="BC270" s="10" t="n">
        <f aca="false">S273</f>
        <v>0</v>
      </c>
    </row>
    <row r="271" customFormat="false" ht="15.75" hidden="false" customHeight="false" outlineLevel="0" collapsed="false">
      <c r="A271" s="36"/>
      <c r="B271" s="37" t="s">
        <v>17</v>
      </c>
      <c r="C271" s="57" t="n">
        <v>0</v>
      </c>
      <c r="D271" s="31" t="n">
        <v>0</v>
      </c>
      <c r="E271" s="56" t="n">
        <v>0</v>
      </c>
      <c r="F271" s="56" t="n">
        <v>0</v>
      </c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10"/>
      <c r="AY271" s="10"/>
      <c r="BA271" s="10" t="n">
        <f aca="false">T258</f>
        <v>33</v>
      </c>
      <c r="BB271" s="10" t="n">
        <f aca="false">T271</f>
        <v>0</v>
      </c>
      <c r="BC271" s="10" t="n">
        <f aca="false">T273</f>
        <v>0</v>
      </c>
    </row>
    <row r="272" customFormat="false" ht="15" hidden="false" customHeight="false" outlineLevel="0" collapsed="false">
      <c r="A272" s="58"/>
      <c r="B272" s="37" t="s">
        <v>18</v>
      </c>
      <c r="C272" s="59"/>
      <c r="D272" s="60"/>
      <c r="E272" s="60" t="n">
        <f aca="false">D276-E276</f>
        <v>0</v>
      </c>
      <c r="F272" s="60" t="n">
        <f aca="false">E276-F276</f>
        <v>0</v>
      </c>
      <c r="G272" s="60" t="n">
        <f aca="false">F276-G276</f>
        <v>0</v>
      </c>
      <c r="H272" s="60" t="n">
        <f aca="false">G276-H276</f>
        <v>0</v>
      </c>
      <c r="I272" s="60" t="n">
        <f aca="false">H276-I276</f>
        <v>0</v>
      </c>
      <c r="J272" s="60" t="n">
        <f aca="false">I276-J276</f>
        <v>0</v>
      </c>
      <c r="K272" s="60" t="n">
        <f aca="false">J276-K276</f>
        <v>0</v>
      </c>
      <c r="L272" s="60" t="n">
        <f aca="false">K276-L276</f>
        <v>0</v>
      </c>
      <c r="M272" s="60" t="n">
        <f aca="false">L276-M276</f>
        <v>0</v>
      </c>
      <c r="N272" s="60" t="n">
        <f aca="false">M276-N276</f>
        <v>0</v>
      </c>
      <c r="O272" s="60" t="n">
        <f aca="false">N276-O276</f>
        <v>0</v>
      </c>
      <c r="P272" s="60" t="n">
        <f aca="false">O276-P276</f>
        <v>0</v>
      </c>
      <c r="Q272" s="60" t="n">
        <f aca="false">P276-Q276</f>
        <v>0</v>
      </c>
      <c r="R272" s="60" t="n">
        <f aca="false">Q276-R276</f>
        <v>0</v>
      </c>
      <c r="S272" s="60" t="n">
        <f aca="false">R276-S276</f>
        <v>0</v>
      </c>
      <c r="T272" s="60" t="n">
        <f aca="false">S276-T276</f>
        <v>0</v>
      </c>
      <c r="U272" s="60" t="n">
        <f aca="false">T276-U276</f>
        <v>0</v>
      </c>
      <c r="V272" s="60" t="n">
        <f aca="false">U276-V276</f>
        <v>0</v>
      </c>
      <c r="W272" s="60" t="n">
        <f aca="false">V276-W276</f>
        <v>0</v>
      </c>
      <c r="X272" s="60" t="n">
        <f aca="false">W276-X276</f>
        <v>0</v>
      </c>
      <c r="Y272" s="60" t="n">
        <f aca="false">X276-Y276</f>
        <v>0</v>
      </c>
      <c r="Z272" s="60" t="n">
        <f aca="false">Y276-Z276</f>
        <v>0</v>
      </c>
      <c r="AA272" s="60" t="n">
        <f aca="false">Z276-AA276</f>
        <v>0</v>
      </c>
      <c r="AB272" s="60" t="n">
        <f aca="false">AA276-AB276</f>
        <v>0</v>
      </c>
      <c r="AC272" s="60" t="n">
        <f aca="false">AB276-AC276</f>
        <v>0</v>
      </c>
      <c r="AD272" s="60" t="n">
        <f aca="false">AC276-AD276</f>
        <v>0</v>
      </c>
      <c r="AE272" s="60" t="n">
        <f aca="false">AD276-AE276</f>
        <v>0</v>
      </c>
      <c r="AF272" s="60" t="n">
        <f aca="false">AE276-AF276</f>
        <v>0</v>
      </c>
      <c r="AG272" s="60" t="n">
        <f aca="false">AF276-AG276</f>
        <v>0</v>
      </c>
      <c r="AH272" s="60" t="n">
        <f aca="false">AG276-AH276</f>
        <v>0</v>
      </c>
      <c r="AI272" s="60" t="n">
        <f aca="false">AH276-AI276</f>
        <v>0</v>
      </c>
      <c r="AJ272" s="60" t="n">
        <f aca="false">AI276-AJ276</f>
        <v>0</v>
      </c>
      <c r="AK272" s="60" t="n">
        <f aca="false">AJ276-AK276</f>
        <v>0</v>
      </c>
      <c r="AL272" s="60" t="n">
        <f aca="false">AK276-AL276</f>
        <v>0</v>
      </c>
      <c r="AM272" s="60" t="n">
        <f aca="false">AL276-AM276</f>
        <v>0</v>
      </c>
      <c r="AN272" s="60" t="n">
        <f aca="false">AM276-AN276</f>
        <v>0</v>
      </c>
      <c r="AO272" s="60" t="n">
        <f aca="false">AN276-AO276</f>
        <v>0</v>
      </c>
      <c r="AP272" s="60" t="n">
        <f aca="false">AO276-AP276</f>
        <v>0</v>
      </c>
      <c r="AQ272" s="60" t="n">
        <f aca="false">AP276-AQ276</f>
        <v>0</v>
      </c>
      <c r="AR272" s="60" t="n">
        <f aca="false">AQ276-AR276</f>
        <v>0</v>
      </c>
      <c r="AS272" s="60" t="n">
        <f aca="false">AR276-AS276</f>
        <v>0</v>
      </c>
      <c r="AT272" s="60" t="n">
        <f aca="false">AS276-AT276</f>
        <v>0</v>
      </c>
      <c r="AU272" s="60" t="n">
        <f aca="false">AT276-AU276</f>
        <v>0</v>
      </c>
      <c r="AV272" s="60" t="n">
        <f aca="false">AU276-AV276</f>
        <v>0</v>
      </c>
      <c r="AW272" s="61" t="n">
        <f aca="false">AV276-AW276</f>
        <v>0</v>
      </c>
      <c r="AX272" s="10"/>
      <c r="AY272" s="10"/>
      <c r="BA272" s="10" t="n">
        <f aca="false">U258</f>
        <v>35</v>
      </c>
      <c r="BB272" s="10" t="n">
        <f aca="false">U271</f>
        <v>0</v>
      </c>
      <c r="BC272" s="10" t="n">
        <f aca="false">U273</f>
        <v>0</v>
      </c>
    </row>
    <row r="273" customFormat="false" ht="15" hidden="false" customHeight="false" outlineLevel="0" collapsed="false">
      <c r="A273" s="58"/>
      <c r="B273" s="37" t="s">
        <v>19</v>
      </c>
      <c r="C273" s="54"/>
      <c r="D273" s="55" t="n">
        <f aca="false">SUM(D268:D270)</f>
        <v>0</v>
      </c>
      <c r="E273" s="55" t="n">
        <f aca="false">SUM(E268:E270)</f>
        <v>0</v>
      </c>
      <c r="F273" s="55" t="n">
        <f aca="false">SUM(F268:F270)</f>
        <v>0</v>
      </c>
      <c r="G273" s="55" t="n">
        <f aca="false">SUM(G268:G270)</f>
        <v>0</v>
      </c>
      <c r="H273" s="55" t="n">
        <f aca="false">SUM(H268:H270)</f>
        <v>0</v>
      </c>
      <c r="I273" s="55" t="n">
        <f aca="false">SUM(I268:I270)</f>
        <v>0</v>
      </c>
      <c r="J273" s="55" t="n">
        <f aca="false">SUM(J268:J270)</f>
        <v>0</v>
      </c>
      <c r="K273" s="55" t="n">
        <f aca="false">SUM(K268:K270)</f>
        <v>0</v>
      </c>
      <c r="L273" s="55" t="n">
        <f aca="false">SUM(L268:L270)</f>
        <v>0</v>
      </c>
      <c r="M273" s="55" t="n">
        <f aca="false">SUM(M268:M270)</f>
        <v>0</v>
      </c>
      <c r="N273" s="55" t="n">
        <f aca="false">SUM(N268:N270)</f>
        <v>0</v>
      </c>
      <c r="O273" s="55" t="n">
        <f aca="false">SUM(O268:O270)</f>
        <v>0</v>
      </c>
      <c r="P273" s="55" t="n">
        <f aca="false">SUM(P268:P270)</f>
        <v>0</v>
      </c>
      <c r="Q273" s="55" t="n">
        <f aca="false">SUM(Q268:Q270)</f>
        <v>0</v>
      </c>
      <c r="R273" s="55" t="n">
        <f aca="false">SUM(R268:R270)</f>
        <v>0</v>
      </c>
      <c r="S273" s="55" t="n">
        <f aca="false">SUM(S268:S270)</f>
        <v>0</v>
      </c>
      <c r="T273" s="55" t="n">
        <f aca="false">SUM(T268:T270)</f>
        <v>0</v>
      </c>
      <c r="U273" s="55" t="n">
        <f aca="false">SUM(U268:U270)</f>
        <v>0</v>
      </c>
      <c r="V273" s="55" t="n">
        <f aca="false">SUM(V268:V270)</f>
        <v>0</v>
      </c>
      <c r="W273" s="55" t="n">
        <f aca="false">SUM(W268:W270)</f>
        <v>0</v>
      </c>
      <c r="X273" s="55" t="n">
        <f aca="false">SUM(X268:X270)</f>
        <v>0</v>
      </c>
      <c r="Y273" s="55" t="n">
        <f aca="false">SUM(Y268:Y270)</f>
        <v>0</v>
      </c>
      <c r="Z273" s="55" t="n">
        <f aca="false">SUM(Z268:Z270)</f>
        <v>0</v>
      </c>
      <c r="AA273" s="55" t="n">
        <f aca="false">SUM(AA268:AA270)</f>
        <v>0</v>
      </c>
      <c r="AB273" s="55" t="n">
        <f aca="false">SUM(AB268:AB270)</f>
        <v>0</v>
      </c>
      <c r="AC273" s="55" t="n">
        <f aca="false">SUM(AC268:AC270)</f>
        <v>0</v>
      </c>
      <c r="AD273" s="55" t="n">
        <f aca="false">SUM(AD268:AD270)</f>
        <v>0</v>
      </c>
      <c r="AE273" s="55" t="n">
        <f aca="false">SUM(AE268:AE270)</f>
        <v>0</v>
      </c>
      <c r="AF273" s="55" t="n">
        <f aca="false">SUM(AF268:AF270)</f>
        <v>0</v>
      </c>
      <c r="AG273" s="55" t="n">
        <f aca="false">SUM(AG268:AG270)</f>
        <v>0</v>
      </c>
      <c r="AH273" s="55" t="n">
        <f aca="false">SUM(AH268:AH270)</f>
        <v>0</v>
      </c>
      <c r="AI273" s="55" t="n">
        <f aca="false">SUM(AI268:AI270)</f>
        <v>0</v>
      </c>
      <c r="AJ273" s="55" t="n">
        <f aca="false">SUM(AJ268:AJ270)</f>
        <v>0</v>
      </c>
      <c r="AK273" s="55" t="n">
        <f aca="false">SUM(AK268:AK270)</f>
        <v>0</v>
      </c>
      <c r="AL273" s="55" t="n">
        <f aca="false">SUM(AL268:AL270)</f>
        <v>0</v>
      </c>
      <c r="AM273" s="55" t="n">
        <f aca="false">SUM(AM268:AM270)</f>
        <v>0</v>
      </c>
      <c r="AN273" s="55" t="n">
        <f aca="false">SUM(AN268:AN270)</f>
        <v>0</v>
      </c>
      <c r="AO273" s="55" t="n">
        <f aca="false">SUM(AO268:AO270)</f>
        <v>0</v>
      </c>
      <c r="AP273" s="55" t="n">
        <f aca="false">SUM(AP268:AP270)</f>
        <v>0</v>
      </c>
      <c r="AQ273" s="55" t="n">
        <f aca="false">SUM(AQ268:AQ270)</f>
        <v>0</v>
      </c>
      <c r="AR273" s="55" t="n">
        <f aca="false">SUM(AR268:AR270)</f>
        <v>0</v>
      </c>
      <c r="AS273" s="55" t="n">
        <f aca="false">SUM(AS268:AS270)</f>
        <v>0</v>
      </c>
      <c r="AT273" s="55" t="n">
        <f aca="false">SUM(AT268:AT270)</f>
        <v>0</v>
      </c>
      <c r="AU273" s="55" t="n">
        <f aca="false">SUM(AU268:AU270)</f>
        <v>0</v>
      </c>
      <c r="AV273" s="55" t="n">
        <f aca="false">SUM(AV268:AV270)</f>
        <v>0</v>
      </c>
      <c r="AW273" s="55" t="n">
        <f aca="false">SUM(AW268:AW270)</f>
        <v>0</v>
      </c>
      <c r="AX273" s="10"/>
      <c r="AY273" s="10"/>
      <c r="BA273" s="10" t="n">
        <f aca="false">V258</f>
        <v>37</v>
      </c>
      <c r="BB273" s="10" t="n">
        <f aca="false">V271</f>
        <v>0</v>
      </c>
      <c r="BC273" s="10" t="n">
        <f aca="false">V273</f>
        <v>0</v>
      </c>
    </row>
    <row r="274" customFormat="false" ht="15" hidden="false" customHeight="false" outlineLevel="0" collapsed="false">
      <c r="A274" s="58"/>
      <c r="B274" s="37" t="s">
        <v>20</v>
      </c>
      <c r="C274" s="54"/>
      <c r="D274" s="55" t="n">
        <f aca="false">D273</f>
        <v>0</v>
      </c>
      <c r="E274" s="55" t="n">
        <f aca="false">E273+D274</f>
        <v>0</v>
      </c>
      <c r="F274" s="55" t="n">
        <f aca="false">F273+E274</f>
        <v>0</v>
      </c>
      <c r="G274" s="55" t="n">
        <f aca="false">G273+F274</f>
        <v>0</v>
      </c>
      <c r="H274" s="55" t="n">
        <f aca="false">H273+G274</f>
        <v>0</v>
      </c>
      <c r="I274" s="55" t="n">
        <f aca="false">I273+H274</f>
        <v>0</v>
      </c>
      <c r="J274" s="55" t="n">
        <f aca="false">J273+I274</f>
        <v>0</v>
      </c>
      <c r="K274" s="55" t="n">
        <f aca="false">K273+J274</f>
        <v>0</v>
      </c>
      <c r="L274" s="55" t="n">
        <f aca="false">L273+K274</f>
        <v>0</v>
      </c>
      <c r="M274" s="55" t="n">
        <f aca="false">M273+L274</f>
        <v>0</v>
      </c>
      <c r="N274" s="55" t="n">
        <f aca="false">N273+M274</f>
        <v>0</v>
      </c>
      <c r="O274" s="55" t="n">
        <f aca="false">O273+N274</f>
        <v>0</v>
      </c>
      <c r="P274" s="55" t="n">
        <f aca="false">P273+O274</f>
        <v>0</v>
      </c>
      <c r="Q274" s="55" t="n">
        <f aca="false">Q273+P274</f>
        <v>0</v>
      </c>
      <c r="R274" s="55" t="n">
        <f aca="false">R273+Q274</f>
        <v>0</v>
      </c>
      <c r="S274" s="55" t="n">
        <f aca="false">S273+R274</f>
        <v>0</v>
      </c>
      <c r="T274" s="55" t="n">
        <f aca="false">T273+S274</f>
        <v>0</v>
      </c>
      <c r="U274" s="55" t="n">
        <f aca="false">U273+T274</f>
        <v>0</v>
      </c>
      <c r="V274" s="55" t="n">
        <f aca="false">V273+U274</f>
        <v>0</v>
      </c>
      <c r="W274" s="55" t="n">
        <f aca="false">W273+V274</f>
        <v>0</v>
      </c>
      <c r="X274" s="55" t="n">
        <f aca="false">X273+W274</f>
        <v>0</v>
      </c>
      <c r="Y274" s="55" t="n">
        <f aca="false">Y273+X274</f>
        <v>0</v>
      </c>
      <c r="Z274" s="55" t="n">
        <f aca="false">Z273+Y274</f>
        <v>0</v>
      </c>
      <c r="AA274" s="55" t="n">
        <f aca="false">AA273+Z274</f>
        <v>0</v>
      </c>
      <c r="AB274" s="55" t="n">
        <f aca="false">AB273+AA274</f>
        <v>0</v>
      </c>
      <c r="AC274" s="55" t="n">
        <f aca="false">AC273+AB274</f>
        <v>0</v>
      </c>
      <c r="AD274" s="55" t="n">
        <f aca="false">AD273+AC274</f>
        <v>0</v>
      </c>
      <c r="AE274" s="55" t="n">
        <f aca="false">AE273+AD274</f>
        <v>0</v>
      </c>
      <c r="AF274" s="55" t="n">
        <f aca="false">AF273+AE274</f>
        <v>0</v>
      </c>
      <c r="AG274" s="55" t="n">
        <f aca="false">AG273+AF274</f>
        <v>0</v>
      </c>
      <c r="AH274" s="55" t="n">
        <f aca="false">AH273+AG274</f>
        <v>0</v>
      </c>
      <c r="AI274" s="55" t="n">
        <f aca="false">AI273+AH274</f>
        <v>0</v>
      </c>
      <c r="AJ274" s="55" t="n">
        <f aca="false">AJ273+AI274</f>
        <v>0</v>
      </c>
      <c r="AK274" s="55" t="n">
        <f aca="false">AK273+AJ274</f>
        <v>0</v>
      </c>
      <c r="AL274" s="55" t="n">
        <f aca="false">AL273+AK274</f>
        <v>0</v>
      </c>
      <c r="AM274" s="55" t="n">
        <f aca="false">AM273+AL274</f>
        <v>0</v>
      </c>
      <c r="AN274" s="55" t="n">
        <f aca="false">AN273+AM274</f>
        <v>0</v>
      </c>
      <c r="AO274" s="55" t="n">
        <f aca="false">AO273+AN274</f>
        <v>0</v>
      </c>
      <c r="AP274" s="55" t="n">
        <f aca="false">AP273+AO274</f>
        <v>0</v>
      </c>
      <c r="AQ274" s="55" t="n">
        <f aca="false">AQ273+AP274</f>
        <v>0</v>
      </c>
      <c r="AR274" s="55" t="n">
        <f aca="false">AR273+AQ274</f>
        <v>0</v>
      </c>
      <c r="AS274" s="55" t="n">
        <f aca="false">AS273+AR274</f>
        <v>0</v>
      </c>
      <c r="AT274" s="55" t="n">
        <f aca="false">AT273+AS274</f>
        <v>0</v>
      </c>
      <c r="AU274" s="55" t="n">
        <f aca="false">AU273+AT274</f>
        <v>0</v>
      </c>
      <c r="AV274" s="55" t="n">
        <f aca="false">AV273+AU274</f>
        <v>0</v>
      </c>
      <c r="AW274" s="62" t="n">
        <f aca="false">AW273+AV274</f>
        <v>0</v>
      </c>
      <c r="AX274" s="10"/>
      <c r="AY274" s="10"/>
      <c r="BA274" s="10" t="n">
        <f aca="false">W258</f>
        <v>39</v>
      </c>
      <c r="BB274" s="10" t="n">
        <f aca="false">W271</f>
        <v>0</v>
      </c>
      <c r="BC274" s="10" t="n">
        <f aca="false">W273</f>
        <v>0</v>
      </c>
    </row>
    <row r="275" customFormat="false" ht="15" hidden="false" customHeight="false" outlineLevel="0" collapsed="false">
      <c r="A275" s="58"/>
      <c r="B275" s="37" t="s">
        <v>21</v>
      </c>
      <c r="C275" s="54"/>
      <c r="D275" s="55" t="n">
        <f aca="false">$D276-D274</f>
        <v>0</v>
      </c>
      <c r="E275" s="55" t="n">
        <f aca="false">$D276-E274</f>
        <v>0</v>
      </c>
      <c r="F275" s="55" t="n">
        <f aca="false">$D276-F274</f>
        <v>0</v>
      </c>
      <c r="G275" s="55" t="n">
        <f aca="false">$D276-G274</f>
        <v>0</v>
      </c>
      <c r="H275" s="55" t="n">
        <f aca="false">$D276-H274</f>
        <v>0</v>
      </c>
      <c r="I275" s="55" t="n">
        <f aca="false">$D276-I274</f>
        <v>0</v>
      </c>
      <c r="J275" s="55" t="n">
        <f aca="false">$D276-J274</f>
        <v>0</v>
      </c>
      <c r="K275" s="55" t="n">
        <f aca="false">$D276-K274</f>
        <v>0</v>
      </c>
      <c r="L275" s="55" t="n">
        <f aca="false">$D276-L274</f>
        <v>0</v>
      </c>
      <c r="M275" s="55" t="n">
        <f aca="false">$D276-M274</f>
        <v>0</v>
      </c>
      <c r="N275" s="55" t="n">
        <f aca="false">$D276-N274</f>
        <v>0</v>
      </c>
      <c r="O275" s="55" t="n">
        <f aca="false">$D276-O274</f>
        <v>0</v>
      </c>
      <c r="P275" s="55" t="n">
        <f aca="false">$D276-P274</f>
        <v>0</v>
      </c>
      <c r="Q275" s="55" t="n">
        <f aca="false">$D276-Q274</f>
        <v>0</v>
      </c>
      <c r="R275" s="55" t="n">
        <f aca="false">$D276-R274</f>
        <v>0</v>
      </c>
      <c r="S275" s="55" t="n">
        <f aca="false">$D276-S274</f>
        <v>0</v>
      </c>
      <c r="T275" s="55" t="n">
        <f aca="false">$D276-T274</f>
        <v>0</v>
      </c>
      <c r="U275" s="55" t="n">
        <f aca="false">$D276-U274</f>
        <v>0</v>
      </c>
      <c r="V275" s="55" t="n">
        <f aca="false">$D276-V274</f>
        <v>0</v>
      </c>
      <c r="W275" s="55" t="n">
        <f aca="false">$D276-W274</f>
        <v>0</v>
      </c>
      <c r="X275" s="55" t="n">
        <f aca="false">$D276-X274</f>
        <v>0</v>
      </c>
      <c r="Y275" s="55" t="n">
        <f aca="false">$D276-Y274</f>
        <v>0</v>
      </c>
      <c r="Z275" s="55" t="n">
        <f aca="false">$D276-Z274</f>
        <v>0</v>
      </c>
      <c r="AA275" s="55" t="n">
        <f aca="false">$D276-AA274</f>
        <v>0</v>
      </c>
      <c r="AB275" s="55" t="n">
        <f aca="false">$D276-AB274</f>
        <v>0</v>
      </c>
      <c r="AC275" s="55" t="n">
        <f aca="false">$D276-AC274</f>
        <v>0</v>
      </c>
      <c r="AD275" s="55" t="n">
        <f aca="false">$D276-AD274</f>
        <v>0</v>
      </c>
      <c r="AE275" s="55" t="n">
        <f aca="false">$D276-AE274</f>
        <v>0</v>
      </c>
      <c r="AF275" s="55" t="n">
        <f aca="false">$D276-AF274</f>
        <v>0</v>
      </c>
      <c r="AG275" s="55" t="n">
        <f aca="false">$D276-AG274</f>
        <v>0</v>
      </c>
      <c r="AH275" s="55" t="n">
        <f aca="false">$D276-AH274</f>
        <v>0</v>
      </c>
      <c r="AI275" s="55" t="n">
        <f aca="false">$D276-AI274</f>
        <v>0</v>
      </c>
      <c r="AJ275" s="55" t="n">
        <f aca="false">$D276-AJ274</f>
        <v>0</v>
      </c>
      <c r="AK275" s="55" t="n">
        <f aca="false">$D276-AK274</f>
        <v>0</v>
      </c>
      <c r="AL275" s="55" t="n">
        <f aca="false">$D276-AL274</f>
        <v>0</v>
      </c>
      <c r="AM275" s="55" t="n">
        <f aca="false">$D276-AM274</f>
        <v>0</v>
      </c>
      <c r="AN275" s="55" t="n">
        <f aca="false">$D276-AN274</f>
        <v>0</v>
      </c>
      <c r="AO275" s="55" t="n">
        <f aca="false">$D276-AO274</f>
        <v>0</v>
      </c>
      <c r="AP275" s="55" t="n">
        <f aca="false">$D276-AP274</f>
        <v>0</v>
      </c>
      <c r="AQ275" s="55" t="n">
        <f aca="false">$D276-AQ274</f>
        <v>0</v>
      </c>
      <c r="AR275" s="55" t="n">
        <f aca="false">$D276-AR274</f>
        <v>0</v>
      </c>
      <c r="AS275" s="55" t="n">
        <f aca="false">$D276-AS274</f>
        <v>0</v>
      </c>
      <c r="AT275" s="55" t="n">
        <f aca="false">$D276-AT274</f>
        <v>0</v>
      </c>
      <c r="AU275" s="55" t="n">
        <f aca="false">$D276-AU274</f>
        <v>0</v>
      </c>
      <c r="AV275" s="55" t="n">
        <f aca="false">$D276-AV274</f>
        <v>0</v>
      </c>
      <c r="AW275" s="55" t="n">
        <f aca="false">$D276-AW274</f>
        <v>0</v>
      </c>
      <c r="AX275" s="10"/>
      <c r="AY275" s="10"/>
      <c r="BA275" s="10" t="n">
        <f aca="false">X258</f>
        <v>41</v>
      </c>
      <c r="BB275" s="10" t="n">
        <f aca="false">X271</f>
        <v>0</v>
      </c>
      <c r="BC275" s="10" t="n">
        <f aca="false">X273</f>
        <v>0</v>
      </c>
    </row>
    <row r="276" customFormat="false" ht="15.75" hidden="false" customHeight="false" outlineLevel="0" collapsed="false">
      <c r="A276" s="28"/>
      <c r="B276" s="29" t="s">
        <v>22</v>
      </c>
      <c r="C276" s="57" t="n">
        <f aca="false">SUM(C259:C266)</f>
        <v>0</v>
      </c>
      <c r="D276" s="31" t="n">
        <f aca="false">SUM(D259:D266)</f>
        <v>0</v>
      </c>
      <c r="E276" s="31" t="n">
        <f aca="false">SUM(E259:E266)</f>
        <v>0</v>
      </c>
      <c r="F276" s="31" t="n">
        <f aca="false">SUM(F259:F266)</f>
        <v>0</v>
      </c>
      <c r="G276" s="31" t="n">
        <f aca="false">SUM(G259:G266)</f>
        <v>0</v>
      </c>
      <c r="H276" s="31" t="n">
        <f aca="false">SUM(H259:H266)</f>
        <v>0</v>
      </c>
      <c r="I276" s="31" t="n">
        <f aca="false">SUM(I259:I266)</f>
        <v>0</v>
      </c>
      <c r="J276" s="31" t="n">
        <f aca="false">SUM(J259:J266)</f>
        <v>0</v>
      </c>
      <c r="K276" s="31" t="n">
        <f aca="false">SUM(K259:K266)</f>
        <v>0</v>
      </c>
      <c r="L276" s="31" t="n">
        <f aca="false">SUM(L259:L266)</f>
        <v>0</v>
      </c>
      <c r="M276" s="31" t="n">
        <f aca="false">SUM(M259:M266)</f>
        <v>0</v>
      </c>
      <c r="N276" s="31" t="n">
        <f aca="false">SUM(N259:N266)</f>
        <v>0</v>
      </c>
      <c r="O276" s="31" t="n">
        <f aca="false">SUM(O259:O266)</f>
        <v>0</v>
      </c>
      <c r="P276" s="31" t="n">
        <f aca="false">SUM(P259:P266)</f>
        <v>0</v>
      </c>
      <c r="Q276" s="31" t="n">
        <f aca="false">SUM(Q259:Q266)</f>
        <v>0</v>
      </c>
      <c r="R276" s="31" t="n">
        <f aca="false">SUM(R259:R266)</f>
        <v>0</v>
      </c>
      <c r="S276" s="31" t="n">
        <f aca="false">SUM(S259:S266)</f>
        <v>0</v>
      </c>
      <c r="T276" s="31" t="n">
        <f aca="false">SUM(T259:T266)</f>
        <v>0</v>
      </c>
      <c r="U276" s="31" t="n">
        <f aca="false">SUM(U259:U266)</f>
        <v>0</v>
      </c>
      <c r="V276" s="31" t="n">
        <f aca="false">SUM(V259:V266)</f>
        <v>0</v>
      </c>
      <c r="W276" s="31" t="n">
        <f aca="false">SUM(W259:W266)</f>
        <v>0</v>
      </c>
      <c r="X276" s="31" t="n">
        <f aca="false">SUM(X259:X266)</f>
        <v>0</v>
      </c>
      <c r="Y276" s="31" t="n">
        <f aca="false">SUM(Y259:Y266)</f>
        <v>0</v>
      </c>
      <c r="Z276" s="31" t="n">
        <f aca="false">SUM(Z259:Z266)</f>
        <v>0</v>
      </c>
      <c r="AA276" s="31" t="n">
        <f aca="false">SUM(AA259:AA266)</f>
        <v>0</v>
      </c>
      <c r="AB276" s="31" t="n">
        <f aca="false">SUM(AB259:AB266)</f>
        <v>0</v>
      </c>
      <c r="AC276" s="31" t="n">
        <f aca="false">SUM(AC259:AC266)</f>
        <v>0</v>
      </c>
      <c r="AD276" s="31" t="n">
        <f aca="false">SUM(AD259:AD266)</f>
        <v>0</v>
      </c>
      <c r="AE276" s="31" t="n">
        <f aca="false">SUM(AE259:AE266)</f>
        <v>0</v>
      </c>
      <c r="AF276" s="31" t="n">
        <f aca="false">SUM(AF259:AF266)</f>
        <v>0</v>
      </c>
      <c r="AG276" s="31" t="n">
        <f aca="false">SUM(AG259:AG266)</f>
        <v>0</v>
      </c>
      <c r="AH276" s="31" t="n">
        <f aca="false">SUM(AH259:AH266)</f>
        <v>0</v>
      </c>
      <c r="AI276" s="31" t="n">
        <f aca="false">SUM(AI259:AI266)</f>
        <v>0</v>
      </c>
      <c r="AJ276" s="31" t="n">
        <f aca="false">SUM(AJ259:AJ266)</f>
        <v>0</v>
      </c>
      <c r="AK276" s="31" t="n">
        <f aca="false">SUM(AK259:AK266)</f>
        <v>0</v>
      </c>
      <c r="AL276" s="31" t="n">
        <f aca="false">SUM(AL259:AL266)</f>
        <v>0</v>
      </c>
      <c r="AM276" s="31" t="n">
        <f aca="false">SUM(AM259:AM266)</f>
        <v>0</v>
      </c>
      <c r="AN276" s="31" t="n">
        <f aca="false">SUM(AN259:AN266)</f>
        <v>0</v>
      </c>
      <c r="AO276" s="31" t="n">
        <f aca="false">SUM(AO259:AO266)</f>
        <v>0</v>
      </c>
      <c r="AP276" s="31" t="n">
        <f aca="false">SUM(AP259:AP266)</f>
        <v>0</v>
      </c>
      <c r="AQ276" s="31" t="n">
        <f aca="false">SUM(AQ259:AQ266)</f>
        <v>0</v>
      </c>
      <c r="AR276" s="31" t="n">
        <f aca="false">SUM(AR259:AR266)</f>
        <v>0</v>
      </c>
      <c r="AS276" s="31" t="n">
        <f aca="false">SUM(AS259:AS266)</f>
        <v>0</v>
      </c>
      <c r="AT276" s="31" t="n">
        <f aca="false">SUM(AT259:AT266)</f>
        <v>0</v>
      </c>
      <c r="AU276" s="31" t="n">
        <f aca="false">SUM(AU259:AU266)</f>
        <v>0</v>
      </c>
      <c r="AV276" s="31" t="n">
        <f aca="false">SUM(AV259:AV266)</f>
        <v>0</v>
      </c>
      <c r="AW276" s="63" t="n">
        <f aca="false">SUM(AW259:AW266)</f>
        <v>0</v>
      </c>
      <c r="AX276" s="10"/>
      <c r="AY276" s="10"/>
      <c r="BA276" s="10" t="n">
        <f aca="false">Y258</f>
        <v>43</v>
      </c>
      <c r="BB276" s="10" t="n">
        <f aca="false">Y271</f>
        <v>0</v>
      </c>
      <c r="BC276" s="10" t="n">
        <f aca="false">Y273</f>
        <v>0</v>
      </c>
    </row>
    <row r="277" customFormat="false" ht="15.75" hidden="false" customHeight="false" outlineLevel="0" collapsed="false">
      <c r="A277" s="47"/>
      <c r="B277" s="64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10"/>
      <c r="AY277" s="10"/>
      <c r="BA277" s="3" t="n">
        <f aca="false">Z258</f>
        <v>45</v>
      </c>
      <c r="BB277" s="10" t="n">
        <f aca="false">Z271</f>
        <v>0</v>
      </c>
      <c r="BC277" s="10" t="n">
        <f aca="false">Z273</f>
        <v>0</v>
      </c>
      <c r="BD277" s="10"/>
    </row>
    <row r="278" customFormat="false" ht="15" hidden="false" customHeight="false" outlineLevel="0" collapsed="false">
      <c r="A278" s="66"/>
      <c r="B278" s="67"/>
      <c r="C278" s="68" t="s">
        <v>13</v>
      </c>
      <c r="D278" s="69" t="n">
        <f aca="false">D258</f>
        <v>1</v>
      </c>
      <c r="E278" s="52" t="n">
        <f aca="false">E258</f>
        <v>2</v>
      </c>
      <c r="F278" s="52" t="n">
        <f aca="false">F258</f>
        <v>3</v>
      </c>
      <c r="G278" s="52" t="n">
        <f aca="false">G258</f>
        <v>4</v>
      </c>
      <c r="H278" s="52" t="n">
        <f aca="false">H258</f>
        <v>5</v>
      </c>
      <c r="I278" s="52" t="n">
        <f aca="false">I258</f>
        <v>8</v>
      </c>
      <c r="J278" s="52" t="n">
        <f aca="false">J258</f>
        <v>10</v>
      </c>
      <c r="K278" s="52" t="n">
        <f aca="false">K258</f>
        <v>12</v>
      </c>
      <c r="L278" s="52" t="n">
        <f aca="false">L258</f>
        <v>15</v>
      </c>
      <c r="M278" s="52" t="n">
        <f aca="false">M258</f>
        <v>17</v>
      </c>
      <c r="N278" s="52" t="n">
        <f aca="false">N258</f>
        <v>19</v>
      </c>
      <c r="O278" s="52" t="n">
        <f aca="false">O258</f>
        <v>22</v>
      </c>
      <c r="P278" s="52" t="n">
        <f aca="false">P258</f>
        <v>24</v>
      </c>
      <c r="Q278" s="52" t="n">
        <f aca="false">Q258</f>
        <v>26</v>
      </c>
      <c r="R278" s="52" t="n">
        <f aca="false">R258</f>
        <v>29</v>
      </c>
      <c r="S278" s="52" t="n">
        <f aca="false">S258</f>
        <v>31</v>
      </c>
      <c r="T278" s="52" t="n">
        <f aca="false">T258</f>
        <v>33</v>
      </c>
      <c r="U278" s="52" t="n">
        <f aca="false">U258</f>
        <v>35</v>
      </c>
      <c r="V278" s="52" t="n">
        <f aca="false">V258</f>
        <v>37</v>
      </c>
      <c r="W278" s="52" t="n">
        <f aca="false">W258</f>
        <v>39</v>
      </c>
      <c r="X278" s="52" t="n">
        <f aca="false">X258</f>
        <v>41</v>
      </c>
      <c r="Y278" s="52" t="n">
        <f aca="false">Y258</f>
        <v>43</v>
      </c>
      <c r="Z278" s="52" t="n">
        <f aca="false">Z258</f>
        <v>45</v>
      </c>
      <c r="AA278" s="52" t="n">
        <f aca="false">AA258</f>
        <v>47</v>
      </c>
      <c r="AB278" s="52" t="n">
        <f aca="false">AB258</f>
        <v>49</v>
      </c>
      <c r="AC278" s="52" t="n">
        <f aca="false">AC258</f>
        <v>51</v>
      </c>
      <c r="AD278" s="52" t="n">
        <f aca="false">AD258</f>
        <v>53</v>
      </c>
      <c r="AE278" s="52" t="n">
        <f aca="false">AE258</f>
        <v>55</v>
      </c>
      <c r="AF278" s="52" t="n">
        <f aca="false">AF258</f>
        <v>57</v>
      </c>
      <c r="AG278" s="52" t="n">
        <f aca="false">AG258</f>
        <v>59</v>
      </c>
      <c r="AH278" s="52" t="n">
        <f aca="false">AH258</f>
        <v>61</v>
      </c>
      <c r="AI278" s="52" t="n">
        <f aca="false">AI258</f>
        <v>63</v>
      </c>
      <c r="AJ278" s="52" t="n">
        <f aca="false">AJ258</f>
        <v>65</v>
      </c>
      <c r="AK278" s="52" t="n">
        <f aca="false">AK258</f>
        <v>67</v>
      </c>
      <c r="AL278" s="52" t="n">
        <f aca="false">AL258</f>
        <v>69</v>
      </c>
      <c r="AM278" s="52" t="n">
        <f aca="false">AM258</f>
        <v>71</v>
      </c>
      <c r="AN278" s="52" t="n">
        <f aca="false">AN258</f>
        <v>73</v>
      </c>
      <c r="AO278" s="52" t="n">
        <f aca="false">AO258</f>
        <v>75</v>
      </c>
      <c r="AP278" s="52" t="n">
        <f aca="false">AP258</f>
        <v>77</v>
      </c>
      <c r="AQ278" s="52" t="n">
        <f aca="false">AQ258</f>
        <v>79</v>
      </c>
      <c r="AR278" s="52" t="n">
        <f aca="false">AR258</f>
        <v>81</v>
      </c>
      <c r="AS278" s="52" t="n">
        <f aca="false">AS258</f>
        <v>83</v>
      </c>
      <c r="AT278" s="52" t="n">
        <f aca="false">AT258</f>
        <v>85</v>
      </c>
      <c r="AU278" s="52" t="n">
        <f aca="false">AU258</f>
        <v>87</v>
      </c>
      <c r="AV278" s="52" t="n">
        <f aca="false">AV258</f>
        <v>89</v>
      </c>
      <c r="AW278" s="70" t="n">
        <f aca="false">AW258</f>
        <v>91</v>
      </c>
      <c r="AX278" s="10"/>
      <c r="AY278" s="10"/>
      <c r="BA278" s="3" t="n">
        <f aca="false">AA258</f>
        <v>47</v>
      </c>
      <c r="BB278" s="10" t="n">
        <f aca="false">AA271</f>
        <v>0</v>
      </c>
      <c r="BC278" s="10" t="n">
        <f aca="false">AA273</f>
        <v>0</v>
      </c>
      <c r="BD278" s="10"/>
    </row>
    <row r="279" customFormat="false" ht="15.75" hidden="false" customHeight="false" outlineLevel="0" collapsed="false">
      <c r="A279" s="4" t="s">
        <v>23</v>
      </c>
      <c r="B279" s="5"/>
      <c r="C279" s="71" t="str">
        <f aca="false">C253</f>
        <v>Strain H</v>
      </c>
      <c r="D279" s="72" t="e">
        <f aca="false">D276/D275</f>
        <v>#DIV/0!</v>
      </c>
      <c r="E279" s="73" t="e">
        <f aca="false">E276/E275</f>
        <v>#DIV/0!</v>
      </c>
      <c r="F279" s="73" t="e">
        <f aca="false">F276/F275</f>
        <v>#DIV/0!</v>
      </c>
      <c r="G279" s="73" t="e">
        <f aca="false">G276/G275</f>
        <v>#DIV/0!</v>
      </c>
      <c r="H279" s="73" t="e">
        <f aca="false">H276/H275</f>
        <v>#DIV/0!</v>
      </c>
      <c r="I279" s="73" t="e">
        <f aca="false">I276/I275</f>
        <v>#DIV/0!</v>
      </c>
      <c r="J279" s="73" t="e">
        <f aca="false">J276/J275</f>
        <v>#DIV/0!</v>
      </c>
      <c r="K279" s="73" t="e">
        <f aca="false">K276/K275</f>
        <v>#DIV/0!</v>
      </c>
      <c r="L279" s="73" t="e">
        <f aca="false">L276/L275</f>
        <v>#DIV/0!</v>
      </c>
      <c r="M279" s="73" t="e">
        <f aca="false">M276/M275</f>
        <v>#DIV/0!</v>
      </c>
      <c r="N279" s="73" t="e">
        <f aca="false">N276/N275</f>
        <v>#DIV/0!</v>
      </c>
      <c r="O279" s="73" t="e">
        <f aca="false">O276/O275</f>
        <v>#DIV/0!</v>
      </c>
      <c r="P279" s="73" t="e">
        <f aca="false">P276/P275</f>
        <v>#DIV/0!</v>
      </c>
      <c r="Q279" s="73" t="e">
        <f aca="false">Q276/Q275</f>
        <v>#DIV/0!</v>
      </c>
      <c r="R279" s="73" t="e">
        <f aca="false">R276/R275</f>
        <v>#DIV/0!</v>
      </c>
      <c r="S279" s="73" t="e">
        <f aca="false">S276/S275</f>
        <v>#DIV/0!</v>
      </c>
      <c r="T279" s="73" t="e">
        <f aca="false">T276/T275</f>
        <v>#DIV/0!</v>
      </c>
      <c r="U279" s="73" t="e">
        <f aca="false">U276/U275</f>
        <v>#DIV/0!</v>
      </c>
      <c r="V279" s="73" t="e">
        <f aca="false">V276/V275</f>
        <v>#DIV/0!</v>
      </c>
      <c r="W279" s="73" t="e">
        <f aca="false">W276/W275</f>
        <v>#DIV/0!</v>
      </c>
      <c r="X279" s="73" t="e">
        <f aca="false">X276/X275</f>
        <v>#DIV/0!</v>
      </c>
      <c r="Y279" s="73" t="e">
        <f aca="false">Y276/Y275</f>
        <v>#DIV/0!</v>
      </c>
      <c r="Z279" s="73" t="e">
        <f aca="false">Z276/Z275</f>
        <v>#DIV/0!</v>
      </c>
      <c r="AA279" s="73" t="e">
        <f aca="false">AA276/AA275</f>
        <v>#DIV/0!</v>
      </c>
      <c r="AB279" s="73" t="e">
        <f aca="false">AB276/AB275</f>
        <v>#DIV/0!</v>
      </c>
      <c r="AC279" s="73" t="e">
        <f aca="false">AC276/AC275</f>
        <v>#DIV/0!</v>
      </c>
      <c r="AD279" s="73" t="e">
        <f aca="false">AD276/AD275</f>
        <v>#DIV/0!</v>
      </c>
      <c r="AE279" s="73" t="e">
        <f aca="false">AE276/AE275</f>
        <v>#DIV/0!</v>
      </c>
      <c r="AF279" s="73" t="e">
        <f aca="false">AF276/AF275</f>
        <v>#DIV/0!</v>
      </c>
      <c r="AG279" s="73" t="e">
        <f aca="false">AG276/AG275</f>
        <v>#DIV/0!</v>
      </c>
      <c r="AH279" s="73" t="e">
        <f aca="false">AH276/AH275</f>
        <v>#DIV/0!</v>
      </c>
      <c r="AI279" s="73" t="e">
        <f aca="false">AI276/AI275</f>
        <v>#DIV/0!</v>
      </c>
      <c r="AJ279" s="73" t="e">
        <f aca="false">AJ276/AJ275</f>
        <v>#DIV/0!</v>
      </c>
      <c r="AK279" s="73" t="e">
        <f aca="false">AK276/AK275</f>
        <v>#DIV/0!</v>
      </c>
      <c r="AL279" s="73" t="e">
        <f aca="false">AL276/AL275</f>
        <v>#DIV/0!</v>
      </c>
      <c r="AM279" s="73" t="e">
        <f aca="false">AM276/AM275</f>
        <v>#DIV/0!</v>
      </c>
      <c r="AN279" s="73" t="e">
        <f aca="false">AN276/AN275</f>
        <v>#DIV/0!</v>
      </c>
      <c r="AO279" s="73" t="e">
        <f aca="false">AO276/AO275</f>
        <v>#DIV/0!</v>
      </c>
      <c r="AP279" s="73" t="e">
        <f aca="false">AP276/AP275</f>
        <v>#DIV/0!</v>
      </c>
      <c r="AQ279" s="73" t="e">
        <f aca="false">AQ276/AQ275</f>
        <v>#DIV/0!</v>
      </c>
      <c r="AR279" s="73" t="e">
        <f aca="false">AR276/AR275</f>
        <v>#DIV/0!</v>
      </c>
      <c r="AS279" s="73" t="e">
        <f aca="false">AS276/AS275</f>
        <v>#DIV/0!</v>
      </c>
      <c r="AT279" s="73" t="e">
        <f aca="false">AT276/AT275</f>
        <v>#DIV/0!</v>
      </c>
      <c r="AU279" s="73" t="e">
        <f aca="false">AU276/AU275</f>
        <v>#DIV/0!</v>
      </c>
      <c r="AV279" s="73" t="e">
        <f aca="false">AV276/AV275</f>
        <v>#DIV/0!</v>
      </c>
      <c r="AW279" s="74" t="e">
        <f aca="false">AW276/AW275</f>
        <v>#DIV/0!</v>
      </c>
      <c r="AX279" s="10"/>
      <c r="AY279" s="10"/>
      <c r="BA279" s="3" t="n">
        <f aca="false">AB258</f>
        <v>49</v>
      </c>
      <c r="BB279" s="10" t="n">
        <f aca="false">AB271</f>
        <v>0</v>
      </c>
      <c r="BC279" s="10" t="n">
        <f aca="false">AB273</f>
        <v>0</v>
      </c>
      <c r="BD279" s="10"/>
    </row>
    <row r="280" customFormat="false" ht="15" hidden="false" customHeight="false" outlineLevel="0" collapsed="false">
      <c r="B280" s="3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BA280" s="3" t="n">
        <f aca="false">AC258</f>
        <v>51</v>
      </c>
      <c r="BB280" s="3" t="n">
        <f aca="false">AC271</f>
        <v>0</v>
      </c>
      <c r="BC280" s="3" t="n">
        <f aca="false">AC273</f>
        <v>0</v>
      </c>
    </row>
    <row r="281" customFormat="false" ht="15.75" hidden="false" customHeight="false" outlineLevel="0" collapsed="false">
      <c r="A281" s="76" t="s">
        <v>24</v>
      </c>
      <c r="B281" s="3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BA281" s="3" t="n">
        <f aca="false">AD258</f>
        <v>53</v>
      </c>
      <c r="BB281" s="3" t="n">
        <f aca="false">AD271</f>
        <v>0</v>
      </c>
      <c r="BC281" s="3" t="n">
        <f aca="false">AD273</f>
        <v>0</v>
      </c>
    </row>
    <row r="282" customFormat="false" ht="15.75" hidden="false" customHeight="false" outlineLevel="0" collapsed="false">
      <c r="A282" s="77" t="str">
        <f aca="false">C253</f>
        <v>Strain H</v>
      </c>
      <c r="B282" s="78" t="s">
        <v>25</v>
      </c>
      <c r="C282" s="79" t="n">
        <f aca="false">C258</f>
        <v>1</v>
      </c>
      <c r="D282" s="80" t="n">
        <f aca="false">D258</f>
        <v>1</v>
      </c>
      <c r="E282" s="81" t="n">
        <f aca="false">E258</f>
        <v>2</v>
      </c>
      <c r="F282" s="81" t="n">
        <f aca="false">F258</f>
        <v>3</v>
      </c>
      <c r="G282" s="81" t="n">
        <f aca="false">G258</f>
        <v>4</v>
      </c>
      <c r="H282" s="81" t="n">
        <f aca="false">H258</f>
        <v>5</v>
      </c>
      <c r="I282" s="81" t="n">
        <f aca="false">I258</f>
        <v>8</v>
      </c>
      <c r="J282" s="81" t="n">
        <f aca="false">J258</f>
        <v>10</v>
      </c>
      <c r="K282" s="81" t="n">
        <f aca="false">K258</f>
        <v>12</v>
      </c>
      <c r="L282" s="81" t="n">
        <f aca="false">L258</f>
        <v>15</v>
      </c>
      <c r="M282" s="81" t="n">
        <f aca="false">M258</f>
        <v>17</v>
      </c>
      <c r="N282" s="81" t="n">
        <f aca="false">N258</f>
        <v>19</v>
      </c>
      <c r="O282" s="81" t="n">
        <f aca="false">O258</f>
        <v>22</v>
      </c>
      <c r="P282" s="81" t="n">
        <f aca="false">P258</f>
        <v>24</v>
      </c>
      <c r="Q282" s="81" t="n">
        <f aca="false">Q258</f>
        <v>26</v>
      </c>
      <c r="R282" s="81" t="n">
        <f aca="false">R258</f>
        <v>29</v>
      </c>
      <c r="S282" s="81" t="n">
        <f aca="false">S258</f>
        <v>31</v>
      </c>
      <c r="T282" s="81" t="n">
        <f aca="false">T258</f>
        <v>33</v>
      </c>
      <c r="U282" s="81" t="n">
        <f aca="false">U258</f>
        <v>35</v>
      </c>
      <c r="V282" s="81" t="n">
        <f aca="false">V258</f>
        <v>37</v>
      </c>
      <c r="W282" s="81" t="n">
        <f aca="false">W258</f>
        <v>39</v>
      </c>
      <c r="X282" s="81" t="n">
        <f aca="false">X258</f>
        <v>41</v>
      </c>
      <c r="Y282" s="81" t="n">
        <f aca="false">Y258</f>
        <v>43</v>
      </c>
      <c r="Z282" s="81" t="n">
        <f aca="false">Z258</f>
        <v>45</v>
      </c>
      <c r="AA282" s="81" t="n">
        <f aca="false">AA258</f>
        <v>47</v>
      </c>
      <c r="AB282" s="81" t="n">
        <f aca="false">AB258</f>
        <v>49</v>
      </c>
      <c r="AC282" s="81" t="n">
        <f aca="false">AC258</f>
        <v>51</v>
      </c>
      <c r="AD282" s="81" t="n">
        <f aca="false">AD258</f>
        <v>53</v>
      </c>
      <c r="AE282" s="81" t="n">
        <f aca="false">AE258</f>
        <v>55</v>
      </c>
      <c r="AF282" s="81" t="n">
        <f aca="false">AF258</f>
        <v>57</v>
      </c>
      <c r="AG282" s="81" t="n">
        <f aca="false">AG258</f>
        <v>59</v>
      </c>
      <c r="AH282" s="81" t="n">
        <f aca="false">AH258</f>
        <v>61</v>
      </c>
      <c r="AI282" s="81" t="n">
        <f aca="false">AI258</f>
        <v>63</v>
      </c>
      <c r="AJ282" s="81" t="n">
        <f aca="false">AJ258</f>
        <v>65</v>
      </c>
      <c r="AK282" s="81" t="n">
        <f aca="false">AK258</f>
        <v>67</v>
      </c>
      <c r="AL282" s="81" t="n">
        <f aca="false">AL258</f>
        <v>69</v>
      </c>
      <c r="AM282" s="81" t="n">
        <f aca="false">AM258</f>
        <v>71</v>
      </c>
      <c r="AN282" s="81" t="n">
        <f aca="false">AN258</f>
        <v>73</v>
      </c>
      <c r="AO282" s="81" t="n">
        <f aca="false">AO258</f>
        <v>75</v>
      </c>
      <c r="AP282" s="81" t="n">
        <f aca="false">AP258</f>
        <v>77</v>
      </c>
      <c r="AQ282" s="81" t="n">
        <f aca="false">AQ258</f>
        <v>79</v>
      </c>
      <c r="AR282" s="81" t="n">
        <f aca="false">AR258</f>
        <v>81</v>
      </c>
      <c r="AS282" s="81" t="n">
        <f aca="false">AS258</f>
        <v>83</v>
      </c>
      <c r="AT282" s="81" t="n">
        <f aca="false">AT258</f>
        <v>85</v>
      </c>
      <c r="AU282" s="81" t="n">
        <f aca="false">AU258</f>
        <v>87</v>
      </c>
      <c r="AV282" s="81" t="n">
        <f aca="false">AV258</f>
        <v>89</v>
      </c>
      <c r="AW282" s="82" t="n">
        <f aca="false">AW258</f>
        <v>91</v>
      </c>
      <c r="BA282" s="3" t="n">
        <f aca="false">AE258</f>
        <v>55</v>
      </c>
      <c r="BB282" s="3" t="n">
        <f aca="false">AE271</f>
        <v>0</v>
      </c>
      <c r="BC282" s="3" t="n">
        <f aca="false">AE273</f>
        <v>0</v>
      </c>
    </row>
    <row r="283" customFormat="false" ht="15" hidden="false" customHeight="false" outlineLevel="0" collapsed="false">
      <c r="A283" s="1" t="s">
        <v>26</v>
      </c>
      <c r="B283" s="3"/>
      <c r="C283" s="83" t="n">
        <f aca="false">SUM(C259:C266)</f>
        <v>0</v>
      </c>
      <c r="D283" s="84" t="n">
        <f aca="false">C283-C284-C285</f>
        <v>0</v>
      </c>
      <c r="E283" s="85" t="n">
        <f aca="false">D283-D284-D285</f>
        <v>0</v>
      </c>
      <c r="F283" s="85" t="n">
        <f aca="false">E283-E284-E285</f>
        <v>0</v>
      </c>
      <c r="G283" s="85" t="n">
        <f aca="false">F283-F284-F285</f>
        <v>0</v>
      </c>
      <c r="H283" s="85" t="n">
        <f aca="false">G283-G284-G285</f>
        <v>0</v>
      </c>
      <c r="I283" s="85" t="n">
        <f aca="false">H283-H284-H285</f>
        <v>0</v>
      </c>
      <c r="J283" s="85" t="n">
        <f aca="false">I283-I284-I285</f>
        <v>0</v>
      </c>
      <c r="K283" s="85" t="n">
        <f aca="false">J283-J284-J285</f>
        <v>0</v>
      </c>
      <c r="L283" s="85" t="n">
        <f aca="false">K283-K284-K285</f>
        <v>0</v>
      </c>
      <c r="M283" s="85" t="n">
        <f aca="false">L283-L284-L285</f>
        <v>0</v>
      </c>
      <c r="N283" s="85" t="n">
        <f aca="false">M283-M284-M285</f>
        <v>0</v>
      </c>
      <c r="O283" s="85" t="n">
        <f aca="false">N283-N284-N285</f>
        <v>0</v>
      </c>
      <c r="P283" s="85" t="n">
        <f aca="false">O283-O284-O285</f>
        <v>0</v>
      </c>
      <c r="Q283" s="85" t="n">
        <f aca="false">P283-P284-P285</f>
        <v>0</v>
      </c>
      <c r="R283" s="85" t="n">
        <f aca="false">Q283-Q284-Q285</f>
        <v>0</v>
      </c>
      <c r="S283" s="85" t="n">
        <f aca="false">R283-R284-R285</f>
        <v>0</v>
      </c>
      <c r="T283" s="85" t="n">
        <f aca="false">S283-S284-S285</f>
        <v>0</v>
      </c>
      <c r="U283" s="85" t="n">
        <f aca="false">T283-T284-T285</f>
        <v>0</v>
      </c>
      <c r="V283" s="85" t="n">
        <f aca="false">U283-U284-U285</f>
        <v>0</v>
      </c>
      <c r="W283" s="85" t="n">
        <f aca="false">V283-V284-V285</f>
        <v>0</v>
      </c>
      <c r="X283" s="85" t="n">
        <f aca="false">W283-W284-W285</f>
        <v>0</v>
      </c>
      <c r="Y283" s="85" t="n">
        <f aca="false">X283-X284-X285</f>
        <v>0</v>
      </c>
      <c r="Z283" s="85" t="n">
        <f aca="false">Y283-Y284-Y285</f>
        <v>0</v>
      </c>
      <c r="AA283" s="85" t="n">
        <f aca="false">Z283-Z284-Z285</f>
        <v>0</v>
      </c>
      <c r="AB283" s="85" t="n">
        <f aca="false">AA283-AA284-AA285</f>
        <v>0</v>
      </c>
      <c r="AC283" s="85" t="n">
        <f aca="false">AB283-AB284-AB285</f>
        <v>0</v>
      </c>
      <c r="AD283" s="85" t="n">
        <f aca="false">AC283-AC284-AC285</f>
        <v>0</v>
      </c>
      <c r="AE283" s="85" t="n">
        <f aca="false">AD283-AD284-AD285</f>
        <v>0</v>
      </c>
      <c r="AF283" s="85" t="n">
        <f aca="false">AE283-AE284-AE285</f>
        <v>0</v>
      </c>
      <c r="AG283" s="85" t="n">
        <f aca="false">AF283-AF284-AF285</f>
        <v>0</v>
      </c>
      <c r="AH283" s="85" t="n">
        <f aca="false">AG283-AG284-AG285</f>
        <v>0</v>
      </c>
      <c r="AI283" s="85" t="n">
        <f aca="false">AH283-AH284-AH285</f>
        <v>0</v>
      </c>
      <c r="AJ283" s="85" t="n">
        <f aca="false">AI283-AI284-AI285</f>
        <v>0</v>
      </c>
      <c r="AK283" s="85" t="n">
        <f aca="false">AJ283-AJ284-AJ285</f>
        <v>0</v>
      </c>
      <c r="AL283" s="85" t="n">
        <f aca="false">AK283-AK284-AK285</f>
        <v>0</v>
      </c>
      <c r="AM283" s="85" t="n">
        <f aca="false">AL283-AL284-AL285</f>
        <v>0</v>
      </c>
      <c r="AN283" s="85" t="n">
        <f aca="false">AM283-AM284-AM285</f>
        <v>0</v>
      </c>
      <c r="AO283" s="85" t="n">
        <f aca="false">AN283-AN284-AN285</f>
        <v>0</v>
      </c>
      <c r="AP283" s="85" t="n">
        <f aca="false">AO283-AO284-AO285</f>
        <v>0</v>
      </c>
      <c r="AQ283" s="85" t="n">
        <f aca="false">AP283-AP284-AP285</f>
        <v>0</v>
      </c>
      <c r="AR283" s="85" t="n">
        <f aca="false">AQ283-AQ284-AQ285</f>
        <v>0</v>
      </c>
      <c r="AS283" s="85" t="n">
        <f aca="false">AR283-AR284-AR285</f>
        <v>0</v>
      </c>
      <c r="AT283" s="85" t="n">
        <f aca="false">AS283-AS284-AS285</f>
        <v>0</v>
      </c>
      <c r="AU283" s="85" t="n">
        <f aca="false">AT283-AT284-AT285</f>
        <v>0</v>
      </c>
      <c r="AV283" s="85" t="n">
        <f aca="false">AU283-AU284-AU285</f>
        <v>0</v>
      </c>
      <c r="AW283" s="86" t="n">
        <f aca="false">AV283-AV284-AV285</f>
        <v>0</v>
      </c>
      <c r="BA283" s="3" t="n">
        <f aca="false">AF258</f>
        <v>57</v>
      </c>
      <c r="BB283" s="3" t="n">
        <f aca="false">AF271</f>
        <v>0</v>
      </c>
      <c r="BC283" s="3" t="n">
        <f aca="false">AF273</f>
        <v>0</v>
      </c>
    </row>
    <row r="284" customFormat="false" ht="15" hidden="false" customHeight="false" outlineLevel="0" collapsed="false">
      <c r="A284" s="1" t="s">
        <v>27</v>
      </c>
      <c r="B284" s="3"/>
      <c r="C284" s="83" t="n">
        <f aca="false">C271</f>
        <v>0</v>
      </c>
      <c r="D284" s="84" t="n">
        <f aca="false">D271</f>
        <v>0</v>
      </c>
      <c r="E284" s="85" t="n">
        <f aca="false">E271</f>
        <v>0</v>
      </c>
      <c r="F284" s="85" t="n">
        <f aca="false">F271</f>
        <v>0</v>
      </c>
      <c r="G284" s="85" t="n">
        <f aca="false">G271</f>
        <v>0</v>
      </c>
      <c r="H284" s="85" t="n">
        <f aca="false">H271</f>
        <v>0</v>
      </c>
      <c r="I284" s="85" t="n">
        <f aca="false">I271</f>
        <v>0</v>
      </c>
      <c r="J284" s="85" t="n">
        <f aca="false">J271</f>
        <v>0</v>
      </c>
      <c r="K284" s="85" t="n">
        <f aca="false">K271</f>
        <v>0</v>
      </c>
      <c r="L284" s="85" t="n">
        <f aca="false">L271</f>
        <v>0</v>
      </c>
      <c r="M284" s="85" t="n">
        <f aca="false">M271</f>
        <v>0</v>
      </c>
      <c r="N284" s="85" t="n">
        <f aca="false">N271</f>
        <v>0</v>
      </c>
      <c r="O284" s="85" t="n">
        <f aca="false">O271</f>
        <v>0</v>
      </c>
      <c r="P284" s="85" t="n">
        <f aca="false">P271</f>
        <v>0</v>
      </c>
      <c r="Q284" s="85" t="n">
        <f aca="false">Q271</f>
        <v>0</v>
      </c>
      <c r="R284" s="85" t="n">
        <f aca="false">R271</f>
        <v>0</v>
      </c>
      <c r="S284" s="85" t="n">
        <f aca="false">S271</f>
        <v>0</v>
      </c>
      <c r="T284" s="85" t="n">
        <f aca="false">T271</f>
        <v>0</v>
      </c>
      <c r="U284" s="85" t="n">
        <f aca="false">U271</f>
        <v>0</v>
      </c>
      <c r="V284" s="85" t="n">
        <f aca="false">V271</f>
        <v>0</v>
      </c>
      <c r="W284" s="85" t="n">
        <f aca="false">W271</f>
        <v>0</v>
      </c>
      <c r="X284" s="85" t="n">
        <f aca="false">X271</f>
        <v>0</v>
      </c>
      <c r="Y284" s="85" t="n">
        <f aca="false">Y271</f>
        <v>0</v>
      </c>
      <c r="Z284" s="85" t="n">
        <f aca="false">Z271</f>
        <v>0</v>
      </c>
      <c r="AA284" s="85" t="n">
        <f aca="false">AA271</f>
        <v>0</v>
      </c>
      <c r="AB284" s="85" t="n">
        <f aca="false">AB271</f>
        <v>0</v>
      </c>
      <c r="AC284" s="85" t="n">
        <f aca="false">AC271</f>
        <v>0</v>
      </c>
      <c r="AD284" s="85" t="n">
        <f aca="false">AD271</f>
        <v>0</v>
      </c>
      <c r="AE284" s="85" t="n">
        <f aca="false">AE271</f>
        <v>0</v>
      </c>
      <c r="AF284" s="85" t="n">
        <f aca="false">AF271</f>
        <v>0</v>
      </c>
      <c r="AG284" s="85" t="n">
        <f aca="false">AG271</f>
        <v>0</v>
      </c>
      <c r="AH284" s="85" t="n">
        <f aca="false">AH271</f>
        <v>0</v>
      </c>
      <c r="AI284" s="85" t="n">
        <f aca="false">AI271</f>
        <v>0</v>
      </c>
      <c r="AJ284" s="85" t="n">
        <f aca="false">AJ271</f>
        <v>0</v>
      </c>
      <c r="AK284" s="85" t="n">
        <f aca="false">AK271</f>
        <v>0</v>
      </c>
      <c r="AL284" s="85" t="n">
        <f aca="false">AL271</f>
        <v>0</v>
      </c>
      <c r="AM284" s="85" t="n">
        <f aca="false">AM271</f>
        <v>0</v>
      </c>
      <c r="AN284" s="85" t="n">
        <f aca="false">AN271</f>
        <v>0</v>
      </c>
      <c r="AO284" s="85" t="n">
        <f aca="false">AO271</f>
        <v>0</v>
      </c>
      <c r="AP284" s="85" t="n">
        <f aca="false">AP271</f>
        <v>0</v>
      </c>
      <c r="AQ284" s="85" t="n">
        <f aca="false">AQ271</f>
        <v>0</v>
      </c>
      <c r="AR284" s="85" t="n">
        <f aca="false">AR271</f>
        <v>0</v>
      </c>
      <c r="AS284" s="85" t="n">
        <f aca="false">AS271</f>
        <v>0</v>
      </c>
      <c r="AT284" s="85" t="n">
        <f aca="false">AT271</f>
        <v>0</v>
      </c>
      <c r="AU284" s="85" t="n">
        <f aca="false">AU271</f>
        <v>0</v>
      </c>
      <c r="AV284" s="85" t="n">
        <f aca="false">AV271</f>
        <v>0</v>
      </c>
      <c r="AW284" s="86" t="n">
        <f aca="false">AW271</f>
        <v>0</v>
      </c>
      <c r="BA284" s="3" t="n">
        <f aca="false">AG258</f>
        <v>59</v>
      </c>
      <c r="BB284" s="3" t="n">
        <f aca="false">AG271</f>
        <v>0</v>
      </c>
      <c r="BC284" s="3" t="n">
        <f aca="false">AG273</f>
        <v>0</v>
      </c>
    </row>
    <row r="285" customFormat="false" ht="15.75" hidden="false" customHeight="false" outlineLevel="0" collapsed="false">
      <c r="A285" s="1" t="s">
        <v>28</v>
      </c>
      <c r="B285" s="3"/>
      <c r="C285" s="83" t="n">
        <f aca="false">SUM(C268:C270)</f>
        <v>0</v>
      </c>
      <c r="D285" s="84" t="n">
        <f aca="false">SUM(D268:D270)</f>
        <v>0</v>
      </c>
      <c r="E285" s="85" t="n">
        <f aca="false">SUM(E268:E270)</f>
        <v>0</v>
      </c>
      <c r="F285" s="85" t="n">
        <f aca="false">SUM(F268:F270)</f>
        <v>0</v>
      </c>
      <c r="G285" s="85" t="n">
        <f aca="false">SUM(G268:G270)</f>
        <v>0</v>
      </c>
      <c r="H285" s="85" t="n">
        <f aca="false">SUM(H268:H270)</f>
        <v>0</v>
      </c>
      <c r="I285" s="85" t="n">
        <f aca="false">SUM(I268:I270)</f>
        <v>0</v>
      </c>
      <c r="J285" s="85" t="n">
        <f aca="false">SUM(J268:J270)</f>
        <v>0</v>
      </c>
      <c r="K285" s="85" t="n">
        <f aca="false">SUM(K268:K270)</f>
        <v>0</v>
      </c>
      <c r="L285" s="85" t="n">
        <f aca="false">SUM(L268:L270)</f>
        <v>0</v>
      </c>
      <c r="M285" s="85" t="n">
        <f aca="false">SUM(M268:M270)</f>
        <v>0</v>
      </c>
      <c r="N285" s="85" t="n">
        <f aca="false">SUM(N268:N270)</f>
        <v>0</v>
      </c>
      <c r="O285" s="85" t="n">
        <f aca="false">SUM(O268:O270)</f>
        <v>0</v>
      </c>
      <c r="P285" s="85" t="n">
        <f aca="false">SUM(P268:P270)</f>
        <v>0</v>
      </c>
      <c r="Q285" s="85" t="n">
        <f aca="false">SUM(Q268:Q270)</f>
        <v>0</v>
      </c>
      <c r="R285" s="85" t="n">
        <f aca="false">SUM(R268:R270)</f>
        <v>0</v>
      </c>
      <c r="S285" s="85" t="n">
        <f aca="false">SUM(S268:S270)</f>
        <v>0</v>
      </c>
      <c r="T285" s="85" t="n">
        <f aca="false">SUM(T268:T270)</f>
        <v>0</v>
      </c>
      <c r="U285" s="85" t="n">
        <f aca="false">SUM(U268:U270)</f>
        <v>0</v>
      </c>
      <c r="V285" s="85" t="n">
        <f aca="false">SUM(V268:V270)</f>
        <v>0</v>
      </c>
      <c r="W285" s="85" t="n">
        <f aca="false">SUM(W268:W270)</f>
        <v>0</v>
      </c>
      <c r="X285" s="85" t="n">
        <f aca="false">SUM(X268:X270)</f>
        <v>0</v>
      </c>
      <c r="Y285" s="85" t="n">
        <f aca="false">SUM(Y268:Y270)</f>
        <v>0</v>
      </c>
      <c r="Z285" s="85" t="n">
        <f aca="false">SUM(Z268:Z270)</f>
        <v>0</v>
      </c>
      <c r="AA285" s="85" t="n">
        <f aca="false">SUM(AA268:AA270)</f>
        <v>0</v>
      </c>
      <c r="AB285" s="85" t="n">
        <f aca="false">SUM(AB268:AB270)</f>
        <v>0</v>
      </c>
      <c r="AC285" s="85" t="n">
        <f aca="false">SUM(AC268:AC270)</f>
        <v>0</v>
      </c>
      <c r="AD285" s="85" t="n">
        <f aca="false">SUM(AD268:AD270)</f>
        <v>0</v>
      </c>
      <c r="AE285" s="85" t="n">
        <f aca="false">SUM(AE268:AE270)</f>
        <v>0</v>
      </c>
      <c r="AF285" s="85" t="n">
        <f aca="false">SUM(AF268:AF270)</f>
        <v>0</v>
      </c>
      <c r="AG285" s="85" t="n">
        <f aca="false">SUM(AG268:AG270)</f>
        <v>0</v>
      </c>
      <c r="AH285" s="85" t="n">
        <f aca="false">SUM(AH268:AH270)</f>
        <v>0</v>
      </c>
      <c r="AI285" s="85" t="n">
        <f aca="false">SUM(AI268:AI270)</f>
        <v>0</v>
      </c>
      <c r="AJ285" s="85" t="n">
        <f aca="false">SUM(AJ268:AJ270)</f>
        <v>0</v>
      </c>
      <c r="AK285" s="85" t="n">
        <f aca="false">SUM(AK268:AK270)</f>
        <v>0</v>
      </c>
      <c r="AL285" s="85" t="n">
        <f aca="false">SUM(AL268:AL270)</f>
        <v>0</v>
      </c>
      <c r="AM285" s="85" t="n">
        <f aca="false">SUM(AM268:AM270)</f>
        <v>0</v>
      </c>
      <c r="AN285" s="85" t="n">
        <f aca="false">SUM(AN268:AN270)</f>
        <v>0</v>
      </c>
      <c r="AO285" s="85" t="n">
        <f aca="false">SUM(AO268:AO270)</f>
        <v>0</v>
      </c>
      <c r="AP285" s="85" t="n">
        <f aca="false">SUM(AP268:AP270)</f>
        <v>0</v>
      </c>
      <c r="AQ285" s="85" t="n">
        <f aca="false">SUM(AQ268:AQ270)</f>
        <v>0</v>
      </c>
      <c r="AR285" s="85" t="n">
        <f aca="false">SUM(AR268:AR270)</f>
        <v>0</v>
      </c>
      <c r="AS285" s="85" t="n">
        <f aca="false">SUM(AS268:AS270)</f>
        <v>0</v>
      </c>
      <c r="AT285" s="85" t="n">
        <f aca="false">SUM(AT268:AT270)</f>
        <v>0</v>
      </c>
      <c r="AU285" s="85" t="n">
        <f aca="false">SUM(AU268:AU270)</f>
        <v>0</v>
      </c>
      <c r="AV285" s="85" t="n">
        <f aca="false">SUM(AV268:AV270)</f>
        <v>0</v>
      </c>
      <c r="AW285" s="86" t="n">
        <f aca="false">SUM(AW268:AW270)</f>
        <v>0</v>
      </c>
      <c r="BA285" s="3" t="n">
        <f aca="false">AH258</f>
        <v>61</v>
      </c>
      <c r="BB285" s="3" t="n">
        <f aca="false">AH271</f>
        <v>0</v>
      </c>
      <c r="BC285" s="3" t="n">
        <f aca="false">AH273</f>
        <v>0</v>
      </c>
    </row>
    <row r="286" customFormat="false" ht="15.75" hidden="false" customHeight="false" outlineLevel="0" collapsed="false">
      <c r="A286" s="77" t="s">
        <v>29</v>
      </c>
      <c r="B286" s="78"/>
      <c r="C286" s="87" t="e">
        <f aca="false">(C283-C284)/C283</f>
        <v>#DIV/0!</v>
      </c>
      <c r="D286" s="88" t="n">
        <f aca="false">IF(D283&gt;0,C286*( (D283-D284)/D283 ),0)</f>
        <v>0</v>
      </c>
      <c r="E286" s="88" t="n">
        <f aca="false">IF(E283&gt;0,D286*( (E283-E284)/E283 ),0)</f>
        <v>0</v>
      </c>
      <c r="F286" s="88" t="n">
        <f aca="false">IF(F283&gt;0,E286*( (F283-F284)/F283 ),0)</f>
        <v>0</v>
      </c>
      <c r="G286" s="88" t="n">
        <f aca="false">IF(G283&gt;0,F286*( (G283-G284)/G283 ),0)</f>
        <v>0</v>
      </c>
      <c r="H286" s="88" t="n">
        <f aca="false">IF(H283&gt;0,G286*( (H283-H284)/H283 ),0)</f>
        <v>0</v>
      </c>
      <c r="I286" s="88" t="n">
        <f aca="false">IF(I283&gt;0,H286*( (I283-I284)/I283 ),0)</f>
        <v>0</v>
      </c>
      <c r="J286" s="88" t="n">
        <f aca="false">IF(J283&gt;0,I286*( (J283-J284)/J283 ),0)</f>
        <v>0</v>
      </c>
      <c r="K286" s="88" t="n">
        <f aca="false">IF(K283&gt;0,J286*( (K283-K284)/K283 ),0)</f>
        <v>0</v>
      </c>
      <c r="L286" s="88" t="n">
        <f aca="false">IF(L283&gt;0,K286*( (L283-L284)/L283 ),0)</f>
        <v>0</v>
      </c>
      <c r="M286" s="88" t="n">
        <f aca="false">IF(M283&gt;0,L286*( (M283-M284)/M283 ),0)</f>
        <v>0</v>
      </c>
      <c r="N286" s="88" t="n">
        <f aca="false">IF(N283&gt;0,M286*( (N283-N284)/N283 ),0)</f>
        <v>0</v>
      </c>
      <c r="O286" s="88" t="n">
        <f aca="false">IF(O283&gt;0,N286*( (O283-O284)/O283 ),0)</f>
        <v>0</v>
      </c>
      <c r="P286" s="88" t="n">
        <f aca="false">IF(P283&gt;0,O286*( (P283-P284)/P283 ),0)</f>
        <v>0</v>
      </c>
      <c r="Q286" s="88" t="n">
        <f aca="false">IF(Q283&gt;0,P286*( (Q283-Q284)/Q283 ),0)</f>
        <v>0</v>
      </c>
      <c r="R286" s="88" t="n">
        <f aca="false">IF(R283&gt;0,Q286*( (R283-R284)/R283 ),0)</f>
        <v>0</v>
      </c>
      <c r="S286" s="88" t="n">
        <f aca="false">IF(S283&gt;0,R286*( (S283-S284)/S283 ),0)</f>
        <v>0</v>
      </c>
      <c r="T286" s="88" t="n">
        <f aca="false">IF(T283&gt;0,S286*( (T283-T284)/T283 ),0)</f>
        <v>0</v>
      </c>
      <c r="U286" s="88" t="n">
        <f aca="false">IF(U283&gt;0,T286*( (U283-U284)/U283 ),0)</f>
        <v>0</v>
      </c>
      <c r="V286" s="88" t="n">
        <f aca="false">IF(V283&gt;0,U286*( (V283-V284)/V283 ),0)</f>
        <v>0</v>
      </c>
      <c r="W286" s="88" t="n">
        <f aca="false">IF(W283&gt;0,V286*( (W283-W284)/W283 ),0)</f>
        <v>0</v>
      </c>
      <c r="X286" s="88" t="n">
        <f aca="false">IF(X283&gt;0,W286*( (X283-X284)/X283 ),0)</f>
        <v>0</v>
      </c>
      <c r="Y286" s="88" t="n">
        <f aca="false">IF(Y283&gt;0,X286*( (Y283-Y284)/Y283 ),0)</f>
        <v>0</v>
      </c>
      <c r="Z286" s="88" t="n">
        <f aca="false">IF(Z283&gt;0,Y286*( (Z283-Z284)/Z283 ),0)</f>
        <v>0</v>
      </c>
      <c r="AA286" s="88" t="n">
        <f aca="false">IF(AA283&gt;0,Z286*( (AA283-AA284)/AA283 ),0)</f>
        <v>0</v>
      </c>
      <c r="AB286" s="88" t="n">
        <f aca="false">IF(AB283&gt;0,AA286*( (AB283-AB284)/AB283 ),0)</f>
        <v>0</v>
      </c>
      <c r="AC286" s="88" t="n">
        <f aca="false">IF(AC283&gt;0,AB286*( (AC283-AC284)/AC283 ),0)</f>
        <v>0</v>
      </c>
      <c r="AD286" s="88" t="n">
        <f aca="false">IF(AD283&gt;0,AC286*( (AD283-AD284)/AD283 ),0)</f>
        <v>0</v>
      </c>
      <c r="AE286" s="88" t="n">
        <f aca="false">IF(AE283&gt;0,AD286*( (AE283-AE284)/AE283 ),0)</f>
        <v>0</v>
      </c>
      <c r="AF286" s="88" t="n">
        <f aca="false">IF(AF283&gt;0,AE286*( (AF283-AF284)/AF283 ),0)</f>
        <v>0</v>
      </c>
      <c r="AG286" s="88" t="n">
        <f aca="false">IF(AG283&gt;0,AF286*( (AG283-AG284)/AG283 ),0)</f>
        <v>0</v>
      </c>
      <c r="AH286" s="88" t="n">
        <f aca="false">IF(AH283&gt;0,AG286*( (AH283-AH284)/AH283 ),0)</f>
        <v>0</v>
      </c>
      <c r="AI286" s="88" t="n">
        <f aca="false">IF(AI283&gt;0,AH286*( (AI283-AI284)/AI283 ),0)</f>
        <v>0</v>
      </c>
      <c r="AJ286" s="88" t="n">
        <f aca="false">IF(AJ283&gt;0,AI286*( (AJ283-AJ284)/AJ283 ),0)</f>
        <v>0</v>
      </c>
      <c r="AK286" s="88" t="n">
        <f aca="false">IF(AK283&gt;0,AJ286*( (AK283-AK284)/AK283 ),0)</f>
        <v>0</v>
      </c>
      <c r="AL286" s="88" t="n">
        <f aca="false">IF(AL283&gt;0,AK286*( (AL283-AL284)/AL283 ),0)</f>
        <v>0</v>
      </c>
      <c r="AM286" s="88" t="n">
        <f aca="false">IF(AM283&gt;0,AL286*( (AM283-AM284)/AM283 ),0)</f>
        <v>0</v>
      </c>
      <c r="AN286" s="88" t="n">
        <f aca="false">IF(AN283&gt;0,AM286*( (AN283-AN284)/AN283 ),0)</f>
        <v>0</v>
      </c>
      <c r="AO286" s="88" t="n">
        <f aca="false">IF(AO283&gt;0,AN286*( (AO283-AO284)/AO283 ),0)</f>
        <v>0</v>
      </c>
      <c r="AP286" s="88" t="n">
        <f aca="false">IF(AP283&gt;0,AO286*( (AP283-AP284)/AP283 ),0)</f>
        <v>0</v>
      </c>
      <c r="AQ286" s="88" t="n">
        <f aca="false">IF(AQ283&gt;0,AP286*( (AQ283-AQ284)/AQ283 ),0)</f>
        <v>0</v>
      </c>
      <c r="AR286" s="88" t="n">
        <f aca="false">IF(AR283&gt;0,AQ286*( (AR283-AR284)/AR283 ),0)</f>
        <v>0</v>
      </c>
      <c r="AS286" s="88" t="n">
        <f aca="false">IF(AS283&gt;0,AR286*( (AS283-AS284)/AS283 ),0)</f>
        <v>0</v>
      </c>
      <c r="AT286" s="88" t="n">
        <f aca="false">IF(AT283&gt;0,AS286*( (AT283-AT284)/AT283 ),0)</f>
        <v>0</v>
      </c>
      <c r="AU286" s="88" t="n">
        <f aca="false">IF(AU283&gt;0,AT286*( (AU283-AU284)/AU283 ),0)</f>
        <v>0</v>
      </c>
      <c r="AV286" s="88" t="n">
        <f aca="false">IF(AV283&gt;0,AU286*( (AV283-AV284)/AV283 ),0)</f>
        <v>0</v>
      </c>
      <c r="AW286" s="88" t="n">
        <f aca="false">IF(AW283&gt;0,AV286*( (AW283-AW284)/AW283 ),0)</f>
        <v>0</v>
      </c>
      <c r="AY286" s="3" t="s">
        <v>30</v>
      </c>
    </row>
    <row r="287" customFormat="false" ht="15.75" hidden="false" customHeight="false" outlineLevel="0" collapsed="false">
      <c r="B287" s="3"/>
      <c r="C287" s="75"/>
      <c r="D287" s="75" t="n">
        <f aca="false">(E282-D282)*(D286)</f>
        <v>0</v>
      </c>
      <c r="E287" s="75" t="n">
        <f aca="false">(F282-E282)*(E286)</f>
        <v>0</v>
      </c>
      <c r="F287" s="75" t="n">
        <f aca="false">(G282-F282)*(F286)</f>
        <v>0</v>
      </c>
      <c r="G287" s="75" t="n">
        <f aca="false">(H282-G282)*(G286)</f>
        <v>0</v>
      </c>
      <c r="H287" s="75" t="n">
        <f aca="false">(I282-H282)*(H286)</f>
        <v>0</v>
      </c>
      <c r="I287" s="75" t="n">
        <f aca="false">(J282-I282)*(I286)</f>
        <v>0</v>
      </c>
      <c r="J287" s="75" t="n">
        <f aca="false">(K282-J282)*(J286)</f>
        <v>0</v>
      </c>
      <c r="K287" s="75" t="n">
        <f aca="false">(L282-K282)*(K286)</f>
        <v>0</v>
      </c>
      <c r="L287" s="75" t="n">
        <f aca="false">(M282-L282)*(L286)</f>
        <v>0</v>
      </c>
      <c r="M287" s="75" t="n">
        <f aca="false">(N282-M282)*(M286)</f>
        <v>0</v>
      </c>
      <c r="N287" s="75" t="n">
        <f aca="false">(O282-N282)*(N286)</f>
        <v>0</v>
      </c>
      <c r="O287" s="75" t="n">
        <f aca="false">(P282-O282)*(O286)</f>
        <v>0</v>
      </c>
      <c r="P287" s="75" t="n">
        <f aca="false">(Q282-P282)*(P286)</f>
        <v>0</v>
      </c>
      <c r="Q287" s="75" t="n">
        <f aca="false">(R282-Q282)*(Q286)</f>
        <v>0</v>
      </c>
      <c r="R287" s="75" t="n">
        <f aca="false">(S282-R282)*(R286)</f>
        <v>0</v>
      </c>
      <c r="S287" s="75" t="n">
        <f aca="false">(T282-S282)*(S286)</f>
        <v>0</v>
      </c>
      <c r="T287" s="75" t="n">
        <f aca="false">(U282-T282)*(T286)</f>
        <v>0</v>
      </c>
      <c r="U287" s="75" t="n">
        <f aca="false">(V282-U282)*(U286)</f>
        <v>0</v>
      </c>
      <c r="V287" s="75" t="n">
        <f aca="false">(W282-V282)*(V286)</f>
        <v>0</v>
      </c>
      <c r="W287" s="75" t="n">
        <f aca="false">(X282-W282)*(W286)</f>
        <v>0</v>
      </c>
      <c r="X287" s="75" t="n">
        <f aca="false">(Y282-X282)*(X286)</f>
        <v>0</v>
      </c>
      <c r="Y287" s="75" t="n">
        <f aca="false">(Z282-Y282)*(Y286)</f>
        <v>0</v>
      </c>
      <c r="Z287" s="75" t="n">
        <f aca="false">(AA282-Z282)*(Z286)</f>
        <v>0</v>
      </c>
      <c r="AA287" s="75" t="n">
        <f aca="false">(AB282-AA282)*(AA286)</f>
        <v>0</v>
      </c>
      <c r="AB287" s="75" t="n">
        <f aca="false">(AC282-AB282)*(AB286)</f>
        <v>0</v>
      </c>
      <c r="AC287" s="75" t="n">
        <f aca="false">(AD282-AC282)*(AC286)</f>
        <v>0</v>
      </c>
      <c r="AD287" s="75" t="n">
        <f aca="false">(AE282-AD282)*(AD286)</f>
        <v>0</v>
      </c>
      <c r="AE287" s="75" t="n">
        <f aca="false">(AF282-AE282)*(AE286)</f>
        <v>0</v>
      </c>
      <c r="AF287" s="75" t="n">
        <f aca="false">(AG282-AF282)*(AF286)</f>
        <v>0</v>
      </c>
      <c r="AG287" s="75" t="n">
        <f aca="false">(AH282-AG282)*(AG286)</f>
        <v>0</v>
      </c>
      <c r="AH287" s="75" t="n">
        <f aca="false">(AI282-AH282)*(AH286)</f>
        <v>0</v>
      </c>
      <c r="AI287" s="75" t="n">
        <f aca="false">(AJ282-AI282)*(AI286)</f>
        <v>0</v>
      </c>
      <c r="AJ287" s="75" t="n">
        <f aca="false">(AK282-AJ282)*(AJ286)</f>
        <v>0</v>
      </c>
      <c r="AK287" s="75" t="n">
        <f aca="false">(AL282-AK282)*(AK286)</f>
        <v>0</v>
      </c>
      <c r="AL287" s="75" t="n">
        <f aca="false">(AM282-AL282)*(AL286)</f>
        <v>0</v>
      </c>
      <c r="AM287" s="75" t="n">
        <f aca="false">(AN282-AM282)*(AM286)</f>
        <v>0</v>
      </c>
      <c r="AN287" s="75" t="n">
        <f aca="false">(AO282-AN282)*(AN286)</f>
        <v>0</v>
      </c>
      <c r="AO287" s="75" t="n">
        <f aca="false">(AP282-AO282)*(AO286)</f>
        <v>0</v>
      </c>
      <c r="AP287" s="75" t="n">
        <f aca="false">(AQ282-AP282)*(AP286)</f>
        <v>0</v>
      </c>
      <c r="AQ287" s="75" t="n">
        <f aca="false">(AR282-AQ282)*(AQ286)</f>
        <v>0</v>
      </c>
      <c r="AR287" s="75" t="n">
        <f aca="false">(AS282-AR282)*(AR286)</f>
        <v>0</v>
      </c>
      <c r="AS287" s="75" t="n">
        <f aca="false">(AT282-AS282)*(AS286)</f>
        <v>0</v>
      </c>
      <c r="AT287" s="75" t="n">
        <f aca="false">(AU282-AT282)*(AT286)</f>
        <v>0</v>
      </c>
      <c r="AU287" s="75" t="n">
        <f aca="false">(AV282-AU282)*(AU286)</f>
        <v>0</v>
      </c>
      <c r="AV287" s="75" t="n">
        <f aca="false">(AW282-AV282)*(AV286)</f>
        <v>0</v>
      </c>
      <c r="AW287" s="75" t="n">
        <f aca="false">(AX282-AW282)*(AW286)</f>
        <v>-0</v>
      </c>
      <c r="AY287" s="89" t="n">
        <f aca="false">SUM(D1593:AW1593)</f>
        <v>0</v>
      </c>
    </row>
    <row r="288" customFormat="false" ht="15" hidden="false" customHeight="false" outlineLevel="0" collapsed="false">
      <c r="B288" s="3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</row>
    <row r="289" customFormat="false" ht="15" hidden="false" customHeight="false" outlineLevel="0" collapsed="false">
      <c r="A289" s="4" t="s">
        <v>0</v>
      </c>
      <c r="B289" s="5"/>
      <c r="C289" s="90" t="s">
        <v>38</v>
      </c>
      <c r="D289" s="90"/>
      <c r="E289" s="91"/>
      <c r="F289" s="91"/>
      <c r="G289" s="91"/>
      <c r="H289" s="91"/>
      <c r="I289" s="92"/>
      <c r="J289" s="91"/>
      <c r="K289" s="91"/>
      <c r="L289" s="92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3" t="s">
        <v>2</v>
      </c>
      <c r="Z289" s="91"/>
      <c r="AA289" s="91"/>
      <c r="AB289" s="91"/>
      <c r="AC289" s="91"/>
      <c r="AD289" s="91"/>
      <c r="AE289" s="91"/>
      <c r="AF289" s="91"/>
      <c r="AG289" s="91"/>
      <c r="AH289" s="91"/>
      <c r="AI289" s="91"/>
      <c r="AJ289" s="91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Y289" s="10"/>
      <c r="BA289" s="10" t="s">
        <v>3</v>
      </c>
      <c r="BB289" s="10"/>
      <c r="BC289" s="10"/>
    </row>
    <row r="290" customFormat="false" ht="15.75" hidden="false" customHeight="false" outlineLevel="0" collapsed="false">
      <c r="A290" s="4"/>
      <c r="B290" s="5"/>
      <c r="C290" s="90"/>
      <c r="D290" s="90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4" t="s">
        <v>4</v>
      </c>
      <c r="Z290" s="91"/>
      <c r="AA290" s="91"/>
      <c r="AB290" s="91"/>
      <c r="AC290" s="91"/>
      <c r="AD290" s="91"/>
      <c r="AE290" s="91"/>
      <c r="AF290" s="91"/>
      <c r="AG290" s="91"/>
      <c r="AH290" s="91"/>
      <c r="AI290" s="91"/>
      <c r="AJ290" s="91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3" t="s">
        <v>5</v>
      </c>
      <c r="AY290" s="10"/>
      <c r="AZ290" s="3" t="str">
        <f aca="false">C289</f>
        <v>Strain I</v>
      </c>
      <c r="BA290" s="10" t="s">
        <v>6</v>
      </c>
      <c r="BB290" s="10" t="s">
        <v>7</v>
      </c>
      <c r="BC290" s="10" t="s">
        <v>8</v>
      </c>
    </row>
    <row r="291" customFormat="false" ht="15.75" hidden="false" customHeight="false" outlineLevel="0" collapsed="false">
      <c r="A291" s="12"/>
      <c r="B291" s="13" t="s">
        <v>9</v>
      </c>
      <c r="C291" s="14"/>
      <c r="D291" s="1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8"/>
      <c r="AX291" s="10"/>
      <c r="AY291" s="10"/>
      <c r="BA291" s="10" t="n">
        <f aca="false">D294</f>
        <v>1</v>
      </c>
      <c r="BB291" s="10" t="n">
        <f aca="false">D307</f>
        <v>0</v>
      </c>
      <c r="BC291" s="10" t="n">
        <f aca="false">D309</f>
        <v>0</v>
      </c>
    </row>
    <row r="292" customFormat="false" ht="15.75" hidden="false" customHeight="false" outlineLevel="0" collapsed="false">
      <c r="A292" s="19"/>
      <c r="B292" s="20" t="s">
        <v>10</v>
      </c>
      <c r="C292" s="21" t="str">
        <f aca="false">TEXT(C293,"ddd")</f>
        <v>Mon</v>
      </c>
      <c r="D292" s="22" t="str">
        <f aca="false">TEXT(D293,"ddd")</f>
        <v>Mon</v>
      </c>
      <c r="E292" s="22" t="str">
        <f aca="false">TEXT(E293,"ddd")</f>
        <v>Tue</v>
      </c>
      <c r="F292" s="22" t="str">
        <f aca="false">TEXT(F293,"ddd")</f>
        <v>Wed</v>
      </c>
      <c r="G292" s="22" t="str">
        <f aca="false">TEXT(G293,"ddd")</f>
        <v>Thu</v>
      </c>
      <c r="H292" s="22" t="str">
        <f aca="false">TEXT(H293,"ddd")</f>
        <v>Fri</v>
      </c>
      <c r="I292" s="22" t="str">
        <f aca="false">TEXT(I293,"ddd")</f>
        <v>Mon</v>
      </c>
      <c r="J292" s="22" t="str">
        <f aca="false">TEXT(J293,"ddd")</f>
        <v>Wed</v>
      </c>
      <c r="K292" s="22" t="str">
        <f aca="false">TEXT(K293,"ddd")</f>
        <v>Fri</v>
      </c>
      <c r="L292" s="22" t="str">
        <f aca="false">TEXT(L293,"ddd")</f>
        <v>Mon</v>
      </c>
      <c r="M292" s="22" t="str">
        <f aca="false">TEXT(M293,"ddd")</f>
        <v>Wed</v>
      </c>
      <c r="N292" s="22" t="str">
        <f aca="false">TEXT(N293,"ddd")</f>
        <v>Fri</v>
      </c>
      <c r="O292" s="22" t="str">
        <f aca="false">TEXT(O293,"ddd")</f>
        <v>Mon</v>
      </c>
      <c r="P292" s="22" t="str">
        <f aca="false">TEXT(P293,"ddd")</f>
        <v>Wed</v>
      </c>
      <c r="Q292" s="22" t="str">
        <f aca="false">TEXT(Q293,"ddd")</f>
        <v>Fri</v>
      </c>
      <c r="R292" s="22" t="str">
        <f aca="false">TEXT(R293,"ddd")</f>
        <v>Mon</v>
      </c>
      <c r="S292" s="22" t="str">
        <f aca="false">TEXT(S293,"ddd")</f>
        <v>Wed</v>
      </c>
      <c r="T292" s="22" t="str">
        <f aca="false">TEXT(T293,"ddd")</f>
        <v>Fri</v>
      </c>
      <c r="U292" s="22" t="str">
        <f aca="false">TEXT(U293,"ddd")</f>
        <v>Sun</v>
      </c>
      <c r="V292" s="22" t="str">
        <f aca="false">TEXT(V293,"ddd")</f>
        <v>Tue</v>
      </c>
      <c r="W292" s="22" t="str">
        <f aca="false">TEXT(W293,"ddd")</f>
        <v>Thu</v>
      </c>
      <c r="X292" s="22" t="str">
        <f aca="false">TEXT(X293,"ddd")</f>
        <v>Sat</v>
      </c>
      <c r="Y292" s="22" t="str">
        <f aca="false">TEXT(Y293,"ddd")</f>
        <v>Mon</v>
      </c>
      <c r="Z292" s="22" t="str">
        <f aca="false">TEXT(Z293,"ddd")</f>
        <v>Wed</v>
      </c>
      <c r="AA292" s="22" t="str">
        <f aca="false">TEXT(AA293,"ddd")</f>
        <v>Fri</v>
      </c>
      <c r="AB292" s="22" t="str">
        <f aca="false">TEXT(AB293,"ddd")</f>
        <v>Sun</v>
      </c>
      <c r="AC292" s="22" t="str">
        <f aca="false">TEXT(AC293,"ddd")</f>
        <v>Tue</v>
      </c>
      <c r="AD292" s="22" t="str">
        <f aca="false">TEXT(AD293,"ddd")</f>
        <v>Thu</v>
      </c>
      <c r="AE292" s="22" t="str">
        <f aca="false">TEXT(AE293,"ddd")</f>
        <v>Sat</v>
      </c>
      <c r="AF292" s="22" t="str">
        <f aca="false">TEXT(AF293,"ddd")</f>
        <v>Mon</v>
      </c>
      <c r="AG292" s="22" t="str">
        <f aca="false">TEXT(AG293,"ddd")</f>
        <v>Wed</v>
      </c>
      <c r="AH292" s="22" t="str">
        <f aca="false">TEXT(AH293,"ddd")</f>
        <v>Fri</v>
      </c>
      <c r="AI292" s="22" t="str">
        <f aca="false">TEXT(AI293,"ddd")</f>
        <v>Sun</v>
      </c>
      <c r="AJ292" s="22" t="str">
        <f aca="false">TEXT(AJ293,"ddd")</f>
        <v>Tue</v>
      </c>
      <c r="AK292" s="22" t="str">
        <f aca="false">TEXT(AK293,"ddd")</f>
        <v>Thu</v>
      </c>
      <c r="AL292" s="22" t="str">
        <f aca="false">TEXT(AL293,"ddd")</f>
        <v>Sat</v>
      </c>
      <c r="AM292" s="22" t="str">
        <f aca="false">TEXT(AM293,"ddd")</f>
        <v>Mon</v>
      </c>
      <c r="AN292" s="22" t="str">
        <f aca="false">TEXT(AN293,"ddd")</f>
        <v>Wed</v>
      </c>
      <c r="AO292" s="22" t="str">
        <f aca="false">TEXT(AO293,"ddd")</f>
        <v>Fri</v>
      </c>
      <c r="AP292" s="22" t="str">
        <f aca="false">TEXT(AP293,"ddd")</f>
        <v>Sun</v>
      </c>
      <c r="AQ292" s="22" t="str">
        <f aca="false">TEXT(AQ293,"ddd")</f>
        <v>Tue</v>
      </c>
      <c r="AR292" s="22" t="str">
        <f aca="false">TEXT(AR293,"ddd")</f>
        <v>Thu</v>
      </c>
      <c r="AS292" s="22" t="str">
        <f aca="false">TEXT(AS293,"ddd")</f>
        <v>Sat</v>
      </c>
      <c r="AT292" s="22" t="str">
        <f aca="false">TEXT(AT293,"ddd")</f>
        <v>Mon</v>
      </c>
      <c r="AU292" s="22" t="str">
        <f aca="false">TEXT(AU293,"ddd")</f>
        <v>Wed</v>
      </c>
      <c r="AV292" s="22" t="str">
        <f aca="false">TEXT(AV293,"ddd")</f>
        <v>Fri</v>
      </c>
      <c r="AW292" s="23" t="str">
        <f aca="false">TEXT(AW293,"ddd")</f>
        <v>Sun</v>
      </c>
      <c r="AX292" s="10"/>
      <c r="AY292" s="10"/>
      <c r="BA292" s="10" t="n">
        <f aca="false">E294</f>
        <v>2</v>
      </c>
      <c r="BB292" s="10" t="n">
        <f aca="false">E307</f>
        <v>0</v>
      </c>
      <c r="BC292" s="10" t="n">
        <f aca="false">E309</f>
        <v>0</v>
      </c>
    </row>
    <row r="293" customFormat="false" ht="15" hidden="false" customHeight="false" outlineLevel="0" collapsed="false">
      <c r="A293" s="24"/>
      <c r="B293" s="25" t="s">
        <v>12</v>
      </c>
      <c r="C293" s="26" t="n">
        <f aca="false">C5</f>
        <v>42471</v>
      </c>
      <c r="D293" s="26" t="n">
        <f aca="false">D5</f>
        <v>42471</v>
      </c>
      <c r="E293" s="26" t="n">
        <f aca="false">E5</f>
        <v>42472</v>
      </c>
      <c r="F293" s="26" t="n">
        <f aca="false">F5</f>
        <v>42473</v>
      </c>
      <c r="G293" s="26" t="n">
        <f aca="false">G5</f>
        <v>42474</v>
      </c>
      <c r="H293" s="26" t="n">
        <f aca="false">H5</f>
        <v>42475</v>
      </c>
      <c r="I293" s="26" t="n">
        <f aca="false">I5</f>
        <v>42478</v>
      </c>
      <c r="J293" s="26" t="n">
        <f aca="false">J5</f>
        <v>42480</v>
      </c>
      <c r="K293" s="26" t="n">
        <f aca="false">K5</f>
        <v>42482</v>
      </c>
      <c r="L293" s="26" t="n">
        <f aca="false">L5</f>
        <v>42485</v>
      </c>
      <c r="M293" s="26" t="n">
        <f aca="false">M5</f>
        <v>42487</v>
      </c>
      <c r="N293" s="26" t="n">
        <f aca="false">N5</f>
        <v>42489</v>
      </c>
      <c r="O293" s="26" t="n">
        <f aca="false">O5</f>
        <v>42492</v>
      </c>
      <c r="P293" s="26" t="n">
        <f aca="false">P5</f>
        <v>42494</v>
      </c>
      <c r="Q293" s="26" t="n">
        <f aca="false">Q5</f>
        <v>42496</v>
      </c>
      <c r="R293" s="26" t="n">
        <f aca="false">R5</f>
        <v>42499</v>
      </c>
      <c r="S293" s="26" t="n">
        <f aca="false">S5</f>
        <v>42501</v>
      </c>
      <c r="T293" s="26" t="n">
        <f aca="false">T5</f>
        <v>42503</v>
      </c>
      <c r="U293" s="26" t="n">
        <f aca="false">U5</f>
        <v>42505</v>
      </c>
      <c r="V293" s="26" t="n">
        <f aca="false">V5</f>
        <v>42507</v>
      </c>
      <c r="W293" s="26" t="n">
        <f aca="false">W5</f>
        <v>42509</v>
      </c>
      <c r="X293" s="26" t="n">
        <f aca="false">X5</f>
        <v>42511</v>
      </c>
      <c r="Y293" s="26" t="n">
        <f aca="false">Y5</f>
        <v>42513</v>
      </c>
      <c r="Z293" s="26" t="n">
        <f aca="false">Z5</f>
        <v>42515</v>
      </c>
      <c r="AA293" s="26" t="n">
        <f aca="false">AA5</f>
        <v>42517</v>
      </c>
      <c r="AB293" s="26" t="n">
        <f aca="false">AB5</f>
        <v>42519</v>
      </c>
      <c r="AC293" s="26" t="n">
        <f aca="false">AC5</f>
        <v>42521</v>
      </c>
      <c r="AD293" s="26" t="n">
        <f aca="false">AD5</f>
        <v>42523</v>
      </c>
      <c r="AE293" s="26" t="n">
        <f aca="false">AE5</f>
        <v>42525</v>
      </c>
      <c r="AF293" s="26" t="n">
        <f aca="false">AF5</f>
        <v>42527</v>
      </c>
      <c r="AG293" s="26" t="n">
        <f aca="false">AG5</f>
        <v>42529</v>
      </c>
      <c r="AH293" s="26" t="n">
        <f aca="false">AH5</f>
        <v>42531</v>
      </c>
      <c r="AI293" s="26" t="n">
        <f aca="false">AI5</f>
        <v>42533</v>
      </c>
      <c r="AJ293" s="26" t="n">
        <f aca="false">AJ5</f>
        <v>42535</v>
      </c>
      <c r="AK293" s="26" t="n">
        <f aca="false">AK5</f>
        <v>42537</v>
      </c>
      <c r="AL293" s="26" t="n">
        <f aca="false">AL5</f>
        <v>42539</v>
      </c>
      <c r="AM293" s="26" t="n">
        <f aca="false">AM5</f>
        <v>42541</v>
      </c>
      <c r="AN293" s="26" t="n">
        <f aca="false">AN5</f>
        <v>42543</v>
      </c>
      <c r="AO293" s="26" t="n">
        <f aca="false">AO5</f>
        <v>42545</v>
      </c>
      <c r="AP293" s="26" t="n">
        <f aca="false">AP5</f>
        <v>42547</v>
      </c>
      <c r="AQ293" s="26" t="n">
        <f aca="false">AQ5</f>
        <v>42549</v>
      </c>
      <c r="AR293" s="26" t="n">
        <f aca="false">AR5</f>
        <v>42551</v>
      </c>
      <c r="AS293" s="26" t="n">
        <f aca="false">AS5</f>
        <v>42553</v>
      </c>
      <c r="AT293" s="26" t="n">
        <f aca="false">AT5</f>
        <v>42555</v>
      </c>
      <c r="AU293" s="26" t="n">
        <f aca="false">AU5</f>
        <v>42557</v>
      </c>
      <c r="AV293" s="26" t="n">
        <f aca="false">AV5</f>
        <v>42559</v>
      </c>
      <c r="AW293" s="26" t="n">
        <f aca="false">AW5</f>
        <v>42561</v>
      </c>
      <c r="AX293" s="10"/>
      <c r="AY293" s="10"/>
      <c r="BA293" s="10" t="n">
        <f aca="false">F294</f>
        <v>3</v>
      </c>
      <c r="BB293" s="10" t="n">
        <f aca="false">F307</f>
        <v>0</v>
      </c>
      <c r="BC293" s="10" t="n">
        <f aca="false">F309</f>
        <v>0</v>
      </c>
    </row>
    <row r="294" customFormat="false" ht="15.75" hidden="false" customHeight="false" outlineLevel="0" collapsed="false">
      <c r="A294" s="28"/>
      <c r="B294" s="29" t="s">
        <v>13</v>
      </c>
      <c r="C294" s="30" t="n">
        <v>1</v>
      </c>
      <c r="D294" s="31" t="n">
        <v>1</v>
      </c>
      <c r="E294" s="31" t="n">
        <f aca="false">$D$6+E293-$D$5</f>
        <v>2</v>
      </c>
      <c r="F294" s="31" t="n">
        <f aca="false">$D$6+F293-$D$5</f>
        <v>3</v>
      </c>
      <c r="G294" s="31" t="n">
        <f aca="false">$D$6+G293-$D$5</f>
        <v>4</v>
      </c>
      <c r="H294" s="31" t="n">
        <f aca="false">$D$6+H293-$D$5</f>
        <v>5</v>
      </c>
      <c r="I294" s="31" t="n">
        <f aca="false">$D$6+I293-$D$5</f>
        <v>8</v>
      </c>
      <c r="J294" s="31" t="n">
        <f aca="false">$D$6+J293-$D$5</f>
        <v>10</v>
      </c>
      <c r="K294" s="31" t="n">
        <f aca="false">$D$6+K293-$D$5</f>
        <v>12</v>
      </c>
      <c r="L294" s="31" t="n">
        <f aca="false">$D$6+L293-$D$5</f>
        <v>15</v>
      </c>
      <c r="M294" s="31" t="n">
        <f aca="false">$D$6+M293-$D$5</f>
        <v>17</v>
      </c>
      <c r="N294" s="31" t="n">
        <f aca="false">$D$6+N293-$D$5</f>
        <v>19</v>
      </c>
      <c r="O294" s="31" t="n">
        <f aca="false">$D$6+O293-$D$5</f>
        <v>22</v>
      </c>
      <c r="P294" s="31" t="n">
        <f aca="false">$D$6+P293-$D$5</f>
        <v>24</v>
      </c>
      <c r="Q294" s="31" t="n">
        <f aca="false">$D$6+Q293-$D$5</f>
        <v>26</v>
      </c>
      <c r="R294" s="31" t="n">
        <f aca="false">$D$6+R293-$D$5</f>
        <v>29</v>
      </c>
      <c r="S294" s="31" t="n">
        <f aca="false">$D$6+S293-$D$5</f>
        <v>31</v>
      </c>
      <c r="T294" s="31" t="n">
        <f aca="false">$D$6+T293-$D$5</f>
        <v>33</v>
      </c>
      <c r="U294" s="31" t="n">
        <f aca="false">$D$6+U293-$D$5</f>
        <v>35</v>
      </c>
      <c r="V294" s="31" t="n">
        <f aca="false">$D$6+V293-$D$5</f>
        <v>37</v>
      </c>
      <c r="W294" s="31" t="n">
        <f aca="false">$D$6+W293-$D$5</f>
        <v>39</v>
      </c>
      <c r="X294" s="31" t="n">
        <f aca="false">$D$6+X293-$D$5</f>
        <v>41</v>
      </c>
      <c r="Y294" s="31" t="n">
        <f aca="false">$D$6+Y293-$D$5</f>
        <v>43</v>
      </c>
      <c r="Z294" s="31" t="n">
        <f aca="false">$D$6+Z293-$D$5</f>
        <v>45</v>
      </c>
      <c r="AA294" s="31" t="n">
        <f aca="false">$D$6+AA293-$D$5</f>
        <v>47</v>
      </c>
      <c r="AB294" s="31" t="n">
        <f aca="false">$D$6+AB293-$D$5</f>
        <v>49</v>
      </c>
      <c r="AC294" s="31" t="n">
        <f aca="false">$D$6+AC293-$D$5</f>
        <v>51</v>
      </c>
      <c r="AD294" s="31" t="n">
        <f aca="false">$D$6+AD293-$D$5</f>
        <v>53</v>
      </c>
      <c r="AE294" s="31" t="n">
        <f aca="false">$D$6+AE293-$D$5</f>
        <v>55</v>
      </c>
      <c r="AF294" s="31" t="n">
        <f aca="false">$D$6+AF293-$D$5</f>
        <v>57</v>
      </c>
      <c r="AG294" s="31" t="n">
        <f aca="false">$D$6+AG293-$D$5</f>
        <v>59</v>
      </c>
      <c r="AH294" s="31" t="n">
        <f aca="false">$D$6+AH293-$D$5</f>
        <v>61</v>
      </c>
      <c r="AI294" s="31" t="n">
        <f aca="false">$D$6+AI293-$D$5</f>
        <v>63</v>
      </c>
      <c r="AJ294" s="31" t="n">
        <f aca="false">$D$6+AJ293-$D$5</f>
        <v>65</v>
      </c>
      <c r="AK294" s="31" t="n">
        <f aca="false">$D$6+AK293-$D$5</f>
        <v>67</v>
      </c>
      <c r="AL294" s="31" t="n">
        <f aca="false">$D$6+AL293-$D$5</f>
        <v>69</v>
      </c>
      <c r="AM294" s="31" t="n">
        <f aca="false">$D$6+AM293-$D$5</f>
        <v>71</v>
      </c>
      <c r="AN294" s="31" t="n">
        <f aca="false">$D$6+AN293-$D$5</f>
        <v>73</v>
      </c>
      <c r="AO294" s="31" t="n">
        <f aca="false">$D$6+AO293-$D$5</f>
        <v>75</v>
      </c>
      <c r="AP294" s="31" t="n">
        <f aca="false">$D$6+AP293-$D$5</f>
        <v>77</v>
      </c>
      <c r="AQ294" s="31" t="n">
        <f aca="false">$D$6+AQ293-$D$5</f>
        <v>79</v>
      </c>
      <c r="AR294" s="31" t="n">
        <f aca="false">$D$6+AR293-$D$5</f>
        <v>81</v>
      </c>
      <c r="AS294" s="31" t="n">
        <f aca="false">$D$6+AS293-$D$5</f>
        <v>83</v>
      </c>
      <c r="AT294" s="31" t="n">
        <f aca="false">$D$6+AT293-$D$5</f>
        <v>85</v>
      </c>
      <c r="AU294" s="31" t="n">
        <f aca="false">$D$6+AU293-$D$5</f>
        <v>87</v>
      </c>
      <c r="AV294" s="31" t="n">
        <f aca="false">$D$6+AV293-$D$5</f>
        <v>89</v>
      </c>
      <c r="AW294" s="31" t="n">
        <f aca="false">$D$6+AW293-$D$5</f>
        <v>91</v>
      </c>
      <c r="AX294" s="10"/>
      <c r="AY294" s="10"/>
      <c r="BA294" s="10" t="n">
        <f aca="false">G294</f>
        <v>4</v>
      </c>
      <c r="BB294" s="10" t="n">
        <f aca="false">G307</f>
        <v>0</v>
      </c>
      <c r="BC294" s="10" t="n">
        <f aca="false">G309</f>
        <v>0</v>
      </c>
    </row>
    <row r="295" customFormat="false" ht="15" hidden="false" customHeight="false" outlineLevel="0" collapsed="false">
      <c r="A295" s="32"/>
      <c r="B295" s="25" t="n">
        <v>1</v>
      </c>
      <c r="C295" s="95"/>
      <c r="D295" s="96"/>
      <c r="E295" s="96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5"/>
      <c r="AX295" s="10"/>
      <c r="AY295" s="10"/>
      <c r="BA295" s="10" t="n">
        <f aca="false">H294</f>
        <v>5</v>
      </c>
      <c r="BB295" s="10" t="n">
        <f aca="false">H307</f>
        <v>0</v>
      </c>
      <c r="BC295" s="10" t="n">
        <f aca="false">H309</f>
        <v>0</v>
      </c>
    </row>
    <row r="296" customFormat="false" ht="15" hidden="false" customHeight="false" outlineLevel="0" collapsed="false">
      <c r="A296" s="36"/>
      <c r="B296" s="37" t="n">
        <v>2</v>
      </c>
      <c r="C296" s="42"/>
      <c r="D296" s="97"/>
      <c r="E296" s="97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40"/>
      <c r="AX296" s="10"/>
      <c r="AY296" s="10"/>
      <c r="BA296" s="10" t="n">
        <f aca="false">I294</f>
        <v>8</v>
      </c>
      <c r="BB296" s="10" t="n">
        <f aca="false">I307</f>
        <v>0</v>
      </c>
      <c r="BC296" s="10" t="n">
        <f aca="false">I309</f>
        <v>0</v>
      </c>
    </row>
    <row r="297" customFormat="false" ht="15" hidden="false" customHeight="false" outlineLevel="0" collapsed="false">
      <c r="A297" s="36"/>
      <c r="B297" s="37" t="n">
        <v>3</v>
      </c>
      <c r="C297" s="42"/>
      <c r="D297" s="97"/>
      <c r="E297" s="97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40"/>
      <c r="AX297" s="10"/>
      <c r="AY297" s="10"/>
      <c r="BA297" s="10" t="n">
        <f aca="false">J294</f>
        <v>10</v>
      </c>
      <c r="BB297" s="10" t="n">
        <f aca="false">J307</f>
        <v>0</v>
      </c>
      <c r="BC297" s="10" t="n">
        <f aca="false">J309</f>
        <v>0</v>
      </c>
    </row>
    <row r="298" customFormat="false" ht="15" hidden="false" customHeight="false" outlineLevel="0" collapsed="false">
      <c r="A298" s="36"/>
      <c r="B298" s="37" t="n">
        <v>4</v>
      </c>
      <c r="C298" s="42"/>
      <c r="D298" s="97"/>
      <c r="E298" s="97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40"/>
      <c r="AX298" s="10"/>
      <c r="AY298" s="10"/>
      <c r="BA298" s="10" t="n">
        <f aca="false">K294</f>
        <v>12</v>
      </c>
      <c r="BB298" s="10" t="n">
        <f aca="false">K307</f>
        <v>0</v>
      </c>
      <c r="BC298" s="10" t="n">
        <f aca="false">K309</f>
        <v>0</v>
      </c>
    </row>
    <row r="299" customFormat="false" ht="15" hidden="false" customHeight="false" outlineLevel="0" collapsed="false">
      <c r="A299" s="36"/>
      <c r="B299" s="37" t="n">
        <v>5</v>
      </c>
      <c r="C299" s="42"/>
      <c r="D299" s="97"/>
      <c r="E299" s="97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40"/>
      <c r="AX299" s="10"/>
      <c r="AY299" s="10"/>
      <c r="BA299" s="10" t="n">
        <f aca="false">L294</f>
        <v>15</v>
      </c>
      <c r="BB299" s="10" t="n">
        <f aca="false">L307</f>
        <v>0</v>
      </c>
      <c r="BC299" s="10" t="n">
        <f aca="false">L309</f>
        <v>0</v>
      </c>
    </row>
    <row r="300" customFormat="false" ht="15" hidden="false" customHeight="false" outlineLevel="0" collapsed="false">
      <c r="A300" s="36"/>
      <c r="B300" s="37" t="n">
        <v>6</v>
      </c>
      <c r="C300" s="42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40"/>
      <c r="AX300" s="10"/>
      <c r="AY300" s="10"/>
      <c r="BA300" s="10" t="n">
        <f aca="false">M294</f>
        <v>17</v>
      </c>
      <c r="BB300" s="10" t="n">
        <f aca="false">M307</f>
        <v>0</v>
      </c>
      <c r="BC300" s="10" t="n">
        <f aca="false">M309</f>
        <v>0</v>
      </c>
    </row>
    <row r="301" customFormat="false" ht="15" hidden="false" customHeight="false" outlineLevel="0" collapsed="false">
      <c r="A301" s="36"/>
      <c r="B301" s="37" t="n">
        <v>7</v>
      </c>
      <c r="C301" s="42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40"/>
      <c r="AX301" s="10"/>
      <c r="AY301" s="10"/>
      <c r="BA301" s="10" t="n">
        <f aca="false">N294</f>
        <v>19</v>
      </c>
      <c r="BB301" s="10" t="n">
        <f aca="false">N307</f>
        <v>0</v>
      </c>
      <c r="BC301" s="10" t="n">
        <f aca="false">N309</f>
        <v>0</v>
      </c>
    </row>
    <row r="302" customFormat="false" ht="15.75" hidden="false" customHeight="false" outlineLevel="0" collapsed="false">
      <c r="A302" s="43"/>
      <c r="B302" s="29" t="n">
        <v>8</v>
      </c>
      <c r="C302" s="44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6"/>
      <c r="AX302" s="10"/>
      <c r="AY302" s="10"/>
      <c r="BA302" s="10" t="n">
        <f aca="false">O294</f>
        <v>22</v>
      </c>
      <c r="BB302" s="10" t="n">
        <f aca="false">O307</f>
        <v>0</v>
      </c>
      <c r="BC302" s="10" t="n">
        <f aca="false">O309</f>
        <v>0</v>
      </c>
    </row>
    <row r="303" customFormat="false" ht="15.75" hidden="false" customHeight="false" outlineLevel="0" collapsed="false">
      <c r="A303" s="47"/>
      <c r="B303" s="48"/>
      <c r="C303" s="49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10"/>
      <c r="AY303" s="10"/>
      <c r="BA303" s="10" t="n">
        <f aca="false">P294</f>
        <v>24</v>
      </c>
      <c r="BB303" s="10" t="n">
        <f aca="false">P307</f>
        <v>0</v>
      </c>
      <c r="BC303" s="10" t="n">
        <f aca="false">P309</f>
        <v>0</v>
      </c>
    </row>
    <row r="304" customFormat="false" ht="15" hidden="false" customHeight="false" outlineLevel="0" collapsed="false">
      <c r="A304" s="32"/>
      <c r="B304" s="25" t="s">
        <v>14</v>
      </c>
      <c r="C304" s="51" t="n">
        <v>0</v>
      </c>
      <c r="D304" s="52" t="n">
        <v>0</v>
      </c>
      <c r="E304" s="53" t="n">
        <f aca="false">E308-SUM(E305:E307)</f>
        <v>0</v>
      </c>
      <c r="F304" s="53" t="n">
        <f aca="false">F308-SUM(F305:F307)</f>
        <v>0</v>
      </c>
      <c r="G304" s="53" t="n">
        <f aca="false">G308-SUM(G305:G307)</f>
        <v>0</v>
      </c>
      <c r="H304" s="53" t="n">
        <f aca="false">H308-SUM(H305:H307)</f>
        <v>0</v>
      </c>
      <c r="I304" s="53" t="n">
        <f aca="false">I308-SUM(I305:I307)</f>
        <v>0</v>
      </c>
      <c r="J304" s="53" t="n">
        <f aca="false">J308-SUM(J305:J307)</f>
        <v>0</v>
      </c>
      <c r="K304" s="53" t="n">
        <f aca="false">K308-SUM(K305:K307)</f>
        <v>0</v>
      </c>
      <c r="L304" s="53" t="n">
        <f aca="false">L308-SUM(L305:L307)</f>
        <v>0</v>
      </c>
      <c r="M304" s="53" t="n">
        <f aca="false">M308-SUM(M305:M307)</f>
        <v>0</v>
      </c>
      <c r="N304" s="53" t="n">
        <f aca="false">N308-SUM(N305:N307)</f>
        <v>0</v>
      </c>
      <c r="O304" s="53" t="n">
        <f aca="false">O308-SUM(O305:O307)</f>
        <v>0</v>
      </c>
      <c r="P304" s="53" t="n">
        <f aca="false">P308-SUM(P305:P307)</f>
        <v>0</v>
      </c>
      <c r="Q304" s="53" t="n">
        <f aca="false">Q308-SUM(Q305:Q307)</f>
        <v>0</v>
      </c>
      <c r="R304" s="53" t="n">
        <f aca="false">R308-SUM(R305:R307)</f>
        <v>0</v>
      </c>
      <c r="S304" s="53" t="n">
        <f aca="false">S308-SUM(S305:S307)</f>
        <v>0</v>
      </c>
      <c r="T304" s="53" t="n">
        <f aca="false">T308-SUM(T305:T307)</f>
        <v>0</v>
      </c>
      <c r="U304" s="53" t="n">
        <f aca="false">U308-SUM(U305:U307)</f>
        <v>0</v>
      </c>
      <c r="V304" s="53" t="n">
        <f aca="false">V308-SUM(V305:V307)</f>
        <v>0</v>
      </c>
      <c r="W304" s="53" t="n">
        <f aca="false">W308-SUM(W305:W307)</f>
        <v>0</v>
      </c>
      <c r="X304" s="53" t="n">
        <f aca="false">X308-SUM(X305:X307)</f>
        <v>0</v>
      </c>
      <c r="Y304" s="53" t="n">
        <f aca="false">Y308-SUM(Y305:Y307)</f>
        <v>0</v>
      </c>
      <c r="Z304" s="53" t="n">
        <f aca="false">Z308-SUM(Z305:Z307)</f>
        <v>0</v>
      </c>
      <c r="AA304" s="53" t="n">
        <f aca="false">AA308-SUM(AA305:AA307)</f>
        <v>0</v>
      </c>
      <c r="AB304" s="53" t="n">
        <f aca="false">AB308-SUM(AB305:AB307)</f>
        <v>0</v>
      </c>
      <c r="AC304" s="53" t="n">
        <f aca="false">AC308-SUM(AC305:AC307)</f>
        <v>0</v>
      </c>
      <c r="AD304" s="53" t="n">
        <f aca="false">AD308-SUM(AD305:AD307)</f>
        <v>0</v>
      </c>
      <c r="AE304" s="53" t="n">
        <f aca="false">AE308-SUM(AE305:AE307)</f>
        <v>0</v>
      </c>
      <c r="AF304" s="53" t="n">
        <f aca="false">AF308-SUM(AF305:AF307)</f>
        <v>0</v>
      </c>
      <c r="AG304" s="53" t="n">
        <f aca="false">AG308-SUM(AG305:AG307)</f>
        <v>0</v>
      </c>
      <c r="AH304" s="53" t="n">
        <f aca="false">AH308-SUM(AH305:AH307)</f>
        <v>0</v>
      </c>
      <c r="AI304" s="53" t="n">
        <f aca="false">AI308-SUM(AI305:AI307)</f>
        <v>0</v>
      </c>
      <c r="AJ304" s="53" t="n">
        <f aca="false">AJ308-SUM(AJ305:AJ307)</f>
        <v>0</v>
      </c>
      <c r="AK304" s="53" t="n">
        <f aca="false">AK308-SUM(AK305:AK307)</f>
        <v>0</v>
      </c>
      <c r="AL304" s="53" t="n">
        <f aca="false">AL308-SUM(AL305:AL307)</f>
        <v>0</v>
      </c>
      <c r="AM304" s="53" t="n">
        <f aca="false">AM308-SUM(AM305:AM307)</f>
        <v>0</v>
      </c>
      <c r="AN304" s="53" t="n">
        <f aca="false">AN308-SUM(AN305:AN307)</f>
        <v>0</v>
      </c>
      <c r="AO304" s="53" t="n">
        <f aca="false">AO308-SUM(AO305:AO307)</f>
        <v>0</v>
      </c>
      <c r="AP304" s="53" t="n">
        <f aca="false">AP308-SUM(AP305:AP307)</f>
        <v>0</v>
      </c>
      <c r="AQ304" s="53" t="n">
        <f aca="false">AQ308-SUM(AQ305:AQ307)</f>
        <v>0</v>
      </c>
      <c r="AR304" s="53" t="n">
        <f aca="false">AR308-SUM(AR305:AR307)</f>
        <v>0</v>
      </c>
      <c r="AS304" s="53" t="n">
        <f aca="false">AS308-SUM(AS305:AS307)</f>
        <v>0</v>
      </c>
      <c r="AT304" s="53" t="n">
        <f aca="false">AT308-SUM(AT305:AT307)</f>
        <v>0</v>
      </c>
      <c r="AU304" s="53" t="n">
        <f aca="false">AU308-SUM(AU305:AU307)</f>
        <v>0</v>
      </c>
      <c r="AV304" s="53" t="n">
        <f aca="false">AV308-SUM(AV305:AV307)</f>
        <v>0</v>
      </c>
      <c r="AW304" s="53" t="n">
        <f aca="false">AW308-SUM(AW305:AW307)</f>
        <v>0</v>
      </c>
      <c r="AX304" s="10"/>
      <c r="AY304" s="10"/>
      <c r="BA304" s="10" t="n">
        <f aca="false">Q294</f>
        <v>26</v>
      </c>
      <c r="BB304" s="10" t="n">
        <f aca="false">Q307</f>
        <v>0</v>
      </c>
      <c r="BC304" s="10" t="n">
        <f aca="false">Q309</f>
        <v>0</v>
      </c>
    </row>
    <row r="305" customFormat="false" ht="15" hidden="false" customHeight="false" outlineLevel="0" collapsed="false">
      <c r="A305" s="36"/>
      <c r="B305" s="37" t="s">
        <v>15</v>
      </c>
      <c r="C305" s="54" t="n">
        <v>0</v>
      </c>
      <c r="D305" s="55" t="n">
        <v>0</v>
      </c>
      <c r="E305" s="56" t="n">
        <v>0</v>
      </c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10"/>
      <c r="AY305" s="10"/>
      <c r="BA305" s="10" t="n">
        <f aca="false">R294</f>
        <v>29</v>
      </c>
      <c r="BB305" s="10" t="n">
        <f aca="false">R307</f>
        <v>0</v>
      </c>
      <c r="BC305" s="10" t="n">
        <f aca="false">R309</f>
        <v>0</v>
      </c>
    </row>
    <row r="306" customFormat="false" ht="15" hidden="false" customHeight="false" outlineLevel="0" collapsed="false">
      <c r="A306" s="36"/>
      <c r="B306" s="37" t="s">
        <v>16</v>
      </c>
      <c r="C306" s="54" t="n">
        <v>0</v>
      </c>
      <c r="D306" s="55" t="n">
        <v>0</v>
      </c>
      <c r="E306" s="56" t="n">
        <v>0</v>
      </c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10"/>
      <c r="AY306" s="10"/>
      <c r="BA306" s="10" t="n">
        <f aca="false">S294</f>
        <v>31</v>
      </c>
      <c r="BB306" s="10" t="n">
        <f aca="false">S307</f>
        <v>0</v>
      </c>
      <c r="BC306" s="10" t="n">
        <f aca="false">S309</f>
        <v>0</v>
      </c>
    </row>
    <row r="307" customFormat="false" ht="15.75" hidden="false" customHeight="false" outlineLevel="0" collapsed="false">
      <c r="A307" s="36"/>
      <c r="B307" s="37" t="s">
        <v>17</v>
      </c>
      <c r="C307" s="57" t="n">
        <v>0</v>
      </c>
      <c r="D307" s="31" t="n">
        <v>0</v>
      </c>
      <c r="E307" s="56" t="n">
        <v>0</v>
      </c>
      <c r="F307" s="56" t="n">
        <v>0</v>
      </c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10"/>
      <c r="AY307" s="10"/>
      <c r="BA307" s="10" t="n">
        <f aca="false">T294</f>
        <v>33</v>
      </c>
      <c r="BB307" s="10" t="n">
        <f aca="false">T307</f>
        <v>0</v>
      </c>
      <c r="BC307" s="10" t="n">
        <f aca="false">T309</f>
        <v>0</v>
      </c>
    </row>
    <row r="308" customFormat="false" ht="15" hidden="false" customHeight="false" outlineLevel="0" collapsed="false">
      <c r="A308" s="58"/>
      <c r="B308" s="37" t="s">
        <v>18</v>
      </c>
      <c r="C308" s="59"/>
      <c r="D308" s="60"/>
      <c r="E308" s="60" t="n">
        <f aca="false">D312-E312</f>
        <v>0</v>
      </c>
      <c r="F308" s="60" t="n">
        <f aca="false">E312-F312</f>
        <v>0</v>
      </c>
      <c r="G308" s="60" t="n">
        <f aca="false">F312-G312</f>
        <v>0</v>
      </c>
      <c r="H308" s="60" t="n">
        <f aca="false">G312-H312</f>
        <v>0</v>
      </c>
      <c r="I308" s="60" t="n">
        <f aca="false">H312-I312</f>
        <v>0</v>
      </c>
      <c r="J308" s="60" t="n">
        <f aca="false">I312-J312</f>
        <v>0</v>
      </c>
      <c r="K308" s="60" t="n">
        <f aca="false">J312-K312</f>
        <v>0</v>
      </c>
      <c r="L308" s="60" t="n">
        <f aca="false">K312-L312</f>
        <v>0</v>
      </c>
      <c r="M308" s="60" t="n">
        <f aca="false">L312-M312</f>
        <v>0</v>
      </c>
      <c r="N308" s="60" t="n">
        <f aca="false">M312-N312</f>
        <v>0</v>
      </c>
      <c r="O308" s="60" t="n">
        <f aca="false">N312-O312</f>
        <v>0</v>
      </c>
      <c r="P308" s="60" t="n">
        <f aca="false">O312-P312</f>
        <v>0</v>
      </c>
      <c r="Q308" s="60" t="n">
        <f aca="false">P312-Q312</f>
        <v>0</v>
      </c>
      <c r="R308" s="60" t="n">
        <f aca="false">Q312-R312</f>
        <v>0</v>
      </c>
      <c r="S308" s="60" t="n">
        <f aca="false">R312-S312</f>
        <v>0</v>
      </c>
      <c r="T308" s="60" t="n">
        <f aca="false">S312-T312</f>
        <v>0</v>
      </c>
      <c r="U308" s="60" t="n">
        <f aca="false">T312-U312</f>
        <v>0</v>
      </c>
      <c r="V308" s="60" t="n">
        <f aca="false">U312-V312</f>
        <v>0</v>
      </c>
      <c r="W308" s="60" t="n">
        <f aca="false">V312-W312</f>
        <v>0</v>
      </c>
      <c r="X308" s="60" t="n">
        <f aca="false">W312-X312</f>
        <v>0</v>
      </c>
      <c r="Y308" s="60" t="n">
        <f aca="false">X312-Y312</f>
        <v>0</v>
      </c>
      <c r="Z308" s="60" t="n">
        <f aca="false">Y312-Z312</f>
        <v>0</v>
      </c>
      <c r="AA308" s="60" t="n">
        <f aca="false">Z312-AA312</f>
        <v>0</v>
      </c>
      <c r="AB308" s="60" t="n">
        <f aca="false">AA312-AB312</f>
        <v>0</v>
      </c>
      <c r="AC308" s="60" t="n">
        <f aca="false">AB312-AC312</f>
        <v>0</v>
      </c>
      <c r="AD308" s="60" t="n">
        <f aca="false">AC312-AD312</f>
        <v>0</v>
      </c>
      <c r="AE308" s="60" t="n">
        <f aca="false">AD312-AE312</f>
        <v>0</v>
      </c>
      <c r="AF308" s="60" t="n">
        <f aca="false">AE312-AF312</f>
        <v>0</v>
      </c>
      <c r="AG308" s="60" t="n">
        <f aca="false">AF312-AG312</f>
        <v>0</v>
      </c>
      <c r="AH308" s="60" t="n">
        <f aca="false">AG312-AH312</f>
        <v>0</v>
      </c>
      <c r="AI308" s="60" t="n">
        <f aca="false">AH312-AI312</f>
        <v>0</v>
      </c>
      <c r="AJ308" s="60" t="n">
        <f aca="false">AI312-AJ312</f>
        <v>0</v>
      </c>
      <c r="AK308" s="60" t="n">
        <f aca="false">AJ312-AK312</f>
        <v>0</v>
      </c>
      <c r="AL308" s="60" t="n">
        <f aca="false">AK312-AL312</f>
        <v>0</v>
      </c>
      <c r="AM308" s="60" t="n">
        <f aca="false">AL312-AM312</f>
        <v>0</v>
      </c>
      <c r="AN308" s="60" t="n">
        <f aca="false">AM312-AN312</f>
        <v>0</v>
      </c>
      <c r="AO308" s="60" t="n">
        <f aca="false">AN312-AO312</f>
        <v>0</v>
      </c>
      <c r="AP308" s="60" t="n">
        <f aca="false">AO312-AP312</f>
        <v>0</v>
      </c>
      <c r="AQ308" s="60" t="n">
        <f aca="false">AP312-AQ312</f>
        <v>0</v>
      </c>
      <c r="AR308" s="60" t="n">
        <f aca="false">AQ312-AR312</f>
        <v>0</v>
      </c>
      <c r="AS308" s="60" t="n">
        <f aca="false">AR312-AS312</f>
        <v>0</v>
      </c>
      <c r="AT308" s="60" t="n">
        <f aca="false">AS312-AT312</f>
        <v>0</v>
      </c>
      <c r="AU308" s="60" t="n">
        <f aca="false">AT312-AU312</f>
        <v>0</v>
      </c>
      <c r="AV308" s="60" t="n">
        <f aca="false">AU312-AV312</f>
        <v>0</v>
      </c>
      <c r="AW308" s="61" t="n">
        <f aca="false">AV312-AW312</f>
        <v>0</v>
      </c>
      <c r="AX308" s="10"/>
      <c r="AY308" s="10"/>
      <c r="BA308" s="10" t="n">
        <f aca="false">U294</f>
        <v>35</v>
      </c>
      <c r="BB308" s="10" t="n">
        <f aca="false">U307</f>
        <v>0</v>
      </c>
      <c r="BC308" s="10" t="n">
        <f aca="false">U309</f>
        <v>0</v>
      </c>
    </row>
    <row r="309" customFormat="false" ht="15" hidden="false" customHeight="false" outlineLevel="0" collapsed="false">
      <c r="A309" s="58"/>
      <c r="B309" s="37" t="s">
        <v>19</v>
      </c>
      <c r="C309" s="54"/>
      <c r="D309" s="55" t="n">
        <f aca="false">SUM(D304:D306)</f>
        <v>0</v>
      </c>
      <c r="E309" s="55" t="n">
        <f aca="false">SUM(E304:E306)</f>
        <v>0</v>
      </c>
      <c r="F309" s="55" t="n">
        <f aca="false">SUM(F304:F306)</f>
        <v>0</v>
      </c>
      <c r="G309" s="55" t="n">
        <f aca="false">SUM(G304:G306)</f>
        <v>0</v>
      </c>
      <c r="H309" s="55" t="n">
        <f aca="false">SUM(H304:H306)</f>
        <v>0</v>
      </c>
      <c r="I309" s="55" t="n">
        <f aca="false">SUM(I304:I306)</f>
        <v>0</v>
      </c>
      <c r="J309" s="55" t="n">
        <f aca="false">SUM(J304:J306)</f>
        <v>0</v>
      </c>
      <c r="K309" s="55" t="n">
        <f aca="false">SUM(K304:K306)</f>
        <v>0</v>
      </c>
      <c r="L309" s="55" t="n">
        <f aca="false">SUM(L304:L306)</f>
        <v>0</v>
      </c>
      <c r="M309" s="55" t="n">
        <f aca="false">SUM(M304:M306)</f>
        <v>0</v>
      </c>
      <c r="N309" s="55" t="n">
        <f aca="false">SUM(N304:N306)</f>
        <v>0</v>
      </c>
      <c r="O309" s="55" t="n">
        <f aca="false">SUM(O304:O306)</f>
        <v>0</v>
      </c>
      <c r="P309" s="55" t="n">
        <f aca="false">SUM(P304:P306)</f>
        <v>0</v>
      </c>
      <c r="Q309" s="55" t="n">
        <f aca="false">SUM(Q304:Q306)</f>
        <v>0</v>
      </c>
      <c r="R309" s="55" t="n">
        <f aca="false">SUM(R304:R306)</f>
        <v>0</v>
      </c>
      <c r="S309" s="55" t="n">
        <f aca="false">SUM(S304:S306)</f>
        <v>0</v>
      </c>
      <c r="T309" s="55" t="n">
        <f aca="false">SUM(T304:T306)</f>
        <v>0</v>
      </c>
      <c r="U309" s="55" t="n">
        <f aca="false">SUM(U304:U306)</f>
        <v>0</v>
      </c>
      <c r="V309" s="55" t="n">
        <f aca="false">SUM(V304:V306)</f>
        <v>0</v>
      </c>
      <c r="W309" s="55" t="n">
        <f aca="false">SUM(W304:W306)</f>
        <v>0</v>
      </c>
      <c r="X309" s="55" t="n">
        <f aca="false">SUM(X304:X306)</f>
        <v>0</v>
      </c>
      <c r="Y309" s="55" t="n">
        <f aca="false">SUM(Y304:Y306)</f>
        <v>0</v>
      </c>
      <c r="Z309" s="55" t="n">
        <f aca="false">SUM(Z304:Z306)</f>
        <v>0</v>
      </c>
      <c r="AA309" s="55" t="n">
        <f aca="false">SUM(AA304:AA306)</f>
        <v>0</v>
      </c>
      <c r="AB309" s="55" t="n">
        <f aca="false">SUM(AB304:AB306)</f>
        <v>0</v>
      </c>
      <c r="AC309" s="55" t="n">
        <f aca="false">SUM(AC304:AC306)</f>
        <v>0</v>
      </c>
      <c r="AD309" s="55" t="n">
        <f aca="false">SUM(AD304:AD306)</f>
        <v>0</v>
      </c>
      <c r="AE309" s="55" t="n">
        <f aca="false">SUM(AE304:AE306)</f>
        <v>0</v>
      </c>
      <c r="AF309" s="55" t="n">
        <f aca="false">SUM(AF304:AF306)</f>
        <v>0</v>
      </c>
      <c r="AG309" s="55" t="n">
        <f aca="false">SUM(AG304:AG306)</f>
        <v>0</v>
      </c>
      <c r="AH309" s="55" t="n">
        <f aca="false">SUM(AH304:AH306)</f>
        <v>0</v>
      </c>
      <c r="AI309" s="55" t="n">
        <f aca="false">SUM(AI304:AI306)</f>
        <v>0</v>
      </c>
      <c r="AJ309" s="55" t="n">
        <f aca="false">SUM(AJ304:AJ306)</f>
        <v>0</v>
      </c>
      <c r="AK309" s="55" t="n">
        <f aca="false">SUM(AK304:AK306)</f>
        <v>0</v>
      </c>
      <c r="AL309" s="55" t="n">
        <f aca="false">SUM(AL304:AL306)</f>
        <v>0</v>
      </c>
      <c r="AM309" s="55" t="n">
        <f aca="false">SUM(AM304:AM306)</f>
        <v>0</v>
      </c>
      <c r="AN309" s="55" t="n">
        <f aca="false">SUM(AN304:AN306)</f>
        <v>0</v>
      </c>
      <c r="AO309" s="55" t="n">
        <f aca="false">SUM(AO304:AO306)</f>
        <v>0</v>
      </c>
      <c r="AP309" s="55" t="n">
        <f aca="false">SUM(AP304:AP306)</f>
        <v>0</v>
      </c>
      <c r="AQ309" s="55" t="n">
        <f aca="false">SUM(AQ304:AQ306)</f>
        <v>0</v>
      </c>
      <c r="AR309" s="55" t="n">
        <f aca="false">SUM(AR304:AR306)</f>
        <v>0</v>
      </c>
      <c r="AS309" s="55" t="n">
        <f aca="false">SUM(AS304:AS306)</f>
        <v>0</v>
      </c>
      <c r="AT309" s="55" t="n">
        <f aca="false">SUM(AT304:AT306)</f>
        <v>0</v>
      </c>
      <c r="AU309" s="55" t="n">
        <f aca="false">SUM(AU304:AU306)</f>
        <v>0</v>
      </c>
      <c r="AV309" s="55" t="n">
        <f aca="false">SUM(AV304:AV306)</f>
        <v>0</v>
      </c>
      <c r="AW309" s="55" t="n">
        <f aca="false">SUM(AW304:AW306)</f>
        <v>0</v>
      </c>
      <c r="AX309" s="10"/>
      <c r="AY309" s="10"/>
      <c r="BA309" s="10" t="n">
        <f aca="false">V294</f>
        <v>37</v>
      </c>
      <c r="BB309" s="10" t="n">
        <f aca="false">V307</f>
        <v>0</v>
      </c>
      <c r="BC309" s="10" t="n">
        <f aca="false">V309</f>
        <v>0</v>
      </c>
    </row>
    <row r="310" customFormat="false" ht="15" hidden="false" customHeight="false" outlineLevel="0" collapsed="false">
      <c r="A310" s="58"/>
      <c r="B310" s="37" t="s">
        <v>20</v>
      </c>
      <c r="C310" s="54"/>
      <c r="D310" s="55" t="n">
        <f aca="false">D309</f>
        <v>0</v>
      </c>
      <c r="E310" s="55" t="n">
        <f aca="false">E309+D310</f>
        <v>0</v>
      </c>
      <c r="F310" s="55" t="n">
        <f aca="false">F309+E310</f>
        <v>0</v>
      </c>
      <c r="G310" s="55" t="n">
        <f aca="false">G309+F310</f>
        <v>0</v>
      </c>
      <c r="H310" s="55" t="n">
        <f aca="false">H309+G310</f>
        <v>0</v>
      </c>
      <c r="I310" s="55" t="n">
        <f aca="false">I309+H310</f>
        <v>0</v>
      </c>
      <c r="J310" s="55" t="n">
        <f aca="false">J309+I310</f>
        <v>0</v>
      </c>
      <c r="K310" s="55" t="n">
        <f aca="false">K309+J310</f>
        <v>0</v>
      </c>
      <c r="L310" s="55" t="n">
        <f aca="false">L309+K310</f>
        <v>0</v>
      </c>
      <c r="M310" s="55" t="n">
        <f aca="false">M309+L310</f>
        <v>0</v>
      </c>
      <c r="N310" s="55" t="n">
        <f aca="false">N309+M310</f>
        <v>0</v>
      </c>
      <c r="O310" s="55" t="n">
        <f aca="false">O309+N310</f>
        <v>0</v>
      </c>
      <c r="P310" s="55" t="n">
        <f aca="false">P309+O310</f>
        <v>0</v>
      </c>
      <c r="Q310" s="55" t="n">
        <f aca="false">Q309+P310</f>
        <v>0</v>
      </c>
      <c r="R310" s="55" t="n">
        <f aca="false">R309+Q310</f>
        <v>0</v>
      </c>
      <c r="S310" s="55" t="n">
        <f aca="false">S309+R310</f>
        <v>0</v>
      </c>
      <c r="T310" s="55" t="n">
        <f aca="false">T309+S310</f>
        <v>0</v>
      </c>
      <c r="U310" s="55" t="n">
        <f aca="false">U309+T310</f>
        <v>0</v>
      </c>
      <c r="V310" s="55" t="n">
        <f aca="false">V309+U310</f>
        <v>0</v>
      </c>
      <c r="W310" s="55" t="n">
        <f aca="false">W309+V310</f>
        <v>0</v>
      </c>
      <c r="X310" s="55" t="n">
        <f aca="false">X309+W310</f>
        <v>0</v>
      </c>
      <c r="Y310" s="55" t="n">
        <f aca="false">Y309+X310</f>
        <v>0</v>
      </c>
      <c r="Z310" s="55" t="n">
        <f aca="false">Z309+Y310</f>
        <v>0</v>
      </c>
      <c r="AA310" s="55" t="n">
        <f aca="false">AA309+Z310</f>
        <v>0</v>
      </c>
      <c r="AB310" s="55" t="n">
        <f aca="false">AB309+AA310</f>
        <v>0</v>
      </c>
      <c r="AC310" s="55" t="n">
        <f aca="false">AC309+AB310</f>
        <v>0</v>
      </c>
      <c r="AD310" s="55" t="n">
        <f aca="false">AD309+AC310</f>
        <v>0</v>
      </c>
      <c r="AE310" s="55" t="n">
        <f aca="false">AE309+AD310</f>
        <v>0</v>
      </c>
      <c r="AF310" s="55" t="n">
        <f aca="false">AF309+AE310</f>
        <v>0</v>
      </c>
      <c r="AG310" s="55" t="n">
        <f aca="false">AG309+AF310</f>
        <v>0</v>
      </c>
      <c r="AH310" s="55" t="n">
        <f aca="false">AH309+AG310</f>
        <v>0</v>
      </c>
      <c r="AI310" s="55" t="n">
        <f aca="false">AI309+AH310</f>
        <v>0</v>
      </c>
      <c r="AJ310" s="55" t="n">
        <f aca="false">AJ309+AI310</f>
        <v>0</v>
      </c>
      <c r="AK310" s="55" t="n">
        <f aca="false">AK309+AJ310</f>
        <v>0</v>
      </c>
      <c r="AL310" s="55" t="n">
        <f aca="false">AL309+AK310</f>
        <v>0</v>
      </c>
      <c r="AM310" s="55" t="n">
        <f aca="false">AM309+AL310</f>
        <v>0</v>
      </c>
      <c r="AN310" s="55" t="n">
        <f aca="false">AN309+AM310</f>
        <v>0</v>
      </c>
      <c r="AO310" s="55" t="n">
        <f aca="false">AO309+AN310</f>
        <v>0</v>
      </c>
      <c r="AP310" s="55" t="n">
        <f aca="false">AP309+AO310</f>
        <v>0</v>
      </c>
      <c r="AQ310" s="55" t="n">
        <f aca="false">AQ309+AP310</f>
        <v>0</v>
      </c>
      <c r="AR310" s="55" t="n">
        <f aca="false">AR309+AQ310</f>
        <v>0</v>
      </c>
      <c r="AS310" s="55" t="n">
        <f aca="false">AS309+AR310</f>
        <v>0</v>
      </c>
      <c r="AT310" s="55" t="n">
        <f aca="false">AT309+AS310</f>
        <v>0</v>
      </c>
      <c r="AU310" s="55" t="n">
        <f aca="false">AU309+AT310</f>
        <v>0</v>
      </c>
      <c r="AV310" s="55" t="n">
        <f aca="false">AV309+AU310</f>
        <v>0</v>
      </c>
      <c r="AW310" s="62" t="n">
        <f aca="false">AW309+AV310</f>
        <v>0</v>
      </c>
      <c r="AX310" s="10"/>
      <c r="AY310" s="10"/>
      <c r="BA310" s="10" t="n">
        <f aca="false">W294</f>
        <v>39</v>
      </c>
      <c r="BB310" s="10" t="n">
        <f aca="false">W307</f>
        <v>0</v>
      </c>
      <c r="BC310" s="10" t="n">
        <f aca="false">W309</f>
        <v>0</v>
      </c>
    </row>
    <row r="311" customFormat="false" ht="15" hidden="false" customHeight="false" outlineLevel="0" collapsed="false">
      <c r="A311" s="58"/>
      <c r="B311" s="37" t="s">
        <v>21</v>
      </c>
      <c r="C311" s="54"/>
      <c r="D311" s="55" t="n">
        <f aca="false">$D312-D310</f>
        <v>0</v>
      </c>
      <c r="E311" s="55" t="n">
        <f aca="false">$D312-E310</f>
        <v>0</v>
      </c>
      <c r="F311" s="55" t="n">
        <f aca="false">$D312-F310</f>
        <v>0</v>
      </c>
      <c r="G311" s="55" t="n">
        <f aca="false">$D312-G310</f>
        <v>0</v>
      </c>
      <c r="H311" s="55" t="n">
        <f aca="false">$D312-H310</f>
        <v>0</v>
      </c>
      <c r="I311" s="55" t="n">
        <f aca="false">$D312-I310</f>
        <v>0</v>
      </c>
      <c r="J311" s="55" t="n">
        <f aca="false">$D312-J310</f>
        <v>0</v>
      </c>
      <c r="K311" s="55" t="n">
        <f aca="false">$D312-K310</f>
        <v>0</v>
      </c>
      <c r="L311" s="55" t="n">
        <f aca="false">$D312-L310</f>
        <v>0</v>
      </c>
      <c r="M311" s="55" t="n">
        <f aca="false">$D312-M310</f>
        <v>0</v>
      </c>
      <c r="N311" s="55" t="n">
        <f aca="false">$D312-N310</f>
        <v>0</v>
      </c>
      <c r="O311" s="55" t="n">
        <f aca="false">$D312-O310</f>
        <v>0</v>
      </c>
      <c r="P311" s="55" t="n">
        <f aca="false">$D312-P310</f>
        <v>0</v>
      </c>
      <c r="Q311" s="55" t="n">
        <f aca="false">$D312-Q310</f>
        <v>0</v>
      </c>
      <c r="R311" s="55" t="n">
        <f aca="false">$D312-R310</f>
        <v>0</v>
      </c>
      <c r="S311" s="55" t="n">
        <f aca="false">$D312-S310</f>
        <v>0</v>
      </c>
      <c r="T311" s="55" t="n">
        <f aca="false">$D312-T310</f>
        <v>0</v>
      </c>
      <c r="U311" s="55" t="n">
        <f aca="false">$D312-U310</f>
        <v>0</v>
      </c>
      <c r="V311" s="55" t="n">
        <f aca="false">$D312-V310</f>
        <v>0</v>
      </c>
      <c r="W311" s="55" t="n">
        <f aca="false">$D312-W310</f>
        <v>0</v>
      </c>
      <c r="X311" s="55" t="n">
        <f aca="false">$D312-X310</f>
        <v>0</v>
      </c>
      <c r="Y311" s="55" t="n">
        <f aca="false">$D312-Y310</f>
        <v>0</v>
      </c>
      <c r="Z311" s="55" t="n">
        <f aca="false">$D312-Z310</f>
        <v>0</v>
      </c>
      <c r="AA311" s="55" t="n">
        <f aca="false">$D312-AA310</f>
        <v>0</v>
      </c>
      <c r="AB311" s="55" t="n">
        <f aca="false">$D312-AB310</f>
        <v>0</v>
      </c>
      <c r="AC311" s="55" t="n">
        <f aca="false">$D312-AC310</f>
        <v>0</v>
      </c>
      <c r="AD311" s="55" t="n">
        <f aca="false">$D312-AD310</f>
        <v>0</v>
      </c>
      <c r="AE311" s="55" t="n">
        <f aca="false">$D312-AE310</f>
        <v>0</v>
      </c>
      <c r="AF311" s="55" t="n">
        <f aca="false">$D312-AF310</f>
        <v>0</v>
      </c>
      <c r="AG311" s="55" t="n">
        <f aca="false">$D312-AG310</f>
        <v>0</v>
      </c>
      <c r="AH311" s="55" t="n">
        <f aca="false">$D312-AH310</f>
        <v>0</v>
      </c>
      <c r="AI311" s="55" t="n">
        <f aca="false">$D312-AI310</f>
        <v>0</v>
      </c>
      <c r="AJ311" s="55" t="n">
        <f aca="false">$D312-AJ310</f>
        <v>0</v>
      </c>
      <c r="AK311" s="55" t="n">
        <f aca="false">$D312-AK310</f>
        <v>0</v>
      </c>
      <c r="AL311" s="55" t="n">
        <f aca="false">$D312-AL310</f>
        <v>0</v>
      </c>
      <c r="AM311" s="55" t="n">
        <f aca="false">$D312-AM310</f>
        <v>0</v>
      </c>
      <c r="AN311" s="55" t="n">
        <f aca="false">$D312-AN310</f>
        <v>0</v>
      </c>
      <c r="AO311" s="55" t="n">
        <f aca="false">$D312-AO310</f>
        <v>0</v>
      </c>
      <c r="AP311" s="55" t="n">
        <f aca="false">$D312-AP310</f>
        <v>0</v>
      </c>
      <c r="AQ311" s="55" t="n">
        <f aca="false">$D312-AQ310</f>
        <v>0</v>
      </c>
      <c r="AR311" s="55" t="n">
        <f aca="false">$D312-AR310</f>
        <v>0</v>
      </c>
      <c r="AS311" s="55" t="n">
        <f aca="false">$D312-AS310</f>
        <v>0</v>
      </c>
      <c r="AT311" s="55" t="n">
        <f aca="false">$D312-AT310</f>
        <v>0</v>
      </c>
      <c r="AU311" s="55" t="n">
        <f aca="false">$D312-AU310</f>
        <v>0</v>
      </c>
      <c r="AV311" s="55" t="n">
        <f aca="false">$D312-AV310</f>
        <v>0</v>
      </c>
      <c r="AW311" s="55" t="n">
        <f aca="false">$D312-AW310</f>
        <v>0</v>
      </c>
      <c r="AX311" s="10"/>
      <c r="AY311" s="10"/>
      <c r="BA311" s="10" t="n">
        <f aca="false">X294</f>
        <v>41</v>
      </c>
      <c r="BB311" s="10" t="n">
        <f aca="false">X307</f>
        <v>0</v>
      </c>
      <c r="BC311" s="10" t="n">
        <f aca="false">X309</f>
        <v>0</v>
      </c>
    </row>
    <row r="312" customFormat="false" ht="15.75" hidden="false" customHeight="false" outlineLevel="0" collapsed="false">
      <c r="A312" s="28"/>
      <c r="B312" s="29" t="s">
        <v>22</v>
      </c>
      <c r="C312" s="57" t="n">
        <f aca="false">SUM(C295:C302)</f>
        <v>0</v>
      </c>
      <c r="D312" s="31" t="n">
        <f aca="false">SUM(D295:D302)</f>
        <v>0</v>
      </c>
      <c r="E312" s="31" t="n">
        <f aca="false">SUM(E295:E302)</f>
        <v>0</v>
      </c>
      <c r="F312" s="31" t="n">
        <f aca="false">SUM(F295:F302)</f>
        <v>0</v>
      </c>
      <c r="G312" s="31" t="n">
        <f aca="false">SUM(G295:G302)</f>
        <v>0</v>
      </c>
      <c r="H312" s="31" t="n">
        <f aca="false">SUM(H295:H302)</f>
        <v>0</v>
      </c>
      <c r="I312" s="31" t="n">
        <f aca="false">SUM(I295:I302)</f>
        <v>0</v>
      </c>
      <c r="J312" s="31" t="n">
        <f aca="false">SUM(J295:J302)</f>
        <v>0</v>
      </c>
      <c r="K312" s="31" t="n">
        <f aca="false">SUM(K295:K302)</f>
        <v>0</v>
      </c>
      <c r="L312" s="31" t="n">
        <f aca="false">SUM(L295:L302)</f>
        <v>0</v>
      </c>
      <c r="M312" s="31" t="n">
        <f aca="false">SUM(M295:M302)</f>
        <v>0</v>
      </c>
      <c r="N312" s="31" t="n">
        <f aca="false">SUM(N295:N302)</f>
        <v>0</v>
      </c>
      <c r="O312" s="31" t="n">
        <f aca="false">SUM(O295:O302)</f>
        <v>0</v>
      </c>
      <c r="P312" s="31" t="n">
        <f aca="false">SUM(P295:P302)</f>
        <v>0</v>
      </c>
      <c r="Q312" s="31" t="n">
        <f aca="false">SUM(Q295:Q302)</f>
        <v>0</v>
      </c>
      <c r="R312" s="31" t="n">
        <f aca="false">SUM(R295:R302)</f>
        <v>0</v>
      </c>
      <c r="S312" s="31" t="n">
        <f aca="false">SUM(S295:S302)</f>
        <v>0</v>
      </c>
      <c r="T312" s="31" t="n">
        <f aca="false">SUM(T295:T302)</f>
        <v>0</v>
      </c>
      <c r="U312" s="31" t="n">
        <f aca="false">SUM(U295:U302)</f>
        <v>0</v>
      </c>
      <c r="V312" s="31" t="n">
        <f aca="false">SUM(V295:V302)</f>
        <v>0</v>
      </c>
      <c r="W312" s="31" t="n">
        <f aca="false">SUM(W295:W302)</f>
        <v>0</v>
      </c>
      <c r="X312" s="31" t="n">
        <f aca="false">SUM(X295:X302)</f>
        <v>0</v>
      </c>
      <c r="Y312" s="31" t="n">
        <f aca="false">SUM(Y295:Y302)</f>
        <v>0</v>
      </c>
      <c r="Z312" s="31" t="n">
        <f aca="false">SUM(Z295:Z302)</f>
        <v>0</v>
      </c>
      <c r="AA312" s="31" t="n">
        <f aca="false">SUM(AA295:AA302)</f>
        <v>0</v>
      </c>
      <c r="AB312" s="31" t="n">
        <f aca="false">SUM(AB295:AB302)</f>
        <v>0</v>
      </c>
      <c r="AC312" s="31" t="n">
        <f aca="false">SUM(AC295:AC302)</f>
        <v>0</v>
      </c>
      <c r="AD312" s="31" t="n">
        <f aca="false">SUM(AD295:AD302)</f>
        <v>0</v>
      </c>
      <c r="AE312" s="31" t="n">
        <f aca="false">SUM(AE295:AE302)</f>
        <v>0</v>
      </c>
      <c r="AF312" s="31" t="n">
        <f aca="false">SUM(AF295:AF302)</f>
        <v>0</v>
      </c>
      <c r="AG312" s="31" t="n">
        <f aca="false">SUM(AG295:AG302)</f>
        <v>0</v>
      </c>
      <c r="AH312" s="31" t="n">
        <f aca="false">SUM(AH295:AH302)</f>
        <v>0</v>
      </c>
      <c r="AI312" s="31" t="n">
        <f aca="false">SUM(AI295:AI302)</f>
        <v>0</v>
      </c>
      <c r="AJ312" s="31" t="n">
        <f aca="false">SUM(AJ295:AJ302)</f>
        <v>0</v>
      </c>
      <c r="AK312" s="31" t="n">
        <f aca="false">SUM(AK295:AK302)</f>
        <v>0</v>
      </c>
      <c r="AL312" s="31" t="n">
        <f aca="false">SUM(AL295:AL302)</f>
        <v>0</v>
      </c>
      <c r="AM312" s="31" t="n">
        <f aca="false">SUM(AM295:AM302)</f>
        <v>0</v>
      </c>
      <c r="AN312" s="31" t="n">
        <f aca="false">SUM(AN295:AN302)</f>
        <v>0</v>
      </c>
      <c r="AO312" s="31" t="n">
        <f aca="false">SUM(AO295:AO302)</f>
        <v>0</v>
      </c>
      <c r="AP312" s="31" t="n">
        <f aca="false">SUM(AP295:AP302)</f>
        <v>0</v>
      </c>
      <c r="AQ312" s="31" t="n">
        <f aca="false">SUM(AQ295:AQ302)</f>
        <v>0</v>
      </c>
      <c r="AR312" s="31" t="n">
        <f aca="false">SUM(AR295:AR302)</f>
        <v>0</v>
      </c>
      <c r="AS312" s="31" t="n">
        <f aca="false">SUM(AS295:AS302)</f>
        <v>0</v>
      </c>
      <c r="AT312" s="31" t="n">
        <f aca="false">SUM(AT295:AT302)</f>
        <v>0</v>
      </c>
      <c r="AU312" s="31" t="n">
        <f aca="false">SUM(AU295:AU302)</f>
        <v>0</v>
      </c>
      <c r="AV312" s="31" t="n">
        <f aca="false">SUM(AV295:AV302)</f>
        <v>0</v>
      </c>
      <c r="AW312" s="63" t="n">
        <f aca="false">SUM(AW295:AW302)</f>
        <v>0</v>
      </c>
      <c r="AX312" s="10"/>
      <c r="AY312" s="10"/>
      <c r="BA312" s="10" t="n">
        <f aca="false">Y294</f>
        <v>43</v>
      </c>
      <c r="BB312" s="10" t="n">
        <f aca="false">Y307</f>
        <v>0</v>
      </c>
      <c r="BC312" s="10" t="n">
        <f aca="false">Y309</f>
        <v>0</v>
      </c>
    </row>
    <row r="313" customFormat="false" ht="15.75" hidden="false" customHeight="false" outlineLevel="0" collapsed="false">
      <c r="A313" s="47"/>
      <c r="B313" s="64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10"/>
      <c r="AY313" s="10"/>
      <c r="BA313" s="3" t="n">
        <f aca="false">Z294</f>
        <v>45</v>
      </c>
      <c r="BB313" s="10" t="n">
        <f aca="false">Z307</f>
        <v>0</v>
      </c>
      <c r="BC313" s="10" t="n">
        <f aca="false">Z309</f>
        <v>0</v>
      </c>
      <c r="BD313" s="10"/>
    </row>
    <row r="314" customFormat="false" ht="15" hidden="false" customHeight="false" outlineLevel="0" collapsed="false">
      <c r="A314" s="66"/>
      <c r="B314" s="67"/>
      <c r="C314" s="68" t="s">
        <v>13</v>
      </c>
      <c r="D314" s="69" t="n">
        <f aca="false">D294</f>
        <v>1</v>
      </c>
      <c r="E314" s="52" t="n">
        <f aca="false">E294</f>
        <v>2</v>
      </c>
      <c r="F314" s="52" t="n">
        <f aca="false">F294</f>
        <v>3</v>
      </c>
      <c r="G314" s="52" t="n">
        <f aca="false">G294</f>
        <v>4</v>
      </c>
      <c r="H314" s="52" t="n">
        <f aca="false">H294</f>
        <v>5</v>
      </c>
      <c r="I314" s="52" t="n">
        <f aca="false">I294</f>
        <v>8</v>
      </c>
      <c r="J314" s="52" t="n">
        <f aca="false">J294</f>
        <v>10</v>
      </c>
      <c r="K314" s="52" t="n">
        <f aca="false">K294</f>
        <v>12</v>
      </c>
      <c r="L314" s="52" t="n">
        <f aca="false">L294</f>
        <v>15</v>
      </c>
      <c r="M314" s="52" t="n">
        <f aca="false">M294</f>
        <v>17</v>
      </c>
      <c r="N314" s="52" t="n">
        <f aca="false">N294</f>
        <v>19</v>
      </c>
      <c r="O314" s="52" t="n">
        <f aca="false">O294</f>
        <v>22</v>
      </c>
      <c r="P314" s="52" t="n">
        <f aca="false">P294</f>
        <v>24</v>
      </c>
      <c r="Q314" s="52" t="n">
        <f aca="false">Q294</f>
        <v>26</v>
      </c>
      <c r="R314" s="52" t="n">
        <f aca="false">R294</f>
        <v>29</v>
      </c>
      <c r="S314" s="52" t="n">
        <f aca="false">S294</f>
        <v>31</v>
      </c>
      <c r="T314" s="52" t="n">
        <f aca="false">T294</f>
        <v>33</v>
      </c>
      <c r="U314" s="52" t="n">
        <f aca="false">U294</f>
        <v>35</v>
      </c>
      <c r="V314" s="52" t="n">
        <f aca="false">V294</f>
        <v>37</v>
      </c>
      <c r="W314" s="52" t="n">
        <f aca="false">W294</f>
        <v>39</v>
      </c>
      <c r="X314" s="52" t="n">
        <f aca="false">X294</f>
        <v>41</v>
      </c>
      <c r="Y314" s="52" t="n">
        <f aca="false">Y294</f>
        <v>43</v>
      </c>
      <c r="Z314" s="52" t="n">
        <f aca="false">Z294</f>
        <v>45</v>
      </c>
      <c r="AA314" s="52" t="n">
        <f aca="false">AA294</f>
        <v>47</v>
      </c>
      <c r="AB314" s="52" t="n">
        <f aca="false">AB294</f>
        <v>49</v>
      </c>
      <c r="AC314" s="52" t="n">
        <f aca="false">AC294</f>
        <v>51</v>
      </c>
      <c r="AD314" s="52" t="n">
        <f aca="false">AD294</f>
        <v>53</v>
      </c>
      <c r="AE314" s="52" t="n">
        <f aca="false">AE294</f>
        <v>55</v>
      </c>
      <c r="AF314" s="52" t="n">
        <f aca="false">AF294</f>
        <v>57</v>
      </c>
      <c r="AG314" s="52" t="n">
        <f aca="false">AG294</f>
        <v>59</v>
      </c>
      <c r="AH314" s="52" t="n">
        <f aca="false">AH294</f>
        <v>61</v>
      </c>
      <c r="AI314" s="52" t="n">
        <f aca="false">AI294</f>
        <v>63</v>
      </c>
      <c r="AJ314" s="52" t="n">
        <f aca="false">AJ294</f>
        <v>65</v>
      </c>
      <c r="AK314" s="52" t="n">
        <f aca="false">AK294</f>
        <v>67</v>
      </c>
      <c r="AL314" s="52" t="n">
        <f aca="false">AL294</f>
        <v>69</v>
      </c>
      <c r="AM314" s="52" t="n">
        <f aca="false">AM294</f>
        <v>71</v>
      </c>
      <c r="AN314" s="52" t="n">
        <f aca="false">AN294</f>
        <v>73</v>
      </c>
      <c r="AO314" s="52" t="n">
        <f aca="false">AO294</f>
        <v>75</v>
      </c>
      <c r="AP314" s="52" t="n">
        <f aca="false">AP294</f>
        <v>77</v>
      </c>
      <c r="AQ314" s="52" t="n">
        <f aca="false">AQ294</f>
        <v>79</v>
      </c>
      <c r="AR314" s="52" t="n">
        <f aca="false">AR294</f>
        <v>81</v>
      </c>
      <c r="AS314" s="52" t="n">
        <f aca="false">AS294</f>
        <v>83</v>
      </c>
      <c r="AT314" s="52" t="n">
        <f aca="false">AT294</f>
        <v>85</v>
      </c>
      <c r="AU314" s="52" t="n">
        <f aca="false">AU294</f>
        <v>87</v>
      </c>
      <c r="AV314" s="52" t="n">
        <f aca="false">AV294</f>
        <v>89</v>
      </c>
      <c r="AW314" s="70" t="n">
        <f aca="false">AW294</f>
        <v>91</v>
      </c>
      <c r="AX314" s="10"/>
      <c r="AY314" s="10"/>
      <c r="BA314" s="3" t="n">
        <f aca="false">AA294</f>
        <v>47</v>
      </c>
      <c r="BB314" s="10" t="n">
        <f aca="false">AA307</f>
        <v>0</v>
      </c>
      <c r="BC314" s="10" t="n">
        <f aca="false">AA309</f>
        <v>0</v>
      </c>
      <c r="BD314" s="10"/>
    </row>
    <row r="315" customFormat="false" ht="15.75" hidden="false" customHeight="false" outlineLevel="0" collapsed="false">
      <c r="A315" s="4" t="s">
        <v>23</v>
      </c>
      <c r="B315" s="5"/>
      <c r="C315" s="71" t="str">
        <f aca="false">C289</f>
        <v>Strain I</v>
      </c>
      <c r="D315" s="72" t="e">
        <f aca="false">D312/D311</f>
        <v>#DIV/0!</v>
      </c>
      <c r="E315" s="73" t="e">
        <f aca="false">E312/E311</f>
        <v>#DIV/0!</v>
      </c>
      <c r="F315" s="73" t="e">
        <f aca="false">F312/F311</f>
        <v>#DIV/0!</v>
      </c>
      <c r="G315" s="73" t="e">
        <f aca="false">G312/G311</f>
        <v>#DIV/0!</v>
      </c>
      <c r="H315" s="73" t="e">
        <f aca="false">H312/H311</f>
        <v>#DIV/0!</v>
      </c>
      <c r="I315" s="73" t="e">
        <f aca="false">I312/I311</f>
        <v>#DIV/0!</v>
      </c>
      <c r="J315" s="73" t="e">
        <f aca="false">J312/J311</f>
        <v>#DIV/0!</v>
      </c>
      <c r="K315" s="73" t="e">
        <f aca="false">K312/K311</f>
        <v>#DIV/0!</v>
      </c>
      <c r="L315" s="73" t="e">
        <f aca="false">L312/L311</f>
        <v>#DIV/0!</v>
      </c>
      <c r="M315" s="73" t="e">
        <f aca="false">M312/M311</f>
        <v>#DIV/0!</v>
      </c>
      <c r="N315" s="73" t="e">
        <f aca="false">N312/N311</f>
        <v>#DIV/0!</v>
      </c>
      <c r="O315" s="73" t="e">
        <f aca="false">O312/O311</f>
        <v>#DIV/0!</v>
      </c>
      <c r="P315" s="73" t="e">
        <f aca="false">P312/P311</f>
        <v>#DIV/0!</v>
      </c>
      <c r="Q315" s="73" t="e">
        <f aca="false">Q312/Q311</f>
        <v>#DIV/0!</v>
      </c>
      <c r="R315" s="73" t="e">
        <f aca="false">R312/R311</f>
        <v>#DIV/0!</v>
      </c>
      <c r="S315" s="73" t="e">
        <f aca="false">S312/S311</f>
        <v>#DIV/0!</v>
      </c>
      <c r="T315" s="73" t="e">
        <f aca="false">T312/T311</f>
        <v>#DIV/0!</v>
      </c>
      <c r="U315" s="73" t="e">
        <f aca="false">U312/U311</f>
        <v>#DIV/0!</v>
      </c>
      <c r="V315" s="73" t="e">
        <f aca="false">V312/V311</f>
        <v>#DIV/0!</v>
      </c>
      <c r="W315" s="73" t="e">
        <f aca="false">W312/W311</f>
        <v>#DIV/0!</v>
      </c>
      <c r="X315" s="73" t="e">
        <f aca="false">X312/X311</f>
        <v>#DIV/0!</v>
      </c>
      <c r="Y315" s="73" t="e">
        <f aca="false">Y312/Y311</f>
        <v>#DIV/0!</v>
      </c>
      <c r="Z315" s="73" t="e">
        <f aca="false">Z312/Z311</f>
        <v>#DIV/0!</v>
      </c>
      <c r="AA315" s="73" t="e">
        <f aca="false">AA312/AA311</f>
        <v>#DIV/0!</v>
      </c>
      <c r="AB315" s="73" t="e">
        <f aca="false">AB312/AB311</f>
        <v>#DIV/0!</v>
      </c>
      <c r="AC315" s="73" t="e">
        <f aca="false">AC312/AC311</f>
        <v>#DIV/0!</v>
      </c>
      <c r="AD315" s="73" t="e">
        <f aca="false">AD312/AD311</f>
        <v>#DIV/0!</v>
      </c>
      <c r="AE315" s="73" t="e">
        <f aca="false">AE312/AE311</f>
        <v>#DIV/0!</v>
      </c>
      <c r="AF315" s="73" t="e">
        <f aca="false">AF312/AF311</f>
        <v>#DIV/0!</v>
      </c>
      <c r="AG315" s="73" t="e">
        <f aca="false">AG312/AG311</f>
        <v>#DIV/0!</v>
      </c>
      <c r="AH315" s="73" t="e">
        <f aca="false">AH312/AH311</f>
        <v>#DIV/0!</v>
      </c>
      <c r="AI315" s="73" t="e">
        <f aca="false">AI312/AI311</f>
        <v>#DIV/0!</v>
      </c>
      <c r="AJ315" s="73" t="e">
        <f aca="false">AJ312/AJ311</f>
        <v>#DIV/0!</v>
      </c>
      <c r="AK315" s="73" t="e">
        <f aca="false">AK312/AK311</f>
        <v>#DIV/0!</v>
      </c>
      <c r="AL315" s="73" t="e">
        <f aca="false">AL312/AL311</f>
        <v>#DIV/0!</v>
      </c>
      <c r="AM315" s="73" t="e">
        <f aca="false">AM312/AM311</f>
        <v>#DIV/0!</v>
      </c>
      <c r="AN315" s="73" t="e">
        <f aca="false">AN312/AN311</f>
        <v>#DIV/0!</v>
      </c>
      <c r="AO315" s="73" t="e">
        <f aca="false">AO312/AO311</f>
        <v>#DIV/0!</v>
      </c>
      <c r="AP315" s="73" t="e">
        <f aca="false">AP312/AP311</f>
        <v>#DIV/0!</v>
      </c>
      <c r="AQ315" s="73" t="e">
        <f aca="false">AQ312/AQ311</f>
        <v>#DIV/0!</v>
      </c>
      <c r="AR315" s="73" t="e">
        <f aca="false">AR312/AR311</f>
        <v>#DIV/0!</v>
      </c>
      <c r="AS315" s="73" t="e">
        <f aca="false">AS312/AS311</f>
        <v>#DIV/0!</v>
      </c>
      <c r="AT315" s="73" t="e">
        <f aca="false">AT312/AT311</f>
        <v>#DIV/0!</v>
      </c>
      <c r="AU315" s="73" t="e">
        <f aca="false">AU312/AU311</f>
        <v>#DIV/0!</v>
      </c>
      <c r="AV315" s="73" t="e">
        <f aca="false">AV312/AV311</f>
        <v>#DIV/0!</v>
      </c>
      <c r="AW315" s="74" t="e">
        <f aca="false">AW312/AW311</f>
        <v>#DIV/0!</v>
      </c>
      <c r="AX315" s="10"/>
      <c r="AY315" s="10"/>
      <c r="BA315" s="3" t="n">
        <f aca="false">AB294</f>
        <v>49</v>
      </c>
      <c r="BB315" s="10" t="n">
        <f aca="false">AB307</f>
        <v>0</v>
      </c>
      <c r="BC315" s="10" t="n">
        <f aca="false">AB309</f>
        <v>0</v>
      </c>
      <c r="BD315" s="10"/>
    </row>
    <row r="316" customFormat="false" ht="15" hidden="false" customHeight="false" outlineLevel="0" collapsed="false">
      <c r="B316" s="3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BA316" s="3" t="n">
        <f aca="false">AC294</f>
        <v>51</v>
      </c>
      <c r="BB316" s="3" t="n">
        <f aca="false">AC307</f>
        <v>0</v>
      </c>
      <c r="BC316" s="3" t="n">
        <f aca="false">AC309</f>
        <v>0</v>
      </c>
    </row>
    <row r="317" customFormat="false" ht="15.75" hidden="false" customHeight="false" outlineLevel="0" collapsed="false">
      <c r="A317" s="76" t="s">
        <v>24</v>
      </c>
      <c r="B317" s="3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BA317" s="3" t="n">
        <f aca="false">AD294</f>
        <v>53</v>
      </c>
      <c r="BB317" s="3" t="n">
        <f aca="false">AD307</f>
        <v>0</v>
      </c>
      <c r="BC317" s="3" t="n">
        <f aca="false">AD309</f>
        <v>0</v>
      </c>
    </row>
    <row r="318" customFormat="false" ht="15.75" hidden="false" customHeight="false" outlineLevel="0" collapsed="false">
      <c r="A318" s="77" t="str">
        <f aca="false">C289</f>
        <v>Strain I</v>
      </c>
      <c r="B318" s="78" t="s">
        <v>25</v>
      </c>
      <c r="C318" s="79" t="n">
        <f aca="false">C294</f>
        <v>1</v>
      </c>
      <c r="D318" s="80" t="n">
        <f aca="false">D294</f>
        <v>1</v>
      </c>
      <c r="E318" s="81" t="n">
        <f aca="false">E294</f>
        <v>2</v>
      </c>
      <c r="F318" s="81" t="n">
        <f aca="false">F294</f>
        <v>3</v>
      </c>
      <c r="G318" s="81" t="n">
        <f aca="false">G294</f>
        <v>4</v>
      </c>
      <c r="H318" s="81" t="n">
        <f aca="false">H294</f>
        <v>5</v>
      </c>
      <c r="I318" s="81" t="n">
        <f aca="false">I294</f>
        <v>8</v>
      </c>
      <c r="J318" s="81" t="n">
        <f aca="false">J294</f>
        <v>10</v>
      </c>
      <c r="K318" s="81" t="n">
        <f aca="false">K294</f>
        <v>12</v>
      </c>
      <c r="L318" s="81" t="n">
        <f aca="false">L294</f>
        <v>15</v>
      </c>
      <c r="M318" s="81" t="n">
        <f aca="false">M294</f>
        <v>17</v>
      </c>
      <c r="N318" s="81" t="n">
        <f aca="false">N294</f>
        <v>19</v>
      </c>
      <c r="O318" s="81" t="n">
        <f aca="false">O294</f>
        <v>22</v>
      </c>
      <c r="P318" s="81" t="n">
        <f aca="false">P294</f>
        <v>24</v>
      </c>
      <c r="Q318" s="81" t="n">
        <f aca="false">Q294</f>
        <v>26</v>
      </c>
      <c r="R318" s="81" t="n">
        <f aca="false">R294</f>
        <v>29</v>
      </c>
      <c r="S318" s="81" t="n">
        <f aca="false">S294</f>
        <v>31</v>
      </c>
      <c r="T318" s="81" t="n">
        <f aca="false">T294</f>
        <v>33</v>
      </c>
      <c r="U318" s="81" t="n">
        <f aca="false">U294</f>
        <v>35</v>
      </c>
      <c r="V318" s="81" t="n">
        <f aca="false">V294</f>
        <v>37</v>
      </c>
      <c r="W318" s="81" t="n">
        <f aca="false">W294</f>
        <v>39</v>
      </c>
      <c r="X318" s="81" t="n">
        <f aca="false">X294</f>
        <v>41</v>
      </c>
      <c r="Y318" s="81" t="n">
        <f aca="false">Y294</f>
        <v>43</v>
      </c>
      <c r="Z318" s="81" t="n">
        <f aca="false">Z294</f>
        <v>45</v>
      </c>
      <c r="AA318" s="81" t="n">
        <f aca="false">AA294</f>
        <v>47</v>
      </c>
      <c r="AB318" s="81" t="n">
        <f aca="false">AB294</f>
        <v>49</v>
      </c>
      <c r="AC318" s="81" t="n">
        <f aca="false">AC294</f>
        <v>51</v>
      </c>
      <c r="AD318" s="81" t="n">
        <f aca="false">AD294</f>
        <v>53</v>
      </c>
      <c r="AE318" s="81" t="n">
        <f aca="false">AE294</f>
        <v>55</v>
      </c>
      <c r="AF318" s="81" t="n">
        <f aca="false">AF294</f>
        <v>57</v>
      </c>
      <c r="AG318" s="81" t="n">
        <f aca="false">AG294</f>
        <v>59</v>
      </c>
      <c r="AH318" s="81" t="n">
        <f aca="false">AH294</f>
        <v>61</v>
      </c>
      <c r="AI318" s="81" t="n">
        <f aca="false">AI294</f>
        <v>63</v>
      </c>
      <c r="AJ318" s="81" t="n">
        <f aca="false">AJ294</f>
        <v>65</v>
      </c>
      <c r="AK318" s="81" t="n">
        <f aca="false">AK294</f>
        <v>67</v>
      </c>
      <c r="AL318" s="81" t="n">
        <f aca="false">AL294</f>
        <v>69</v>
      </c>
      <c r="AM318" s="81" t="n">
        <f aca="false">AM294</f>
        <v>71</v>
      </c>
      <c r="AN318" s="81" t="n">
        <f aca="false">AN294</f>
        <v>73</v>
      </c>
      <c r="AO318" s="81" t="n">
        <f aca="false">AO294</f>
        <v>75</v>
      </c>
      <c r="AP318" s="81" t="n">
        <f aca="false">AP294</f>
        <v>77</v>
      </c>
      <c r="AQ318" s="81" t="n">
        <f aca="false">AQ294</f>
        <v>79</v>
      </c>
      <c r="AR318" s="81" t="n">
        <f aca="false">AR294</f>
        <v>81</v>
      </c>
      <c r="AS318" s="81" t="n">
        <f aca="false">AS294</f>
        <v>83</v>
      </c>
      <c r="AT318" s="81" t="n">
        <f aca="false">AT294</f>
        <v>85</v>
      </c>
      <c r="AU318" s="81" t="n">
        <f aca="false">AU294</f>
        <v>87</v>
      </c>
      <c r="AV318" s="81" t="n">
        <f aca="false">AV294</f>
        <v>89</v>
      </c>
      <c r="AW318" s="82" t="n">
        <f aca="false">AW294</f>
        <v>91</v>
      </c>
      <c r="BA318" s="3" t="n">
        <f aca="false">AE294</f>
        <v>55</v>
      </c>
      <c r="BB318" s="3" t="n">
        <f aca="false">AE307</f>
        <v>0</v>
      </c>
      <c r="BC318" s="3" t="n">
        <f aca="false">AE309</f>
        <v>0</v>
      </c>
    </row>
    <row r="319" customFormat="false" ht="15" hidden="false" customHeight="false" outlineLevel="0" collapsed="false">
      <c r="A319" s="1" t="s">
        <v>26</v>
      </c>
      <c r="B319" s="3"/>
      <c r="C319" s="83" t="n">
        <f aca="false">SUM(C295:C302)</f>
        <v>0</v>
      </c>
      <c r="D319" s="84" t="n">
        <f aca="false">C319-C320-C321</f>
        <v>0</v>
      </c>
      <c r="E319" s="85" t="n">
        <f aca="false">D319-D320-D321</f>
        <v>0</v>
      </c>
      <c r="F319" s="85" t="n">
        <f aca="false">E319-E320-E321</f>
        <v>0</v>
      </c>
      <c r="G319" s="85" t="n">
        <f aca="false">F319-F320-F321</f>
        <v>0</v>
      </c>
      <c r="H319" s="85" t="n">
        <f aca="false">G319-G320-G321</f>
        <v>0</v>
      </c>
      <c r="I319" s="85" t="n">
        <f aca="false">H319-H320-H321</f>
        <v>0</v>
      </c>
      <c r="J319" s="85" t="n">
        <f aca="false">I319-I320-I321</f>
        <v>0</v>
      </c>
      <c r="K319" s="85" t="n">
        <f aca="false">J319-J320-J321</f>
        <v>0</v>
      </c>
      <c r="L319" s="85" t="n">
        <f aca="false">K319-K320-K321</f>
        <v>0</v>
      </c>
      <c r="M319" s="85" t="n">
        <f aca="false">L319-L320-L321</f>
        <v>0</v>
      </c>
      <c r="N319" s="85" t="n">
        <f aca="false">M319-M320-M321</f>
        <v>0</v>
      </c>
      <c r="O319" s="85" t="n">
        <f aca="false">N319-N320-N321</f>
        <v>0</v>
      </c>
      <c r="P319" s="85" t="n">
        <f aca="false">O319-O320-O321</f>
        <v>0</v>
      </c>
      <c r="Q319" s="85" t="n">
        <f aca="false">P319-P320-P321</f>
        <v>0</v>
      </c>
      <c r="R319" s="85" t="n">
        <f aca="false">Q319-Q320-Q321</f>
        <v>0</v>
      </c>
      <c r="S319" s="85" t="n">
        <f aca="false">R319-R320-R321</f>
        <v>0</v>
      </c>
      <c r="T319" s="85" t="n">
        <f aca="false">S319-S320-S321</f>
        <v>0</v>
      </c>
      <c r="U319" s="85" t="n">
        <f aca="false">T319-T320-T321</f>
        <v>0</v>
      </c>
      <c r="V319" s="85" t="n">
        <f aca="false">U319-U320-U321</f>
        <v>0</v>
      </c>
      <c r="W319" s="85" t="n">
        <f aca="false">V319-V320-V321</f>
        <v>0</v>
      </c>
      <c r="X319" s="85" t="n">
        <f aca="false">W319-W320-W321</f>
        <v>0</v>
      </c>
      <c r="Y319" s="85" t="n">
        <f aca="false">X319-X320-X321</f>
        <v>0</v>
      </c>
      <c r="Z319" s="85" t="n">
        <f aca="false">Y319-Y320-Y321</f>
        <v>0</v>
      </c>
      <c r="AA319" s="85" t="n">
        <f aca="false">Z319-Z320-Z321</f>
        <v>0</v>
      </c>
      <c r="AB319" s="85" t="n">
        <f aca="false">AA319-AA320-AA321</f>
        <v>0</v>
      </c>
      <c r="AC319" s="85" t="n">
        <f aca="false">AB319-AB320-AB321</f>
        <v>0</v>
      </c>
      <c r="AD319" s="85" t="n">
        <f aca="false">AC319-AC320-AC321</f>
        <v>0</v>
      </c>
      <c r="AE319" s="85" t="n">
        <f aca="false">AD319-AD320-AD321</f>
        <v>0</v>
      </c>
      <c r="AF319" s="85" t="n">
        <f aca="false">AE319-AE320-AE321</f>
        <v>0</v>
      </c>
      <c r="AG319" s="85" t="n">
        <f aca="false">AF319-AF320-AF321</f>
        <v>0</v>
      </c>
      <c r="AH319" s="85" t="n">
        <f aca="false">AG319-AG320-AG321</f>
        <v>0</v>
      </c>
      <c r="AI319" s="85" t="n">
        <f aca="false">AH319-AH320-AH321</f>
        <v>0</v>
      </c>
      <c r="AJ319" s="85" t="n">
        <f aca="false">AI319-AI320-AI321</f>
        <v>0</v>
      </c>
      <c r="AK319" s="85" t="n">
        <f aca="false">AJ319-AJ320-AJ321</f>
        <v>0</v>
      </c>
      <c r="AL319" s="85" t="n">
        <f aca="false">AK319-AK320-AK321</f>
        <v>0</v>
      </c>
      <c r="AM319" s="85" t="n">
        <f aca="false">AL319-AL320-AL321</f>
        <v>0</v>
      </c>
      <c r="AN319" s="85" t="n">
        <f aca="false">AM319-AM320-AM321</f>
        <v>0</v>
      </c>
      <c r="AO319" s="85" t="n">
        <f aca="false">AN319-AN320-AN321</f>
        <v>0</v>
      </c>
      <c r="AP319" s="85" t="n">
        <f aca="false">AO319-AO320-AO321</f>
        <v>0</v>
      </c>
      <c r="AQ319" s="85" t="n">
        <f aca="false">AP319-AP320-AP321</f>
        <v>0</v>
      </c>
      <c r="AR319" s="85" t="n">
        <f aca="false">AQ319-AQ320-AQ321</f>
        <v>0</v>
      </c>
      <c r="AS319" s="85" t="n">
        <f aca="false">AR319-AR320-AR321</f>
        <v>0</v>
      </c>
      <c r="AT319" s="85" t="n">
        <f aca="false">AS319-AS320-AS321</f>
        <v>0</v>
      </c>
      <c r="AU319" s="85" t="n">
        <f aca="false">AT319-AT320-AT321</f>
        <v>0</v>
      </c>
      <c r="AV319" s="85" t="n">
        <f aca="false">AU319-AU320-AU321</f>
        <v>0</v>
      </c>
      <c r="AW319" s="86" t="n">
        <f aca="false">AV319-AV320-AV321</f>
        <v>0</v>
      </c>
      <c r="BA319" s="3" t="n">
        <f aca="false">AF294</f>
        <v>57</v>
      </c>
      <c r="BB319" s="3" t="n">
        <f aca="false">AF307</f>
        <v>0</v>
      </c>
      <c r="BC319" s="3" t="n">
        <f aca="false">AF309</f>
        <v>0</v>
      </c>
    </row>
    <row r="320" customFormat="false" ht="15" hidden="false" customHeight="false" outlineLevel="0" collapsed="false">
      <c r="A320" s="1" t="s">
        <v>27</v>
      </c>
      <c r="B320" s="3"/>
      <c r="C320" s="83" t="n">
        <f aca="false">C307</f>
        <v>0</v>
      </c>
      <c r="D320" s="84" t="n">
        <f aca="false">D307</f>
        <v>0</v>
      </c>
      <c r="E320" s="85" t="n">
        <f aca="false">E307</f>
        <v>0</v>
      </c>
      <c r="F320" s="85" t="n">
        <f aca="false">F307</f>
        <v>0</v>
      </c>
      <c r="G320" s="85" t="n">
        <f aca="false">G307</f>
        <v>0</v>
      </c>
      <c r="H320" s="85" t="n">
        <f aca="false">H307</f>
        <v>0</v>
      </c>
      <c r="I320" s="85" t="n">
        <f aca="false">I307</f>
        <v>0</v>
      </c>
      <c r="J320" s="85" t="n">
        <f aca="false">J307</f>
        <v>0</v>
      </c>
      <c r="K320" s="85" t="n">
        <f aca="false">K307</f>
        <v>0</v>
      </c>
      <c r="L320" s="85" t="n">
        <f aca="false">L307</f>
        <v>0</v>
      </c>
      <c r="M320" s="85" t="n">
        <f aca="false">M307</f>
        <v>0</v>
      </c>
      <c r="N320" s="85" t="n">
        <f aca="false">N307</f>
        <v>0</v>
      </c>
      <c r="O320" s="85" t="n">
        <f aca="false">O307</f>
        <v>0</v>
      </c>
      <c r="P320" s="85" t="n">
        <f aca="false">P307</f>
        <v>0</v>
      </c>
      <c r="Q320" s="85" t="n">
        <f aca="false">Q307</f>
        <v>0</v>
      </c>
      <c r="R320" s="85" t="n">
        <f aca="false">R307</f>
        <v>0</v>
      </c>
      <c r="S320" s="85" t="n">
        <f aca="false">S307</f>
        <v>0</v>
      </c>
      <c r="T320" s="85" t="n">
        <f aca="false">T307</f>
        <v>0</v>
      </c>
      <c r="U320" s="85" t="n">
        <f aca="false">U307</f>
        <v>0</v>
      </c>
      <c r="V320" s="85" t="n">
        <f aca="false">V307</f>
        <v>0</v>
      </c>
      <c r="W320" s="85" t="n">
        <f aca="false">W307</f>
        <v>0</v>
      </c>
      <c r="X320" s="85" t="n">
        <f aca="false">X307</f>
        <v>0</v>
      </c>
      <c r="Y320" s="85" t="n">
        <f aca="false">Y307</f>
        <v>0</v>
      </c>
      <c r="Z320" s="85" t="n">
        <f aca="false">Z307</f>
        <v>0</v>
      </c>
      <c r="AA320" s="85" t="n">
        <f aca="false">AA307</f>
        <v>0</v>
      </c>
      <c r="AB320" s="85" t="n">
        <f aca="false">AB307</f>
        <v>0</v>
      </c>
      <c r="AC320" s="85" t="n">
        <f aca="false">AC307</f>
        <v>0</v>
      </c>
      <c r="AD320" s="85" t="n">
        <f aca="false">AD307</f>
        <v>0</v>
      </c>
      <c r="AE320" s="85" t="n">
        <f aca="false">AE307</f>
        <v>0</v>
      </c>
      <c r="AF320" s="85" t="n">
        <f aca="false">AF307</f>
        <v>0</v>
      </c>
      <c r="AG320" s="85" t="n">
        <f aca="false">AG307</f>
        <v>0</v>
      </c>
      <c r="AH320" s="85" t="n">
        <f aca="false">AH307</f>
        <v>0</v>
      </c>
      <c r="AI320" s="85" t="n">
        <f aca="false">AI307</f>
        <v>0</v>
      </c>
      <c r="AJ320" s="85" t="n">
        <f aca="false">AJ307</f>
        <v>0</v>
      </c>
      <c r="AK320" s="85" t="n">
        <f aca="false">AK307</f>
        <v>0</v>
      </c>
      <c r="AL320" s="85" t="n">
        <f aca="false">AL307</f>
        <v>0</v>
      </c>
      <c r="AM320" s="85" t="n">
        <f aca="false">AM307</f>
        <v>0</v>
      </c>
      <c r="AN320" s="85" t="n">
        <f aca="false">AN307</f>
        <v>0</v>
      </c>
      <c r="AO320" s="85" t="n">
        <f aca="false">AO307</f>
        <v>0</v>
      </c>
      <c r="AP320" s="85" t="n">
        <f aca="false">AP307</f>
        <v>0</v>
      </c>
      <c r="AQ320" s="85" t="n">
        <f aca="false">AQ307</f>
        <v>0</v>
      </c>
      <c r="AR320" s="85" t="n">
        <f aca="false">AR307</f>
        <v>0</v>
      </c>
      <c r="AS320" s="85" t="n">
        <f aca="false">AS307</f>
        <v>0</v>
      </c>
      <c r="AT320" s="85" t="n">
        <f aca="false">AT307</f>
        <v>0</v>
      </c>
      <c r="AU320" s="85" t="n">
        <f aca="false">AU307</f>
        <v>0</v>
      </c>
      <c r="AV320" s="85" t="n">
        <f aca="false">AV307</f>
        <v>0</v>
      </c>
      <c r="AW320" s="86" t="n">
        <f aca="false">AW307</f>
        <v>0</v>
      </c>
      <c r="BA320" s="3" t="n">
        <f aca="false">AG294</f>
        <v>59</v>
      </c>
      <c r="BB320" s="3" t="n">
        <f aca="false">AG307</f>
        <v>0</v>
      </c>
      <c r="BC320" s="3" t="n">
        <f aca="false">AG309</f>
        <v>0</v>
      </c>
    </row>
    <row r="321" customFormat="false" ht="15.75" hidden="false" customHeight="false" outlineLevel="0" collapsed="false">
      <c r="A321" s="1" t="s">
        <v>28</v>
      </c>
      <c r="B321" s="3"/>
      <c r="C321" s="83" t="n">
        <f aca="false">SUM(C304:C306)</f>
        <v>0</v>
      </c>
      <c r="D321" s="84" t="n">
        <f aca="false">SUM(D304:D306)</f>
        <v>0</v>
      </c>
      <c r="E321" s="85" t="n">
        <f aca="false">SUM(E304:E306)</f>
        <v>0</v>
      </c>
      <c r="F321" s="85" t="n">
        <f aca="false">SUM(F304:F306)</f>
        <v>0</v>
      </c>
      <c r="G321" s="85" t="n">
        <f aca="false">SUM(G304:G306)</f>
        <v>0</v>
      </c>
      <c r="H321" s="85" t="n">
        <f aca="false">SUM(H304:H306)</f>
        <v>0</v>
      </c>
      <c r="I321" s="85" t="n">
        <f aca="false">SUM(I304:I306)</f>
        <v>0</v>
      </c>
      <c r="J321" s="85" t="n">
        <f aca="false">SUM(J304:J306)</f>
        <v>0</v>
      </c>
      <c r="K321" s="85" t="n">
        <f aca="false">SUM(K304:K306)</f>
        <v>0</v>
      </c>
      <c r="L321" s="85" t="n">
        <f aca="false">SUM(L304:L306)</f>
        <v>0</v>
      </c>
      <c r="M321" s="85" t="n">
        <f aca="false">SUM(M304:M306)</f>
        <v>0</v>
      </c>
      <c r="N321" s="85" t="n">
        <f aca="false">SUM(N304:N306)</f>
        <v>0</v>
      </c>
      <c r="O321" s="85" t="n">
        <f aca="false">SUM(O304:O306)</f>
        <v>0</v>
      </c>
      <c r="P321" s="85" t="n">
        <f aca="false">SUM(P304:P306)</f>
        <v>0</v>
      </c>
      <c r="Q321" s="85" t="n">
        <f aca="false">SUM(Q304:Q306)</f>
        <v>0</v>
      </c>
      <c r="R321" s="85" t="n">
        <f aca="false">SUM(R304:R306)</f>
        <v>0</v>
      </c>
      <c r="S321" s="85" t="n">
        <f aca="false">SUM(S304:S306)</f>
        <v>0</v>
      </c>
      <c r="T321" s="85" t="n">
        <f aca="false">SUM(T304:T306)</f>
        <v>0</v>
      </c>
      <c r="U321" s="85" t="n">
        <f aca="false">SUM(U304:U306)</f>
        <v>0</v>
      </c>
      <c r="V321" s="85" t="n">
        <f aca="false">SUM(V304:V306)</f>
        <v>0</v>
      </c>
      <c r="W321" s="85" t="n">
        <f aca="false">SUM(W304:W306)</f>
        <v>0</v>
      </c>
      <c r="X321" s="85" t="n">
        <f aca="false">SUM(X304:X306)</f>
        <v>0</v>
      </c>
      <c r="Y321" s="85" t="n">
        <f aca="false">SUM(Y304:Y306)</f>
        <v>0</v>
      </c>
      <c r="Z321" s="85" t="n">
        <f aca="false">SUM(Z304:Z306)</f>
        <v>0</v>
      </c>
      <c r="AA321" s="85" t="n">
        <f aca="false">SUM(AA304:AA306)</f>
        <v>0</v>
      </c>
      <c r="AB321" s="85" t="n">
        <f aca="false">SUM(AB304:AB306)</f>
        <v>0</v>
      </c>
      <c r="AC321" s="85" t="n">
        <f aca="false">SUM(AC304:AC306)</f>
        <v>0</v>
      </c>
      <c r="AD321" s="85" t="n">
        <f aca="false">SUM(AD304:AD306)</f>
        <v>0</v>
      </c>
      <c r="AE321" s="85" t="n">
        <f aca="false">SUM(AE304:AE306)</f>
        <v>0</v>
      </c>
      <c r="AF321" s="85" t="n">
        <f aca="false">SUM(AF304:AF306)</f>
        <v>0</v>
      </c>
      <c r="AG321" s="85" t="n">
        <f aca="false">SUM(AG304:AG306)</f>
        <v>0</v>
      </c>
      <c r="AH321" s="85" t="n">
        <f aca="false">SUM(AH304:AH306)</f>
        <v>0</v>
      </c>
      <c r="AI321" s="85" t="n">
        <f aca="false">SUM(AI304:AI306)</f>
        <v>0</v>
      </c>
      <c r="AJ321" s="85" t="n">
        <f aca="false">SUM(AJ304:AJ306)</f>
        <v>0</v>
      </c>
      <c r="AK321" s="85" t="n">
        <f aca="false">SUM(AK304:AK306)</f>
        <v>0</v>
      </c>
      <c r="AL321" s="85" t="n">
        <f aca="false">SUM(AL304:AL306)</f>
        <v>0</v>
      </c>
      <c r="AM321" s="85" t="n">
        <f aca="false">SUM(AM304:AM306)</f>
        <v>0</v>
      </c>
      <c r="AN321" s="85" t="n">
        <f aca="false">SUM(AN304:AN306)</f>
        <v>0</v>
      </c>
      <c r="AO321" s="85" t="n">
        <f aca="false">SUM(AO304:AO306)</f>
        <v>0</v>
      </c>
      <c r="AP321" s="85" t="n">
        <f aca="false">SUM(AP304:AP306)</f>
        <v>0</v>
      </c>
      <c r="AQ321" s="85" t="n">
        <f aca="false">SUM(AQ304:AQ306)</f>
        <v>0</v>
      </c>
      <c r="AR321" s="85" t="n">
        <f aca="false">SUM(AR304:AR306)</f>
        <v>0</v>
      </c>
      <c r="AS321" s="85" t="n">
        <f aca="false">SUM(AS304:AS306)</f>
        <v>0</v>
      </c>
      <c r="AT321" s="85" t="n">
        <f aca="false">SUM(AT304:AT306)</f>
        <v>0</v>
      </c>
      <c r="AU321" s="85" t="n">
        <f aca="false">SUM(AU304:AU306)</f>
        <v>0</v>
      </c>
      <c r="AV321" s="85" t="n">
        <f aca="false">SUM(AV304:AV306)</f>
        <v>0</v>
      </c>
      <c r="AW321" s="86" t="n">
        <f aca="false">SUM(AW304:AW306)</f>
        <v>0</v>
      </c>
      <c r="BA321" s="3" t="n">
        <f aca="false">AH294</f>
        <v>61</v>
      </c>
      <c r="BB321" s="3" t="n">
        <f aca="false">AH307</f>
        <v>0</v>
      </c>
      <c r="BC321" s="3" t="n">
        <f aca="false">AH309</f>
        <v>0</v>
      </c>
    </row>
    <row r="322" customFormat="false" ht="15.75" hidden="false" customHeight="false" outlineLevel="0" collapsed="false">
      <c r="A322" s="77" t="s">
        <v>29</v>
      </c>
      <c r="B322" s="78"/>
      <c r="C322" s="87" t="e">
        <f aca="false">(C319-C320)/C319</f>
        <v>#DIV/0!</v>
      </c>
      <c r="D322" s="88" t="n">
        <f aca="false">IF(D319&gt;0,C322*( (D319-D320)/D319 ),0)</f>
        <v>0</v>
      </c>
      <c r="E322" s="88" t="n">
        <f aca="false">IF(E319&gt;0,D322*( (E319-E320)/E319 ),0)</f>
        <v>0</v>
      </c>
      <c r="F322" s="88" t="n">
        <f aca="false">IF(F319&gt;0,E322*( (F319-F320)/F319 ),0)</f>
        <v>0</v>
      </c>
      <c r="G322" s="88" t="n">
        <f aca="false">IF(G319&gt;0,F322*( (G319-G320)/G319 ),0)</f>
        <v>0</v>
      </c>
      <c r="H322" s="88" t="n">
        <f aca="false">IF(H319&gt;0,G322*( (H319-H320)/H319 ),0)</f>
        <v>0</v>
      </c>
      <c r="I322" s="88" t="n">
        <f aca="false">IF(I319&gt;0,H322*( (I319-I320)/I319 ),0)</f>
        <v>0</v>
      </c>
      <c r="J322" s="88" t="n">
        <f aca="false">IF(J319&gt;0,I322*( (J319-J320)/J319 ),0)</f>
        <v>0</v>
      </c>
      <c r="K322" s="88" t="n">
        <f aca="false">IF(K319&gt;0,J322*( (K319-K320)/K319 ),0)</f>
        <v>0</v>
      </c>
      <c r="L322" s="88" t="n">
        <f aca="false">IF(L319&gt;0,K322*( (L319-L320)/L319 ),0)</f>
        <v>0</v>
      </c>
      <c r="M322" s="88" t="n">
        <f aca="false">IF(M319&gt;0,L322*( (M319-M320)/M319 ),0)</f>
        <v>0</v>
      </c>
      <c r="N322" s="88" t="n">
        <f aca="false">IF(N319&gt;0,M322*( (N319-N320)/N319 ),0)</f>
        <v>0</v>
      </c>
      <c r="O322" s="88" t="n">
        <f aca="false">IF(O319&gt;0,N322*( (O319-O320)/O319 ),0)</f>
        <v>0</v>
      </c>
      <c r="P322" s="88" t="n">
        <f aca="false">IF(P319&gt;0,O322*( (P319-P320)/P319 ),0)</f>
        <v>0</v>
      </c>
      <c r="Q322" s="88" t="n">
        <f aca="false">IF(Q319&gt;0,P322*( (Q319-Q320)/Q319 ),0)</f>
        <v>0</v>
      </c>
      <c r="R322" s="88" t="n">
        <f aca="false">IF(R319&gt;0,Q322*( (R319-R320)/R319 ),0)</f>
        <v>0</v>
      </c>
      <c r="S322" s="88" t="n">
        <f aca="false">IF(S319&gt;0,R322*( (S319-S320)/S319 ),0)</f>
        <v>0</v>
      </c>
      <c r="T322" s="88" t="n">
        <f aca="false">IF(T319&gt;0,S322*( (T319-T320)/T319 ),0)</f>
        <v>0</v>
      </c>
      <c r="U322" s="88" t="n">
        <f aca="false">IF(U319&gt;0,T322*( (U319-U320)/U319 ),0)</f>
        <v>0</v>
      </c>
      <c r="V322" s="88" t="n">
        <f aca="false">IF(V319&gt;0,U322*( (V319-V320)/V319 ),0)</f>
        <v>0</v>
      </c>
      <c r="W322" s="88" t="n">
        <f aca="false">IF(W319&gt;0,V322*( (W319-W320)/W319 ),0)</f>
        <v>0</v>
      </c>
      <c r="X322" s="88" t="n">
        <f aca="false">IF(X319&gt;0,W322*( (X319-X320)/X319 ),0)</f>
        <v>0</v>
      </c>
      <c r="Y322" s="88" t="n">
        <f aca="false">IF(Y319&gt;0,X322*( (Y319-Y320)/Y319 ),0)</f>
        <v>0</v>
      </c>
      <c r="Z322" s="88" t="n">
        <f aca="false">IF(Z319&gt;0,Y322*( (Z319-Z320)/Z319 ),0)</f>
        <v>0</v>
      </c>
      <c r="AA322" s="88" t="n">
        <f aca="false">IF(AA319&gt;0,Z322*( (AA319-AA320)/AA319 ),0)</f>
        <v>0</v>
      </c>
      <c r="AB322" s="88" t="n">
        <f aca="false">IF(AB319&gt;0,AA322*( (AB319-AB320)/AB319 ),0)</f>
        <v>0</v>
      </c>
      <c r="AC322" s="88" t="n">
        <f aca="false">IF(AC319&gt;0,AB322*( (AC319-AC320)/AC319 ),0)</f>
        <v>0</v>
      </c>
      <c r="AD322" s="88" t="n">
        <f aca="false">IF(AD319&gt;0,AC322*( (AD319-AD320)/AD319 ),0)</f>
        <v>0</v>
      </c>
      <c r="AE322" s="88" t="n">
        <f aca="false">IF(AE319&gt;0,AD322*( (AE319-AE320)/AE319 ),0)</f>
        <v>0</v>
      </c>
      <c r="AF322" s="88" t="n">
        <f aca="false">IF(AF319&gt;0,AE322*( (AF319-AF320)/AF319 ),0)</f>
        <v>0</v>
      </c>
      <c r="AG322" s="88" t="n">
        <f aca="false">IF(AG319&gt;0,AF322*( (AG319-AG320)/AG319 ),0)</f>
        <v>0</v>
      </c>
      <c r="AH322" s="88" t="n">
        <f aca="false">IF(AH319&gt;0,AG322*( (AH319-AH320)/AH319 ),0)</f>
        <v>0</v>
      </c>
      <c r="AI322" s="88" t="n">
        <f aca="false">IF(AI319&gt;0,AH322*( (AI319-AI320)/AI319 ),0)</f>
        <v>0</v>
      </c>
      <c r="AJ322" s="88" t="n">
        <f aca="false">IF(AJ319&gt;0,AI322*( (AJ319-AJ320)/AJ319 ),0)</f>
        <v>0</v>
      </c>
      <c r="AK322" s="88" t="n">
        <f aca="false">IF(AK319&gt;0,AJ322*( (AK319-AK320)/AK319 ),0)</f>
        <v>0</v>
      </c>
      <c r="AL322" s="88" t="n">
        <f aca="false">IF(AL319&gt;0,AK322*( (AL319-AL320)/AL319 ),0)</f>
        <v>0</v>
      </c>
      <c r="AM322" s="88" t="n">
        <f aca="false">IF(AM319&gt;0,AL322*( (AM319-AM320)/AM319 ),0)</f>
        <v>0</v>
      </c>
      <c r="AN322" s="88" t="n">
        <f aca="false">IF(AN319&gt;0,AM322*( (AN319-AN320)/AN319 ),0)</f>
        <v>0</v>
      </c>
      <c r="AO322" s="88" t="n">
        <f aca="false">IF(AO319&gt;0,AN322*( (AO319-AO320)/AO319 ),0)</f>
        <v>0</v>
      </c>
      <c r="AP322" s="88" t="n">
        <f aca="false">IF(AP319&gt;0,AO322*( (AP319-AP320)/AP319 ),0)</f>
        <v>0</v>
      </c>
      <c r="AQ322" s="88" t="n">
        <f aca="false">IF(AQ319&gt;0,AP322*( (AQ319-AQ320)/AQ319 ),0)</f>
        <v>0</v>
      </c>
      <c r="AR322" s="88" t="n">
        <f aca="false">IF(AR319&gt;0,AQ322*( (AR319-AR320)/AR319 ),0)</f>
        <v>0</v>
      </c>
      <c r="AS322" s="88" t="n">
        <f aca="false">IF(AS319&gt;0,AR322*( (AS319-AS320)/AS319 ),0)</f>
        <v>0</v>
      </c>
      <c r="AT322" s="88" t="n">
        <f aca="false">IF(AT319&gt;0,AS322*( (AT319-AT320)/AT319 ),0)</f>
        <v>0</v>
      </c>
      <c r="AU322" s="88" t="n">
        <f aca="false">IF(AU319&gt;0,AT322*( (AU319-AU320)/AU319 ),0)</f>
        <v>0</v>
      </c>
      <c r="AV322" s="88" t="n">
        <f aca="false">IF(AV319&gt;0,AU322*( (AV319-AV320)/AV319 ),0)</f>
        <v>0</v>
      </c>
      <c r="AW322" s="88" t="n">
        <f aca="false">IF(AW319&gt;0,AV322*( (AW319-AW320)/AW319 ),0)</f>
        <v>0</v>
      </c>
      <c r="AY322" s="3" t="s">
        <v>30</v>
      </c>
    </row>
    <row r="323" customFormat="false" ht="15.75" hidden="false" customHeight="false" outlineLevel="0" collapsed="false">
      <c r="B323" s="3"/>
      <c r="C323" s="75"/>
      <c r="D323" s="75" t="n">
        <f aca="false">(E318-D318)*(D322)</f>
        <v>0</v>
      </c>
      <c r="E323" s="75" t="n">
        <f aca="false">(F318-E318)*(E322)</f>
        <v>0</v>
      </c>
      <c r="F323" s="75" t="n">
        <f aca="false">(G318-F318)*(F322)</f>
        <v>0</v>
      </c>
      <c r="G323" s="75" t="n">
        <f aca="false">(H318-G318)*(G322)</f>
        <v>0</v>
      </c>
      <c r="H323" s="75" t="n">
        <f aca="false">(I318-H318)*(H322)</f>
        <v>0</v>
      </c>
      <c r="I323" s="75" t="n">
        <f aca="false">(J318-I318)*(I322)</f>
        <v>0</v>
      </c>
      <c r="J323" s="75" t="n">
        <f aca="false">(K318-J318)*(J322)</f>
        <v>0</v>
      </c>
      <c r="K323" s="75" t="n">
        <f aca="false">(L318-K318)*(K322)</f>
        <v>0</v>
      </c>
      <c r="L323" s="75" t="n">
        <f aca="false">(M318-L318)*(L322)</f>
        <v>0</v>
      </c>
      <c r="M323" s="75" t="n">
        <f aca="false">(N318-M318)*(M322)</f>
        <v>0</v>
      </c>
      <c r="N323" s="75" t="n">
        <f aca="false">(O318-N318)*(N322)</f>
        <v>0</v>
      </c>
      <c r="O323" s="75" t="n">
        <f aca="false">(P318-O318)*(O322)</f>
        <v>0</v>
      </c>
      <c r="P323" s="75" t="n">
        <f aca="false">(Q318-P318)*(P322)</f>
        <v>0</v>
      </c>
      <c r="Q323" s="75" t="n">
        <f aca="false">(R318-Q318)*(Q322)</f>
        <v>0</v>
      </c>
      <c r="R323" s="75" t="n">
        <f aca="false">(S318-R318)*(R322)</f>
        <v>0</v>
      </c>
      <c r="S323" s="75" t="n">
        <f aca="false">(T318-S318)*(S322)</f>
        <v>0</v>
      </c>
      <c r="T323" s="75" t="n">
        <f aca="false">(U318-T318)*(T322)</f>
        <v>0</v>
      </c>
      <c r="U323" s="75" t="n">
        <f aca="false">(V318-U318)*(U322)</f>
        <v>0</v>
      </c>
      <c r="V323" s="75" t="n">
        <f aca="false">(W318-V318)*(V322)</f>
        <v>0</v>
      </c>
      <c r="W323" s="75" t="n">
        <f aca="false">(X318-W318)*(W322)</f>
        <v>0</v>
      </c>
      <c r="X323" s="75" t="n">
        <f aca="false">(Y318-X318)*(X322)</f>
        <v>0</v>
      </c>
      <c r="Y323" s="75" t="n">
        <f aca="false">(Z318-Y318)*(Y322)</f>
        <v>0</v>
      </c>
      <c r="Z323" s="75" t="n">
        <f aca="false">(AA318-Z318)*(Z322)</f>
        <v>0</v>
      </c>
      <c r="AA323" s="75" t="n">
        <f aca="false">(AB318-AA318)*(AA322)</f>
        <v>0</v>
      </c>
      <c r="AB323" s="75" t="n">
        <f aca="false">(AC318-AB318)*(AB322)</f>
        <v>0</v>
      </c>
      <c r="AC323" s="75" t="n">
        <f aca="false">(AD318-AC318)*(AC322)</f>
        <v>0</v>
      </c>
      <c r="AD323" s="75" t="n">
        <f aca="false">(AE318-AD318)*(AD322)</f>
        <v>0</v>
      </c>
      <c r="AE323" s="75" t="n">
        <f aca="false">(AF318-AE318)*(AE322)</f>
        <v>0</v>
      </c>
      <c r="AF323" s="75" t="n">
        <f aca="false">(AG318-AF318)*(AF322)</f>
        <v>0</v>
      </c>
      <c r="AG323" s="75" t="n">
        <f aca="false">(AH318-AG318)*(AG322)</f>
        <v>0</v>
      </c>
      <c r="AH323" s="75" t="n">
        <f aca="false">(AI318-AH318)*(AH322)</f>
        <v>0</v>
      </c>
      <c r="AI323" s="75" t="n">
        <f aca="false">(AJ318-AI318)*(AI322)</f>
        <v>0</v>
      </c>
      <c r="AJ323" s="75" t="n">
        <f aca="false">(AK318-AJ318)*(AJ322)</f>
        <v>0</v>
      </c>
      <c r="AK323" s="75" t="n">
        <f aca="false">(AL318-AK318)*(AK322)</f>
        <v>0</v>
      </c>
      <c r="AL323" s="75" t="n">
        <f aca="false">(AM318-AL318)*(AL322)</f>
        <v>0</v>
      </c>
      <c r="AM323" s="75" t="n">
        <f aca="false">(AN318-AM318)*(AM322)</f>
        <v>0</v>
      </c>
      <c r="AN323" s="75" t="n">
        <f aca="false">(AO318-AN318)*(AN322)</f>
        <v>0</v>
      </c>
      <c r="AO323" s="75" t="n">
        <f aca="false">(AP318-AO318)*(AO322)</f>
        <v>0</v>
      </c>
      <c r="AP323" s="75" t="n">
        <f aca="false">(AQ318-AP318)*(AP322)</f>
        <v>0</v>
      </c>
      <c r="AQ323" s="75" t="n">
        <f aca="false">(AR318-AQ318)*(AQ322)</f>
        <v>0</v>
      </c>
      <c r="AR323" s="75" t="n">
        <f aca="false">(AS318-AR318)*(AR322)</f>
        <v>0</v>
      </c>
      <c r="AS323" s="75" t="n">
        <f aca="false">(AT318-AS318)*(AS322)</f>
        <v>0</v>
      </c>
      <c r="AT323" s="75" t="n">
        <f aca="false">(AU318-AT318)*(AT322)</f>
        <v>0</v>
      </c>
      <c r="AU323" s="75" t="n">
        <f aca="false">(AV318-AU318)*(AU322)</f>
        <v>0</v>
      </c>
      <c r="AV323" s="75" t="n">
        <f aca="false">(AW318-AV318)*(AV322)</f>
        <v>0</v>
      </c>
      <c r="AW323" s="75" t="n">
        <f aca="false">(AX318-AW318)*(AW322)</f>
        <v>-0</v>
      </c>
      <c r="AY323" s="89" t="n">
        <f aca="false">SUM(D1595:AW1595)</f>
        <v>0</v>
      </c>
    </row>
    <row r="324" customFormat="false" ht="15" hidden="false" customHeight="false" outlineLevel="0" collapsed="false">
      <c r="B324" s="3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</row>
    <row r="325" customFormat="false" ht="15" hidden="false" customHeight="false" outlineLevel="0" collapsed="false">
      <c r="A325" s="4" t="s">
        <v>0</v>
      </c>
      <c r="B325" s="5"/>
      <c r="C325" s="90" t="s">
        <v>39</v>
      </c>
      <c r="D325" s="90"/>
      <c r="E325" s="91"/>
      <c r="F325" s="91"/>
      <c r="G325" s="91"/>
      <c r="H325" s="91"/>
      <c r="I325" s="92"/>
      <c r="J325" s="91"/>
      <c r="K325" s="91"/>
      <c r="L325" s="92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3" t="s">
        <v>2</v>
      </c>
      <c r="Z325" s="91"/>
      <c r="AA325" s="91"/>
      <c r="AB325" s="91"/>
      <c r="AC325" s="91"/>
      <c r="AD325" s="91"/>
      <c r="AE325" s="91"/>
      <c r="AF325" s="91"/>
      <c r="AG325" s="91"/>
      <c r="AH325" s="91"/>
      <c r="AI325" s="91"/>
      <c r="AJ325" s="91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Y325" s="10"/>
      <c r="BA325" s="10" t="s">
        <v>3</v>
      </c>
      <c r="BB325" s="10"/>
      <c r="BC325" s="10"/>
    </row>
    <row r="326" customFormat="false" ht="15.75" hidden="false" customHeight="false" outlineLevel="0" collapsed="false">
      <c r="A326" s="4"/>
      <c r="B326" s="5"/>
      <c r="C326" s="90"/>
      <c r="D326" s="90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4" t="s">
        <v>4</v>
      </c>
      <c r="Z326" s="91"/>
      <c r="AA326" s="91"/>
      <c r="AB326" s="91"/>
      <c r="AC326" s="91"/>
      <c r="AD326" s="91"/>
      <c r="AE326" s="91"/>
      <c r="AF326" s="91"/>
      <c r="AG326" s="91"/>
      <c r="AH326" s="91"/>
      <c r="AI326" s="91"/>
      <c r="AJ326" s="91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3" t="s">
        <v>5</v>
      </c>
      <c r="AY326" s="10"/>
      <c r="AZ326" s="3" t="str">
        <f aca="false">C325</f>
        <v>Strain J</v>
      </c>
      <c r="BA326" s="10" t="s">
        <v>6</v>
      </c>
      <c r="BB326" s="10" t="s">
        <v>7</v>
      </c>
      <c r="BC326" s="10" t="s">
        <v>8</v>
      </c>
    </row>
    <row r="327" customFormat="false" ht="15.75" hidden="false" customHeight="false" outlineLevel="0" collapsed="false">
      <c r="A327" s="12"/>
      <c r="B327" s="13" t="s">
        <v>9</v>
      </c>
      <c r="C327" s="14"/>
      <c r="D327" s="1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8"/>
      <c r="AX327" s="10"/>
      <c r="AY327" s="10"/>
      <c r="BA327" s="10" t="n">
        <f aca="false">D330</f>
        <v>1</v>
      </c>
      <c r="BB327" s="10" t="n">
        <f aca="false">D343</f>
        <v>0</v>
      </c>
      <c r="BC327" s="10" t="n">
        <f aca="false">D345</f>
        <v>0</v>
      </c>
    </row>
    <row r="328" customFormat="false" ht="15.75" hidden="false" customHeight="false" outlineLevel="0" collapsed="false">
      <c r="A328" s="19"/>
      <c r="B328" s="20" t="s">
        <v>10</v>
      </c>
      <c r="C328" s="21" t="str">
        <f aca="false">TEXT(C329,"ddd")</f>
        <v>Mon</v>
      </c>
      <c r="D328" s="22" t="str">
        <f aca="false">TEXT(D329,"ddd")</f>
        <v>Mon</v>
      </c>
      <c r="E328" s="22" t="str">
        <f aca="false">TEXT(E329,"ddd")</f>
        <v>Tue</v>
      </c>
      <c r="F328" s="22" t="str">
        <f aca="false">TEXT(F329,"ddd")</f>
        <v>Wed</v>
      </c>
      <c r="G328" s="22" t="str">
        <f aca="false">TEXT(G329,"ddd")</f>
        <v>Thu</v>
      </c>
      <c r="H328" s="22" t="str">
        <f aca="false">TEXT(H329,"ddd")</f>
        <v>Fri</v>
      </c>
      <c r="I328" s="22" t="str">
        <f aca="false">TEXT(I329,"ddd")</f>
        <v>Mon</v>
      </c>
      <c r="J328" s="22" t="str">
        <f aca="false">TEXT(J329,"ddd")</f>
        <v>Wed</v>
      </c>
      <c r="K328" s="22" t="str">
        <f aca="false">TEXT(K329,"ddd")</f>
        <v>Fri</v>
      </c>
      <c r="L328" s="22" t="str">
        <f aca="false">TEXT(L329,"ddd")</f>
        <v>Mon</v>
      </c>
      <c r="M328" s="22" t="str">
        <f aca="false">TEXT(M329,"ddd")</f>
        <v>Wed</v>
      </c>
      <c r="N328" s="22" t="str">
        <f aca="false">TEXT(N329,"ddd")</f>
        <v>Fri</v>
      </c>
      <c r="O328" s="22" t="str">
        <f aca="false">TEXT(O329,"ddd")</f>
        <v>Mon</v>
      </c>
      <c r="P328" s="22" t="str">
        <f aca="false">TEXT(P329,"ddd")</f>
        <v>Wed</v>
      </c>
      <c r="Q328" s="22" t="str">
        <f aca="false">TEXT(Q329,"ddd")</f>
        <v>Fri</v>
      </c>
      <c r="R328" s="22" t="str">
        <f aca="false">TEXT(R329,"ddd")</f>
        <v>Mon</v>
      </c>
      <c r="S328" s="22" t="str">
        <f aca="false">TEXT(S329,"ddd")</f>
        <v>Wed</v>
      </c>
      <c r="T328" s="22" t="str">
        <f aca="false">TEXT(T329,"ddd")</f>
        <v>Fri</v>
      </c>
      <c r="U328" s="22" t="str">
        <f aca="false">TEXT(U329,"ddd")</f>
        <v>Sun</v>
      </c>
      <c r="V328" s="22" t="str">
        <f aca="false">TEXT(V329,"ddd")</f>
        <v>Tue</v>
      </c>
      <c r="W328" s="22" t="str">
        <f aca="false">TEXT(W329,"ddd")</f>
        <v>Thu</v>
      </c>
      <c r="X328" s="22" t="str">
        <f aca="false">TEXT(X329,"ddd")</f>
        <v>Sat</v>
      </c>
      <c r="Y328" s="22" t="str">
        <f aca="false">TEXT(Y329,"ddd")</f>
        <v>Mon</v>
      </c>
      <c r="Z328" s="22" t="str">
        <f aca="false">TEXT(Z329,"ddd")</f>
        <v>Wed</v>
      </c>
      <c r="AA328" s="22" t="str">
        <f aca="false">TEXT(AA329,"ddd")</f>
        <v>Fri</v>
      </c>
      <c r="AB328" s="22" t="str">
        <f aca="false">TEXT(AB329,"ddd")</f>
        <v>Sun</v>
      </c>
      <c r="AC328" s="22" t="str">
        <f aca="false">TEXT(AC329,"ddd")</f>
        <v>Tue</v>
      </c>
      <c r="AD328" s="22" t="str">
        <f aca="false">TEXT(AD329,"ddd")</f>
        <v>Thu</v>
      </c>
      <c r="AE328" s="22" t="str">
        <f aca="false">TEXT(AE329,"ddd")</f>
        <v>Sat</v>
      </c>
      <c r="AF328" s="22" t="str">
        <f aca="false">TEXT(AF329,"ddd")</f>
        <v>Mon</v>
      </c>
      <c r="AG328" s="22" t="str">
        <f aca="false">TEXT(AG329,"ddd")</f>
        <v>Wed</v>
      </c>
      <c r="AH328" s="22" t="str">
        <f aca="false">TEXT(AH329,"ddd")</f>
        <v>Fri</v>
      </c>
      <c r="AI328" s="22" t="str">
        <f aca="false">TEXT(AI329,"ddd")</f>
        <v>Sun</v>
      </c>
      <c r="AJ328" s="22" t="str">
        <f aca="false">TEXT(AJ329,"ddd")</f>
        <v>Tue</v>
      </c>
      <c r="AK328" s="22" t="str">
        <f aca="false">TEXT(AK329,"ddd")</f>
        <v>Thu</v>
      </c>
      <c r="AL328" s="22" t="str">
        <f aca="false">TEXT(AL329,"ddd")</f>
        <v>Sat</v>
      </c>
      <c r="AM328" s="22" t="str">
        <f aca="false">TEXT(AM329,"ddd")</f>
        <v>Mon</v>
      </c>
      <c r="AN328" s="22" t="str">
        <f aca="false">TEXT(AN329,"ddd")</f>
        <v>Wed</v>
      </c>
      <c r="AO328" s="22" t="str">
        <f aca="false">TEXT(AO329,"ddd")</f>
        <v>Fri</v>
      </c>
      <c r="AP328" s="22" t="str">
        <f aca="false">TEXT(AP329,"ddd")</f>
        <v>Sun</v>
      </c>
      <c r="AQ328" s="22" t="str">
        <f aca="false">TEXT(AQ329,"ddd")</f>
        <v>Tue</v>
      </c>
      <c r="AR328" s="22" t="str">
        <f aca="false">TEXT(AR329,"ddd")</f>
        <v>Thu</v>
      </c>
      <c r="AS328" s="22" t="str">
        <f aca="false">TEXT(AS329,"ddd")</f>
        <v>Sat</v>
      </c>
      <c r="AT328" s="22" t="str">
        <f aca="false">TEXT(AT329,"ddd")</f>
        <v>Mon</v>
      </c>
      <c r="AU328" s="22" t="str">
        <f aca="false">TEXT(AU329,"ddd")</f>
        <v>Wed</v>
      </c>
      <c r="AV328" s="22" t="str">
        <f aca="false">TEXT(AV329,"ddd")</f>
        <v>Fri</v>
      </c>
      <c r="AW328" s="23" t="str">
        <f aca="false">TEXT(AW329,"ddd")</f>
        <v>Sun</v>
      </c>
      <c r="AX328" s="10"/>
      <c r="AY328" s="10"/>
      <c r="BA328" s="10" t="n">
        <f aca="false">E330</f>
        <v>2</v>
      </c>
      <c r="BB328" s="10" t="n">
        <f aca="false">E343</f>
        <v>0</v>
      </c>
      <c r="BC328" s="10" t="n">
        <f aca="false">E345</f>
        <v>0</v>
      </c>
    </row>
    <row r="329" customFormat="false" ht="15" hidden="false" customHeight="false" outlineLevel="0" collapsed="false">
      <c r="A329" s="24"/>
      <c r="B329" s="25" t="s">
        <v>12</v>
      </c>
      <c r="C329" s="26" t="n">
        <f aca="false">C5</f>
        <v>42471</v>
      </c>
      <c r="D329" s="26" t="n">
        <f aca="false">D5</f>
        <v>42471</v>
      </c>
      <c r="E329" s="26" t="n">
        <f aca="false">E5</f>
        <v>42472</v>
      </c>
      <c r="F329" s="26" t="n">
        <f aca="false">F5</f>
        <v>42473</v>
      </c>
      <c r="G329" s="26" t="n">
        <f aca="false">G5</f>
        <v>42474</v>
      </c>
      <c r="H329" s="26" t="n">
        <f aca="false">H5</f>
        <v>42475</v>
      </c>
      <c r="I329" s="26" t="n">
        <f aca="false">I5</f>
        <v>42478</v>
      </c>
      <c r="J329" s="26" t="n">
        <f aca="false">J5</f>
        <v>42480</v>
      </c>
      <c r="K329" s="26" t="n">
        <f aca="false">K5</f>
        <v>42482</v>
      </c>
      <c r="L329" s="26" t="n">
        <f aca="false">L5</f>
        <v>42485</v>
      </c>
      <c r="M329" s="26" t="n">
        <f aca="false">M5</f>
        <v>42487</v>
      </c>
      <c r="N329" s="26" t="n">
        <f aca="false">N5</f>
        <v>42489</v>
      </c>
      <c r="O329" s="26" t="n">
        <f aca="false">O5</f>
        <v>42492</v>
      </c>
      <c r="P329" s="26" t="n">
        <f aca="false">P5</f>
        <v>42494</v>
      </c>
      <c r="Q329" s="26" t="n">
        <f aca="false">Q5</f>
        <v>42496</v>
      </c>
      <c r="R329" s="26" t="n">
        <f aca="false">R5</f>
        <v>42499</v>
      </c>
      <c r="S329" s="26" t="n">
        <f aca="false">S5</f>
        <v>42501</v>
      </c>
      <c r="T329" s="26" t="n">
        <f aca="false">T5</f>
        <v>42503</v>
      </c>
      <c r="U329" s="26" t="n">
        <f aca="false">U5</f>
        <v>42505</v>
      </c>
      <c r="V329" s="26" t="n">
        <f aca="false">V5</f>
        <v>42507</v>
      </c>
      <c r="W329" s="26" t="n">
        <f aca="false">W5</f>
        <v>42509</v>
      </c>
      <c r="X329" s="26" t="n">
        <f aca="false">X5</f>
        <v>42511</v>
      </c>
      <c r="Y329" s="26" t="n">
        <f aca="false">Y5</f>
        <v>42513</v>
      </c>
      <c r="Z329" s="26" t="n">
        <f aca="false">Z5</f>
        <v>42515</v>
      </c>
      <c r="AA329" s="26" t="n">
        <f aca="false">AA5</f>
        <v>42517</v>
      </c>
      <c r="AB329" s="26" t="n">
        <f aca="false">AB5</f>
        <v>42519</v>
      </c>
      <c r="AC329" s="26" t="n">
        <f aca="false">AC5</f>
        <v>42521</v>
      </c>
      <c r="AD329" s="26" t="n">
        <f aca="false">AD5</f>
        <v>42523</v>
      </c>
      <c r="AE329" s="26" t="n">
        <f aca="false">AE5</f>
        <v>42525</v>
      </c>
      <c r="AF329" s="26" t="n">
        <f aca="false">AF5</f>
        <v>42527</v>
      </c>
      <c r="AG329" s="26" t="n">
        <f aca="false">AG5</f>
        <v>42529</v>
      </c>
      <c r="AH329" s="26" t="n">
        <f aca="false">AH5</f>
        <v>42531</v>
      </c>
      <c r="AI329" s="26" t="n">
        <f aca="false">AI5</f>
        <v>42533</v>
      </c>
      <c r="AJ329" s="26" t="n">
        <f aca="false">AJ5</f>
        <v>42535</v>
      </c>
      <c r="AK329" s="26" t="n">
        <f aca="false">AK5</f>
        <v>42537</v>
      </c>
      <c r="AL329" s="26" t="n">
        <f aca="false">AL5</f>
        <v>42539</v>
      </c>
      <c r="AM329" s="26" t="n">
        <f aca="false">AM5</f>
        <v>42541</v>
      </c>
      <c r="AN329" s="26" t="n">
        <f aca="false">AN5</f>
        <v>42543</v>
      </c>
      <c r="AO329" s="26" t="n">
        <f aca="false">AO5</f>
        <v>42545</v>
      </c>
      <c r="AP329" s="26" t="n">
        <f aca="false">AP5</f>
        <v>42547</v>
      </c>
      <c r="AQ329" s="26" t="n">
        <f aca="false">AQ5</f>
        <v>42549</v>
      </c>
      <c r="AR329" s="26" t="n">
        <f aca="false">AR5</f>
        <v>42551</v>
      </c>
      <c r="AS329" s="26" t="n">
        <f aca="false">AS5</f>
        <v>42553</v>
      </c>
      <c r="AT329" s="26" t="n">
        <f aca="false">AT5</f>
        <v>42555</v>
      </c>
      <c r="AU329" s="26" t="n">
        <f aca="false">AU5</f>
        <v>42557</v>
      </c>
      <c r="AV329" s="26" t="n">
        <f aca="false">AV5</f>
        <v>42559</v>
      </c>
      <c r="AW329" s="26" t="n">
        <f aca="false">AW5</f>
        <v>42561</v>
      </c>
      <c r="AX329" s="10"/>
      <c r="AY329" s="10"/>
      <c r="BA329" s="10" t="n">
        <f aca="false">F330</f>
        <v>3</v>
      </c>
      <c r="BB329" s="10" t="n">
        <f aca="false">F343</f>
        <v>0</v>
      </c>
      <c r="BC329" s="10" t="n">
        <f aca="false">F345</f>
        <v>0</v>
      </c>
    </row>
    <row r="330" customFormat="false" ht="15.75" hidden="false" customHeight="false" outlineLevel="0" collapsed="false">
      <c r="A330" s="28"/>
      <c r="B330" s="29" t="s">
        <v>13</v>
      </c>
      <c r="C330" s="30" t="n">
        <v>1</v>
      </c>
      <c r="D330" s="31" t="n">
        <v>1</v>
      </c>
      <c r="E330" s="31" t="n">
        <f aca="false">$D$6+E329-$D$5</f>
        <v>2</v>
      </c>
      <c r="F330" s="31" t="n">
        <f aca="false">$D$6+F329-$D$5</f>
        <v>3</v>
      </c>
      <c r="G330" s="31" t="n">
        <f aca="false">$D$6+G329-$D$5</f>
        <v>4</v>
      </c>
      <c r="H330" s="31" t="n">
        <f aca="false">$D$6+H329-$D$5</f>
        <v>5</v>
      </c>
      <c r="I330" s="31" t="n">
        <f aca="false">$D$6+I329-$D$5</f>
        <v>8</v>
      </c>
      <c r="J330" s="31" t="n">
        <f aca="false">$D$6+J329-$D$5</f>
        <v>10</v>
      </c>
      <c r="K330" s="31" t="n">
        <f aca="false">$D$6+K329-$D$5</f>
        <v>12</v>
      </c>
      <c r="L330" s="31" t="n">
        <f aca="false">$D$6+L329-$D$5</f>
        <v>15</v>
      </c>
      <c r="M330" s="31" t="n">
        <f aca="false">$D$6+M329-$D$5</f>
        <v>17</v>
      </c>
      <c r="N330" s="31" t="n">
        <f aca="false">$D$6+N329-$D$5</f>
        <v>19</v>
      </c>
      <c r="O330" s="31" t="n">
        <f aca="false">$D$6+O329-$D$5</f>
        <v>22</v>
      </c>
      <c r="P330" s="31" t="n">
        <f aca="false">$D$6+P329-$D$5</f>
        <v>24</v>
      </c>
      <c r="Q330" s="31" t="n">
        <f aca="false">$D$6+Q329-$D$5</f>
        <v>26</v>
      </c>
      <c r="R330" s="31" t="n">
        <f aca="false">$D$6+R329-$D$5</f>
        <v>29</v>
      </c>
      <c r="S330" s="31" t="n">
        <f aca="false">$D$6+S329-$D$5</f>
        <v>31</v>
      </c>
      <c r="T330" s="31" t="n">
        <f aca="false">$D$6+T329-$D$5</f>
        <v>33</v>
      </c>
      <c r="U330" s="31" t="n">
        <f aca="false">$D$6+U329-$D$5</f>
        <v>35</v>
      </c>
      <c r="V330" s="31" t="n">
        <f aca="false">$D$6+V329-$D$5</f>
        <v>37</v>
      </c>
      <c r="W330" s="31" t="n">
        <f aca="false">$D$6+W329-$D$5</f>
        <v>39</v>
      </c>
      <c r="X330" s="31" t="n">
        <f aca="false">$D$6+X329-$D$5</f>
        <v>41</v>
      </c>
      <c r="Y330" s="31" t="n">
        <f aca="false">$D$6+Y329-$D$5</f>
        <v>43</v>
      </c>
      <c r="Z330" s="31" t="n">
        <f aca="false">$D$6+Z329-$D$5</f>
        <v>45</v>
      </c>
      <c r="AA330" s="31" t="n">
        <f aca="false">$D$6+AA329-$D$5</f>
        <v>47</v>
      </c>
      <c r="AB330" s="31" t="n">
        <f aca="false">$D$6+AB329-$D$5</f>
        <v>49</v>
      </c>
      <c r="AC330" s="31" t="n">
        <f aca="false">$D$6+AC329-$D$5</f>
        <v>51</v>
      </c>
      <c r="AD330" s="31" t="n">
        <f aca="false">$D$6+AD329-$D$5</f>
        <v>53</v>
      </c>
      <c r="AE330" s="31" t="n">
        <f aca="false">$D$6+AE329-$D$5</f>
        <v>55</v>
      </c>
      <c r="AF330" s="31" t="n">
        <f aca="false">$D$6+AF329-$D$5</f>
        <v>57</v>
      </c>
      <c r="AG330" s="31" t="n">
        <f aca="false">$D$6+AG329-$D$5</f>
        <v>59</v>
      </c>
      <c r="AH330" s="31" t="n">
        <f aca="false">$D$6+AH329-$D$5</f>
        <v>61</v>
      </c>
      <c r="AI330" s="31" t="n">
        <f aca="false">$D$6+AI329-$D$5</f>
        <v>63</v>
      </c>
      <c r="AJ330" s="31" t="n">
        <f aca="false">$D$6+AJ329-$D$5</f>
        <v>65</v>
      </c>
      <c r="AK330" s="31" t="n">
        <f aca="false">$D$6+AK329-$D$5</f>
        <v>67</v>
      </c>
      <c r="AL330" s="31" t="n">
        <f aca="false">$D$6+AL329-$D$5</f>
        <v>69</v>
      </c>
      <c r="AM330" s="31" t="n">
        <f aca="false">$D$6+AM329-$D$5</f>
        <v>71</v>
      </c>
      <c r="AN330" s="31" t="n">
        <f aca="false">$D$6+AN329-$D$5</f>
        <v>73</v>
      </c>
      <c r="AO330" s="31" t="n">
        <f aca="false">$D$6+AO329-$D$5</f>
        <v>75</v>
      </c>
      <c r="AP330" s="31" t="n">
        <f aca="false">$D$6+AP329-$D$5</f>
        <v>77</v>
      </c>
      <c r="AQ330" s="31" t="n">
        <f aca="false">$D$6+AQ329-$D$5</f>
        <v>79</v>
      </c>
      <c r="AR330" s="31" t="n">
        <f aca="false">$D$6+AR329-$D$5</f>
        <v>81</v>
      </c>
      <c r="AS330" s="31" t="n">
        <f aca="false">$D$6+AS329-$D$5</f>
        <v>83</v>
      </c>
      <c r="AT330" s="31" t="n">
        <f aca="false">$D$6+AT329-$D$5</f>
        <v>85</v>
      </c>
      <c r="AU330" s="31" t="n">
        <f aca="false">$D$6+AU329-$D$5</f>
        <v>87</v>
      </c>
      <c r="AV330" s="31" t="n">
        <f aca="false">$D$6+AV329-$D$5</f>
        <v>89</v>
      </c>
      <c r="AW330" s="31" t="n">
        <f aca="false">$D$6+AW329-$D$5</f>
        <v>91</v>
      </c>
      <c r="AX330" s="10"/>
      <c r="AY330" s="10"/>
      <c r="BA330" s="10" t="n">
        <f aca="false">G330</f>
        <v>4</v>
      </c>
      <c r="BB330" s="10" t="n">
        <f aca="false">G343</f>
        <v>0</v>
      </c>
      <c r="BC330" s="10" t="n">
        <f aca="false">G345</f>
        <v>0</v>
      </c>
    </row>
    <row r="331" customFormat="false" ht="15" hidden="false" customHeight="false" outlineLevel="0" collapsed="false">
      <c r="A331" s="32"/>
      <c r="B331" s="25" t="n">
        <v>1</v>
      </c>
      <c r="C331" s="95"/>
      <c r="D331" s="96"/>
      <c r="E331" s="96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5"/>
      <c r="AX331" s="10"/>
      <c r="AY331" s="10"/>
      <c r="BA331" s="10" t="n">
        <f aca="false">H330</f>
        <v>5</v>
      </c>
      <c r="BB331" s="10" t="n">
        <f aca="false">H343</f>
        <v>0</v>
      </c>
      <c r="BC331" s="10" t="n">
        <f aca="false">H345</f>
        <v>0</v>
      </c>
    </row>
    <row r="332" customFormat="false" ht="15" hidden="false" customHeight="false" outlineLevel="0" collapsed="false">
      <c r="A332" s="36"/>
      <c r="B332" s="37" t="n">
        <v>2</v>
      </c>
      <c r="C332" s="42"/>
      <c r="D332" s="97"/>
      <c r="E332" s="97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40"/>
      <c r="AX332" s="10"/>
      <c r="AY332" s="10"/>
      <c r="BA332" s="10" t="n">
        <f aca="false">I330</f>
        <v>8</v>
      </c>
      <c r="BB332" s="10" t="n">
        <f aca="false">I343</f>
        <v>0</v>
      </c>
      <c r="BC332" s="10" t="n">
        <f aca="false">I345</f>
        <v>0</v>
      </c>
    </row>
    <row r="333" customFormat="false" ht="15" hidden="false" customHeight="false" outlineLevel="0" collapsed="false">
      <c r="A333" s="36"/>
      <c r="B333" s="37" t="n">
        <v>3</v>
      </c>
      <c r="C333" s="42"/>
      <c r="D333" s="97"/>
      <c r="E333" s="97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40"/>
      <c r="AX333" s="10"/>
      <c r="AY333" s="10"/>
      <c r="BA333" s="10" t="n">
        <f aca="false">J330</f>
        <v>10</v>
      </c>
      <c r="BB333" s="10" t="n">
        <f aca="false">J343</f>
        <v>0</v>
      </c>
      <c r="BC333" s="10" t="n">
        <f aca="false">J345</f>
        <v>0</v>
      </c>
    </row>
    <row r="334" customFormat="false" ht="15" hidden="false" customHeight="false" outlineLevel="0" collapsed="false">
      <c r="A334" s="36"/>
      <c r="B334" s="37" t="n">
        <v>4</v>
      </c>
      <c r="C334" s="42"/>
      <c r="D334" s="97"/>
      <c r="E334" s="97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40"/>
      <c r="AX334" s="10"/>
      <c r="AY334" s="10"/>
      <c r="BA334" s="10" t="n">
        <f aca="false">K330</f>
        <v>12</v>
      </c>
      <c r="BB334" s="10" t="n">
        <f aca="false">K343</f>
        <v>0</v>
      </c>
      <c r="BC334" s="10" t="n">
        <f aca="false">K345</f>
        <v>0</v>
      </c>
    </row>
    <row r="335" customFormat="false" ht="15" hidden="false" customHeight="false" outlineLevel="0" collapsed="false">
      <c r="A335" s="36"/>
      <c r="B335" s="37" t="n">
        <v>5</v>
      </c>
      <c r="C335" s="42"/>
      <c r="D335" s="97"/>
      <c r="E335" s="97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40"/>
      <c r="AX335" s="10"/>
      <c r="AY335" s="10"/>
      <c r="BA335" s="10" t="n">
        <f aca="false">L330</f>
        <v>15</v>
      </c>
      <c r="BB335" s="10" t="n">
        <f aca="false">L343</f>
        <v>0</v>
      </c>
      <c r="BC335" s="10" t="n">
        <f aca="false">L345</f>
        <v>0</v>
      </c>
    </row>
    <row r="336" customFormat="false" ht="15" hidden="false" customHeight="false" outlineLevel="0" collapsed="false">
      <c r="A336" s="36"/>
      <c r="B336" s="37" t="n">
        <v>6</v>
      </c>
      <c r="C336" s="42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40"/>
      <c r="AX336" s="10"/>
      <c r="AY336" s="10"/>
      <c r="BA336" s="10" t="n">
        <f aca="false">M330</f>
        <v>17</v>
      </c>
      <c r="BB336" s="10" t="n">
        <f aca="false">M343</f>
        <v>0</v>
      </c>
      <c r="BC336" s="10" t="n">
        <f aca="false">M345</f>
        <v>0</v>
      </c>
    </row>
    <row r="337" customFormat="false" ht="15" hidden="false" customHeight="false" outlineLevel="0" collapsed="false">
      <c r="A337" s="36"/>
      <c r="B337" s="37" t="n">
        <v>7</v>
      </c>
      <c r="C337" s="42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40"/>
      <c r="AX337" s="10"/>
      <c r="AY337" s="10"/>
      <c r="BA337" s="10" t="n">
        <f aca="false">N330</f>
        <v>19</v>
      </c>
      <c r="BB337" s="10" t="n">
        <f aca="false">N343</f>
        <v>0</v>
      </c>
      <c r="BC337" s="10" t="n">
        <f aca="false">N345</f>
        <v>0</v>
      </c>
    </row>
    <row r="338" customFormat="false" ht="15.75" hidden="false" customHeight="false" outlineLevel="0" collapsed="false">
      <c r="A338" s="43"/>
      <c r="B338" s="29" t="n">
        <v>8</v>
      </c>
      <c r="C338" s="44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6"/>
      <c r="AX338" s="10"/>
      <c r="AY338" s="10"/>
      <c r="BA338" s="10" t="n">
        <f aca="false">O330</f>
        <v>22</v>
      </c>
      <c r="BB338" s="10" t="n">
        <f aca="false">O343</f>
        <v>0</v>
      </c>
      <c r="BC338" s="10" t="n">
        <f aca="false">O345</f>
        <v>0</v>
      </c>
    </row>
    <row r="339" customFormat="false" ht="15.75" hidden="false" customHeight="false" outlineLevel="0" collapsed="false">
      <c r="A339" s="47"/>
      <c r="B339" s="48"/>
      <c r="C339" s="49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10"/>
      <c r="AY339" s="10"/>
      <c r="BA339" s="10" t="n">
        <f aca="false">P330</f>
        <v>24</v>
      </c>
      <c r="BB339" s="10" t="n">
        <f aca="false">P343</f>
        <v>0</v>
      </c>
      <c r="BC339" s="10" t="n">
        <f aca="false">P345</f>
        <v>0</v>
      </c>
    </row>
    <row r="340" customFormat="false" ht="15" hidden="false" customHeight="false" outlineLevel="0" collapsed="false">
      <c r="A340" s="32"/>
      <c r="B340" s="25" t="s">
        <v>14</v>
      </c>
      <c r="C340" s="51" t="n">
        <v>0</v>
      </c>
      <c r="D340" s="52" t="n">
        <v>0</v>
      </c>
      <c r="E340" s="53" t="n">
        <f aca="false">E344-SUM(E341:E343)</f>
        <v>0</v>
      </c>
      <c r="F340" s="53" t="n">
        <f aca="false">F344-SUM(F341:F343)</f>
        <v>0</v>
      </c>
      <c r="G340" s="53" t="n">
        <f aca="false">G344-SUM(G341:G343)</f>
        <v>0</v>
      </c>
      <c r="H340" s="53" t="n">
        <f aca="false">H344-SUM(H341:H343)</f>
        <v>0</v>
      </c>
      <c r="I340" s="53" t="n">
        <f aca="false">I344-SUM(I341:I343)</f>
        <v>0</v>
      </c>
      <c r="J340" s="53" t="n">
        <f aca="false">J344-SUM(J341:J343)</f>
        <v>0</v>
      </c>
      <c r="K340" s="53" t="n">
        <f aca="false">K344-SUM(K341:K343)</f>
        <v>0</v>
      </c>
      <c r="L340" s="53" t="n">
        <f aca="false">L344-SUM(L341:L343)</f>
        <v>0</v>
      </c>
      <c r="M340" s="53" t="n">
        <f aca="false">M344-SUM(M341:M343)</f>
        <v>0</v>
      </c>
      <c r="N340" s="53" t="n">
        <f aca="false">N344-SUM(N341:N343)</f>
        <v>0</v>
      </c>
      <c r="O340" s="53" t="n">
        <f aca="false">O344-SUM(O341:O343)</f>
        <v>0</v>
      </c>
      <c r="P340" s="53" t="n">
        <f aca="false">P344-SUM(P341:P343)</f>
        <v>0</v>
      </c>
      <c r="Q340" s="53" t="n">
        <f aca="false">Q344-SUM(Q341:Q343)</f>
        <v>0</v>
      </c>
      <c r="R340" s="53" t="n">
        <f aca="false">R344-SUM(R341:R343)</f>
        <v>0</v>
      </c>
      <c r="S340" s="53" t="n">
        <f aca="false">S344-SUM(S341:S343)</f>
        <v>0</v>
      </c>
      <c r="T340" s="53" t="n">
        <f aca="false">T344-SUM(T341:T343)</f>
        <v>0</v>
      </c>
      <c r="U340" s="53" t="n">
        <f aca="false">U344-SUM(U341:U343)</f>
        <v>0</v>
      </c>
      <c r="V340" s="53" t="n">
        <f aca="false">V344-SUM(V341:V343)</f>
        <v>0</v>
      </c>
      <c r="W340" s="53" t="n">
        <f aca="false">W344-SUM(W341:W343)</f>
        <v>0</v>
      </c>
      <c r="X340" s="53" t="n">
        <f aca="false">X344-SUM(X341:X343)</f>
        <v>0</v>
      </c>
      <c r="Y340" s="53" t="n">
        <f aca="false">Y344-SUM(Y341:Y343)</f>
        <v>0</v>
      </c>
      <c r="Z340" s="53" t="n">
        <f aca="false">Z344-SUM(Z341:Z343)</f>
        <v>0</v>
      </c>
      <c r="AA340" s="53" t="n">
        <f aca="false">AA344-SUM(AA341:AA343)</f>
        <v>0</v>
      </c>
      <c r="AB340" s="53" t="n">
        <f aca="false">AB344-SUM(AB341:AB343)</f>
        <v>0</v>
      </c>
      <c r="AC340" s="53" t="n">
        <f aca="false">AC344-SUM(AC341:AC343)</f>
        <v>0</v>
      </c>
      <c r="AD340" s="53" t="n">
        <f aca="false">AD344-SUM(AD341:AD343)</f>
        <v>0</v>
      </c>
      <c r="AE340" s="53" t="n">
        <f aca="false">AE344-SUM(AE341:AE343)</f>
        <v>0</v>
      </c>
      <c r="AF340" s="53" t="n">
        <f aca="false">AF344-SUM(AF341:AF343)</f>
        <v>0</v>
      </c>
      <c r="AG340" s="53" t="n">
        <f aca="false">AG344-SUM(AG341:AG343)</f>
        <v>0</v>
      </c>
      <c r="AH340" s="53" t="n">
        <f aca="false">AH344-SUM(AH341:AH343)</f>
        <v>0</v>
      </c>
      <c r="AI340" s="53" t="n">
        <f aca="false">AI344-SUM(AI341:AI343)</f>
        <v>0</v>
      </c>
      <c r="AJ340" s="53" t="n">
        <f aca="false">AJ344-SUM(AJ341:AJ343)</f>
        <v>0</v>
      </c>
      <c r="AK340" s="53" t="n">
        <f aca="false">AK344-SUM(AK341:AK343)</f>
        <v>0</v>
      </c>
      <c r="AL340" s="53" t="n">
        <f aca="false">AL344-SUM(AL341:AL343)</f>
        <v>0</v>
      </c>
      <c r="AM340" s="53" t="n">
        <f aca="false">AM344-SUM(AM341:AM343)</f>
        <v>0</v>
      </c>
      <c r="AN340" s="53" t="n">
        <f aca="false">AN344-SUM(AN341:AN343)</f>
        <v>0</v>
      </c>
      <c r="AO340" s="53" t="n">
        <f aca="false">AO344-SUM(AO341:AO343)</f>
        <v>0</v>
      </c>
      <c r="AP340" s="53" t="n">
        <f aca="false">AP344-SUM(AP341:AP343)</f>
        <v>0</v>
      </c>
      <c r="AQ340" s="53" t="n">
        <f aca="false">AQ344-SUM(AQ341:AQ343)</f>
        <v>0</v>
      </c>
      <c r="AR340" s="53" t="n">
        <f aca="false">AR344-SUM(AR341:AR343)</f>
        <v>0</v>
      </c>
      <c r="AS340" s="53" t="n">
        <f aca="false">AS344-SUM(AS341:AS343)</f>
        <v>0</v>
      </c>
      <c r="AT340" s="53" t="n">
        <f aca="false">AT344-SUM(AT341:AT343)</f>
        <v>0</v>
      </c>
      <c r="AU340" s="53" t="n">
        <f aca="false">AU344-SUM(AU341:AU343)</f>
        <v>0</v>
      </c>
      <c r="AV340" s="53" t="n">
        <f aca="false">AV344-SUM(AV341:AV343)</f>
        <v>0</v>
      </c>
      <c r="AW340" s="53" t="n">
        <f aca="false">AW344-SUM(AW341:AW343)</f>
        <v>0</v>
      </c>
      <c r="AX340" s="10"/>
      <c r="AY340" s="10"/>
      <c r="BA340" s="10" t="n">
        <f aca="false">Q330</f>
        <v>26</v>
      </c>
      <c r="BB340" s="10" t="n">
        <f aca="false">Q343</f>
        <v>0</v>
      </c>
      <c r="BC340" s="10" t="n">
        <f aca="false">Q345</f>
        <v>0</v>
      </c>
    </row>
    <row r="341" customFormat="false" ht="15" hidden="false" customHeight="false" outlineLevel="0" collapsed="false">
      <c r="A341" s="36"/>
      <c r="B341" s="37" t="s">
        <v>15</v>
      </c>
      <c r="C341" s="54" t="n">
        <v>0</v>
      </c>
      <c r="D341" s="55" t="n">
        <v>0</v>
      </c>
      <c r="E341" s="56" t="n">
        <v>0</v>
      </c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10"/>
      <c r="AY341" s="10"/>
      <c r="BA341" s="10" t="n">
        <f aca="false">R330</f>
        <v>29</v>
      </c>
      <c r="BB341" s="10" t="n">
        <f aca="false">R343</f>
        <v>0</v>
      </c>
      <c r="BC341" s="10" t="n">
        <f aca="false">R345</f>
        <v>0</v>
      </c>
    </row>
    <row r="342" customFormat="false" ht="15" hidden="false" customHeight="false" outlineLevel="0" collapsed="false">
      <c r="A342" s="36"/>
      <c r="B342" s="37" t="s">
        <v>16</v>
      </c>
      <c r="C342" s="54" t="n">
        <v>0</v>
      </c>
      <c r="D342" s="55" t="n">
        <v>0</v>
      </c>
      <c r="E342" s="56" t="n">
        <v>0</v>
      </c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10"/>
      <c r="AY342" s="10"/>
      <c r="BA342" s="10" t="n">
        <f aca="false">S330</f>
        <v>31</v>
      </c>
      <c r="BB342" s="10" t="n">
        <f aca="false">S343</f>
        <v>0</v>
      </c>
      <c r="BC342" s="10" t="n">
        <f aca="false">S345</f>
        <v>0</v>
      </c>
    </row>
    <row r="343" customFormat="false" ht="15.75" hidden="false" customHeight="false" outlineLevel="0" collapsed="false">
      <c r="A343" s="36"/>
      <c r="B343" s="37" t="s">
        <v>17</v>
      </c>
      <c r="C343" s="57" t="n">
        <v>0</v>
      </c>
      <c r="D343" s="31" t="n">
        <v>0</v>
      </c>
      <c r="E343" s="56" t="n">
        <v>0</v>
      </c>
      <c r="F343" s="56" t="n">
        <v>0</v>
      </c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10"/>
      <c r="AY343" s="10"/>
      <c r="BA343" s="10" t="n">
        <f aca="false">T330</f>
        <v>33</v>
      </c>
      <c r="BB343" s="10" t="n">
        <f aca="false">T343</f>
        <v>0</v>
      </c>
      <c r="BC343" s="10" t="n">
        <f aca="false">T345</f>
        <v>0</v>
      </c>
    </row>
    <row r="344" customFormat="false" ht="15" hidden="false" customHeight="false" outlineLevel="0" collapsed="false">
      <c r="A344" s="58"/>
      <c r="B344" s="37" t="s">
        <v>18</v>
      </c>
      <c r="C344" s="59"/>
      <c r="D344" s="60"/>
      <c r="E344" s="60" t="n">
        <f aca="false">D348-E348</f>
        <v>0</v>
      </c>
      <c r="F344" s="60" t="n">
        <f aca="false">E348-F348</f>
        <v>0</v>
      </c>
      <c r="G344" s="60" t="n">
        <f aca="false">F348-G348</f>
        <v>0</v>
      </c>
      <c r="H344" s="60" t="n">
        <f aca="false">G348-H348</f>
        <v>0</v>
      </c>
      <c r="I344" s="60" t="n">
        <f aca="false">H348-I348</f>
        <v>0</v>
      </c>
      <c r="J344" s="60" t="n">
        <f aca="false">I348-J348</f>
        <v>0</v>
      </c>
      <c r="K344" s="60" t="n">
        <f aca="false">J348-K348</f>
        <v>0</v>
      </c>
      <c r="L344" s="60" t="n">
        <f aca="false">K348-L348</f>
        <v>0</v>
      </c>
      <c r="M344" s="60" t="n">
        <f aca="false">L348-M348</f>
        <v>0</v>
      </c>
      <c r="N344" s="60" t="n">
        <f aca="false">M348-N348</f>
        <v>0</v>
      </c>
      <c r="O344" s="60" t="n">
        <f aca="false">N348-O348</f>
        <v>0</v>
      </c>
      <c r="P344" s="60" t="n">
        <f aca="false">O348-P348</f>
        <v>0</v>
      </c>
      <c r="Q344" s="60" t="n">
        <f aca="false">P348-Q348</f>
        <v>0</v>
      </c>
      <c r="R344" s="60" t="n">
        <f aca="false">Q348-R348</f>
        <v>0</v>
      </c>
      <c r="S344" s="60" t="n">
        <f aca="false">R348-S348</f>
        <v>0</v>
      </c>
      <c r="T344" s="60" t="n">
        <f aca="false">S348-T348</f>
        <v>0</v>
      </c>
      <c r="U344" s="60" t="n">
        <f aca="false">T348-U348</f>
        <v>0</v>
      </c>
      <c r="V344" s="60" t="n">
        <f aca="false">U348-V348</f>
        <v>0</v>
      </c>
      <c r="W344" s="60" t="n">
        <f aca="false">V348-W348</f>
        <v>0</v>
      </c>
      <c r="X344" s="60" t="n">
        <f aca="false">W348-X348</f>
        <v>0</v>
      </c>
      <c r="Y344" s="60" t="n">
        <f aca="false">X348-Y348</f>
        <v>0</v>
      </c>
      <c r="Z344" s="60" t="n">
        <f aca="false">Y348-Z348</f>
        <v>0</v>
      </c>
      <c r="AA344" s="60" t="n">
        <f aca="false">Z348-AA348</f>
        <v>0</v>
      </c>
      <c r="AB344" s="60" t="n">
        <f aca="false">AA348-AB348</f>
        <v>0</v>
      </c>
      <c r="AC344" s="60" t="n">
        <f aca="false">AB348-AC348</f>
        <v>0</v>
      </c>
      <c r="AD344" s="60" t="n">
        <f aca="false">AC348-AD348</f>
        <v>0</v>
      </c>
      <c r="AE344" s="60" t="n">
        <f aca="false">AD348-AE348</f>
        <v>0</v>
      </c>
      <c r="AF344" s="60" t="n">
        <f aca="false">AE348-AF348</f>
        <v>0</v>
      </c>
      <c r="AG344" s="60" t="n">
        <f aca="false">AF348-AG348</f>
        <v>0</v>
      </c>
      <c r="AH344" s="60" t="n">
        <f aca="false">AG348-AH348</f>
        <v>0</v>
      </c>
      <c r="AI344" s="60" t="n">
        <f aca="false">AH348-AI348</f>
        <v>0</v>
      </c>
      <c r="AJ344" s="60" t="n">
        <f aca="false">AI348-AJ348</f>
        <v>0</v>
      </c>
      <c r="AK344" s="60" t="n">
        <f aca="false">AJ348-AK348</f>
        <v>0</v>
      </c>
      <c r="AL344" s="60" t="n">
        <f aca="false">AK348-AL348</f>
        <v>0</v>
      </c>
      <c r="AM344" s="60" t="n">
        <f aca="false">AL348-AM348</f>
        <v>0</v>
      </c>
      <c r="AN344" s="60" t="n">
        <f aca="false">AM348-AN348</f>
        <v>0</v>
      </c>
      <c r="AO344" s="60" t="n">
        <f aca="false">AN348-AO348</f>
        <v>0</v>
      </c>
      <c r="AP344" s="60" t="n">
        <f aca="false">AO348-AP348</f>
        <v>0</v>
      </c>
      <c r="AQ344" s="60" t="n">
        <f aca="false">AP348-AQ348</f>
        <v>0</v>
      </c>
      <c r="AR344" s="60" t="n">
        <f aca="false">AQ348-AR348</f>
        <v>0</v>
      </c>
      <c r="AS344" s="60" t="n">
        <f aca="false">AR348-AS348</f>
        <v>0</v>
      </c>
      <c r="AT344" s="60" t="n">
        <f aca="false">AS348-AT348</f>
        <v>0</v>
      </c>
      <c r="AU344" s="60" t="n">
        <f aca="false">AT348-AU348</f>
        <v>0</v>
      </c>
      <c r="AV344" s="60" t="n">
        <f aca="false">AU348-AV348</f>
        <v>0</v>
      </c>
      <c r="AW344" s="61" t="n">
        <f aca="false">AV348-AW348</f>
        <v>0</v>
      </c>
      <c r="AX344" s="10"/>
      <c r="AY344" s="10"/>
      <c r="BA344" s="10" t="n">
        <f aca="false">U330</f>
        <v>35</v>
      </c>
      <c r="BB344" s="10" t="n">
        <f aca="false">U343</f>
        <v>0</v>
      </c>
      <c r="BC344" s="10" t="n">
        <f aca="false">U345</f>
        <v>0</v>
      </c>
    </row>
    <row r="345" customFormat="false" ht="15" hidden="false" customHeight="false" outlineLevel="0" collapsed="false">
      <c r="A345" s="58"/>
      <c r="B345" s="37" t="s">
        <v>19</v>
      </c>
      <c r="C345" s="54"/>
      <c r="D345" s="55" t="n">
        <f aca="false">SUM(D340:D342)</f>
        <v>0</v>
      </c>
      <c r="E345" s="55" t="n">
        <f aca="false">SUM(E340:E342)</f>
        <v>0</v>
      </c>
      <c r="F345" s="55" t="n">
        <f aca="false">SUM(F340:F342)</f>
        <v>0</v>
      </c>
      <c r="G345" s="55" t="n">
        <f aca="false">SUM(G340:G342)</f>
        <v>0</v>
      </c>
      <c r="H345" s="55" t="n">
        <f aca="false">SUM(H340:H342)</f>
        <v>0</v>
      </c>
      <c r="I345" s="55" t="n">
        <f aca="false">SUM(I340:I342)</f>
        <v>0</v>
      </c>
      <c r="J345" s="55" t="n">
        <f aca="false">SUM(J340:J342)</f>
        <v>0</v>
      </c>
      <c r="K345" s="55" t="n">
        <f aca="false">SUM(K340:K342)</f>
        <v>0</v>
      </c>
      <c r="L345" s="55" t="n">
        <f aca="false">SUM(L340:L342)</f>
        <v>0</v>
      </c>
      <c r="M345" s="55" t="n">
        <f aca="false">SUM(M340:M342)</f>
        <v>0</v>
      </c>
      <c r="N345" s="55" t="n">
        <f aca="false">SUM(N340:N342)</f>
        <v>0</v>
      </c>
      <c r="O345" s="55" t="n">
        <f aca="false">SUM(O340:O342)</f>
        <v>0</v>
      </c>
      <c r="P345" s="55" t="n">
        <f aca="false">SUM(P340:P342)</f>
        <v>0</v>
      </c>
      <c r="Q345" s="55" t="n">
        <f aca="false">SUM(Q340:Q342)</f>
        <v>0</v>
      </c>
      <c r="R345" s="55" t="n">
        <f aca="false">SUM(R340:R342)</f>
        <v>0</v>
      </c>
      <c r="S345" s="55" t="n">
        <f aca="false">SUM(S340:S342)</f>
        <v>0</v>
      </c>
      <c r="T345" s="55" t="n">
        <f aca="false">SUM(T340:T342)</f>
        <v>0</v>
      </c>
      <c r="U345" s="55" t="n">
        <f aca="false">SUM(U340:U342)</f>
        <v>0</v>
      </c>
      <c r="V345" s="55" t="n">
        <f aca="false">SUM(V340:V342)</f>
        <v>0</v>
      </c>
      <c r="W345" s="55" t="n">
        <f aca="false">SUM(W340:W342)</f>
        <v>0</v>
      </c>
      <c r="X345" s="55" t="n">
        <f aca="false">SUM(X340:X342)</f>
        <v>0</v>
      </c>
      <c r="Y345" s="55" t="n">
        <f aca="false">SUM(Y340:Y342)</f>
        <v>0</v>
      </c>
      <c r="Z345" s="55" t="n">
        <f aca="false">SUM(Z340:Z342)</f>
        <v>0</v>
      </c>
      <c r="AA345" s="55" t="n">
        <f aca="false">SUM(AA340:AA342)</f>
        <v>0</v>
      </c>
      <c r="AB345" s="55" t="n">
        <f aca="false">SUM(AB340:AB342)</f>
        <v>0</v>
      </c>
      <c r="AC345" s="55" t="n">
        <f aca="false">SUM(AC340:AC342)</f>
        <v>0</v>
      </c>
      <c r="AD345" s="55" t="n">
        <f aca="false">SUM(AD340:AD342)</f>
        <v>0</v>
      </c>
      <c r="AE345" s="55" t="n">
        <f aca="false">SUM(AE340:AE342)</f>
        <v>0</v>
      </c>
      <c r="AF345" s="55" t="n">
        <f aca="false">SUM(AF340:AF342)</f>
        <v>0</v>
      </c>
      <c r="AG345" s="55" t="n">
        <f aca="false">SUM(AG340:AG342)</f>
        <v>0</v>
      </c>
      <c r="AH345" s="55" t="n">
        <f aca="false">SUM(AH340:AH342)</f>
        <v>0</v>
      </c>
      <c r="AI345" s="55" t="n">
        <f aca="false">SUM(AI340:AI342)</f>
        <v>0</v>
      </c>
      <c r="AJ345" s="55" t="n">
        <f aca="false">SUM(AJ340:AJ342)</f>
        <v>0</v>
      </c>
      <c r="AK345" s="55" t="n">
        <f aca="false">SUM(AK340:AK342)</f>
        <v>0</v>
      </c>
      <c r="AL345" s="55" t="n">
        <f aca="false">SUM(AL340:AL342)</f>
        <v>0</v>
      </c>
      <c r="AM345" s="55" t="n">
        <f aca="false">SUM(AM340:AM342)</f>
        <v>0</v>
      </c>
      <c r="AN345" s="55" t="n">
        <f aca="false">SUM(AN340:AN342)</f>
        <v>0</v>
      </c>
      <c r="AO345" s="55" t="n">
        <f aca="false">SUM(AO340:AO342)</f>
        <v>0</v>
      </c>
      <c r="AP345" s="55" t="n">
        <f aca="false">SUM(AP340:AP342)</f>
        <v>0</v>
      </c>
      <c r="AQ345" s="55" t="n">
        <f aca="false">SUM(AQ340:AQ342)</f>
        <v>0</v>
      </c>
      <c r="AR345" s="55" t="n">
        <f aca="false">SUM(AR340:AR342)</f>
        <v>0</v>
      </c>
      <c r="AS345" s="55" t="n">
        <f aca="false">SUM(AS340:AS342)</f>
        <v>0</v>
      </c>
      <c r="AT345" s="55" t="n">
        <f aca="false">SUM(AT340:AT342)</f>
        <v>0</v>
      </c>
      <c r="AU345" s="55" t="n">
        <f aca="false">SUM(AU340:AU342)</f>
        <v>0</v>
      </c>
      <c r="AV345" s="55" t="n">
        <f aca="false">SUM(AV340:AV342)</f>
        <v>0</v>
      </c>
      <c r="AW345" s="55" t="n">
        <f aca="false">SUM(AW340:AW342)</f>
        <v>0</v>
      </c>
      <c r="AX345" s="10"/>
      <c r="AY345" s="10"/>
      <c r="BA345" s="10" t="n">
        <f aca="false">V330</f>
        <v>37</v>
      </c>
      <c r="BB345" s="10" t="n">
        <f aca="false">V343</f>
        <v>0</v>
      </c>
      <c r="BC345" s="10" t="n">
        <f aca="false">V345</f>
        <v>0</v>
      </c>
    </row>
    <row r="346" customFormat="false" ht="15" hidden="false" customHeight="false" outlineLevel="0" collapsed="false">
      <c r="A346" s="58"/>
      <c r="B346" s="37" t="s">
        <v>20</v>
      </c>
      <c r="C346" s="54"/>
      <c r="D346" s="55" t="n">
        <f aca="false">D345</f>
        <v>0</v>
      </c>
      <c r="E346" s="55" t="n">
        <f aca="false">E345+D346</f>
        <v>0</v>
      </c>
      <c r="F346" s="55" t="n">
        <f aca="false">F345+E346</f>
        <v>0</v>
      </c>
      <c r="G346" s="55" t="n">
        <f aca="false">G345+F346</f>
        <v>0</v>
      </c>
      <c r="H346" s="55" t="n">
        <f aca="false">H345+G346</f>
        <v>0</v>
      </c>
      <c r="I346" s="55" t="n">
        <f aca="false">I345+H346</f>
        <v>0</v>
      </c>
      <c r="J346" s="55" t="n">
        <f aca="false">J345+I346</f>
        <v>0</v>
      </c>
      <c r="K346" s="55" t="n">
        <f aca="false">K345+J346</f>
        <v>0</v>
      </c>
      <c r="L346" s="55" t="n">
        <f aca="false">L345+K346</f>
        <v>0</v>
      </c>
      <c r="M346" s="55" t="n">
        <f aca="false">M345+L346</f>
        <v>0</v>
      </c>
      <c r="N346" s="55" t="n">
        <f aca="false">N345+M346</f>
        <v>0</v>
      </c>
      <c r="O346" s="55" t="n">
        <f aca="false">O345+N346</f>
        <v>0</v>
      </c>
      <c r="P346" s="55" t="n">
        <f aca="false">P345+O346</f>
        <v>0</v>
      </c>
      <c r="Q346" s="55" t="n">
        <f aca="false">Q345+P346</f>
        <v>0</v>
      </c>
      <c r="R346" s="55" t="n">
        <f aca="false">R345+Q346</f>
        <v>0</v>
      </c>
      <c r="S346" s="55" t="n">
        <f aca="false">S345+R346</f>
        <v>0</v>
      </c>
      <c r="T346" s="55" t="n">
        <f aca="false">T345+S346</f>
        <v>0</v>
      </c>
      <c r="U346" s="55" t="n">
        <f aca="false">U345+T346</f>
        <v>0</v>
      </c>
      <c r="V346" s="55" t="n">
        <f aca="false">V345+U346</f>
        <v>0</v>
      </c>
      <c r="W346" s="55" t="n">
        <f aca="false">W345+V346</f>
        <v>0</v>
      </c>
      <c r="X346" s="55" t="n">
        <f aca="false">X345+W346</f>
        <v>0</v>
      </c>
      <c r="Y346" s="55" t="n">
        <f aca="false">Y345+X346</f>
        <v>0</v>
      </c>
      <c r="Z346" s="55" t="n">
        <f aca="false">Z345+Y346</f>
        <v>0</v>
      </c>
      <c r="AA346" s="55" t="n">
        <f aca="false">AA345+Z346</f>
        <v>0</v>
      </c>
      <c r="AB346" s="55" t="n">
        <f aca="false">AB345+AA346</f>
        <v>0</v>
      </c>
      <c r="AC346" s="55" t="n">
        <f aca="false">AC345+AB346</f>
        <v>0</v>
      </c>
      <c r="AD346" s="55" t="n">
        <f aca="false">AD345+AC346</f>
        <v>0</v>
      </c>
      <c r="AE346" s="55" t="n">
        <f aca="false">AE345+AD346</f>
        <v>0</v>
      </c>
      <c r="AF346" s="55" t="n">
        <f aca="false">AF345+AE346</f>
        <v>0</v>
      </c>
      <c r="AG346" s="55" t="n">
        <f aca="false">AG345+AF346</f>
        <v>0</v>
      </c>
      <c r="AH346" s="55" t="n">
        <f aca="false">AH345+AG346</f>
        <v>0</v>
      </c>
      <c r="AI346" s="55" t="n">
        <f aca="false">AI345+AH346</f>
        <v>0</v>
      </c>
      <c r="AJ346" s="55" t="n">
        <f aca="false">AJ345+AI346</f>
        <v>0</v>
      </c>
      <c r="AK346" s="55" t="n">
        <f aca="false">AK345+AJ346</f>
        <v>0</v>
      </c>
      <c r="AL346" s="55" t="n">
        <f aca="false">AL345+AK346</f>
        <v>0</v>
      </c>
      <c r="AM346" s="55" t="n">
        <f aca="false">AM345+AL346</f>
        <v>0</v>
      </c>
      <c r="AN346" s="55" t="n">
        <f aca="false">AN345+AM346</f>
        <v>0</v>
      </c>
      <c r="AO346" s="55" t="n">
        <f aca="false">AO345+AN346</f>
        <v>0</v>
      </c>
      <c r="AP346" s="55" t="n">
        <f aca="false">AP345+AO346</f>
        <v>0</v>
      </c>
      <c r="AQ346" s="55" t="n">
        <f aca="false">AQ345+AP346</f>
        <v>0</v>
      </c>
      <c r="AR346" s="55" t="n">
        <f aca="false">AR345+AQ346</f>
        <v>0</v>
      </c>
      <c r="AS346" s="55" t="n">
        <f aca="false">AS345+AR346</f>
        <v>0</v>
      </c>
      <c r="AT346" s="55" t="n">
        <f aca="false">AT345+AS346</f>
        <v>0</v>
      </c>
      <c r="AU346" s="55" t="n">
        <f aca="false">AU345+AT346</f>
        <v>0</v>
      </c>
      <c r="AV346" s="55" t="n">
        <f aca="false">AV345+AU346</f>
        <v>0</v>
      </c>
      <c r="AW346" s="62" t="n">
        <f aca="false">AW345+AV346</f>
        <v>0</v>
      </c>
      <c r="AX346" s="10"/>
      <c r="AY346" s="10"/>
      <c r="BA346" s="10" t="n">
        <f aca="false">W330</f>
        <v>39</v>
      </c>
      <c r="BB346" s="10" t="n">
        <f aca="false">W343</f>
        <v>0</v>
      </c>
      <c r="BC346" s="10" t="n">
        <f aca="false">W345</f>
        <v>0</v>
      </c>
    </row>
    <row r="347" customFormat="false" ht="15" hidden="false" customHeight="false" outlineLevel="0" collapsed="false">
      <c r="A347" s="58"/>
      <c r="B347" s="37" t="s">
        <v>21</v>
      </c>
      <c r="C347" s="54"/>
      <c r="D347" s="55" t="n">
        <f aca="false">$D348-D346</f>
        <v>0</v>
      </c>
      <c r="E347" s="55" t="n">
        <f aca="false">$D348-E346</f>
        <v>0</v>
      </c>
      <c r="F347" s="55" t="n">
        <f aca="false">$D348-F346</f>
        <v>0</v>
      </c>
      <c r="G347" s="55" t="n">
        <f aca="false">$D348-G346</f>
        <v>0</v>
      </c>
      <c r="H347" s="55" t="n">
        <f aca="false">$D348-H346</f>
        <v>0</v>
      </c>
      <c r="I347" s="55" t="n">
        <f aca="false">$D348-I346</f>
        <v>0</v>
      </c>
      <c r="J347" s="55" t="n">
        <f aca="false">$D348-J346</f>
        <v>0</v>
      </c>
      <c r="K347" s="55" t="n">
        <f aca="false">$D348-K346</f>
        <v>0</v>
      </c>
      <c r="L347" s="55" t="n">
        <f aca="false">$D348-L346</f>
        <v>0</v>
      </c>
      <c r="M347" s="55" t="n">
        <f aca="false">$D348-M346</f>
        <v>0</v>
      </c>
      <c r="N347" s="55" t="n">
        <f aca="false">$D348-N346</f>
        <v>0</v>
      </c>
      <c r="O347" s="55" t="n">
        <f aca="false">$D348-O346</f>
        <v>0</v>
      </c>
      <c r="P347" s="55" t="n">
        <f aca="false">$D348-P346</f>
        <v>0</v>
      </c>
      <c r="Q347" s="55" t="n">
        <f aca="false">$D348-Q346</f>
        <v>0</v>
      </c>
      <c r="R347" s="55" t="n">
        <f aca="false">$D348-R346</f>
        <v>0</v>
      </c>
      <c r="S347" s="55" t="n">
        <f aca="false">$D348-S346</f>
        <v>0</v>
      </c>
      <c r="T347" s="55" t="n">
        <f aca="false">$D348-T346</f>
        <v>0</v>
      </c>
      <c r="U347" s="55" t="n">
        <f aca="false">$D348-U346</f>
        <v>0</v>
      </c>
      <c r="V347" s="55" t="n">
        <f aca="false">$D348-V346</f>
        <v>0</v>
      </c>
      <c r="W347" s="55" t="n">
        <f aca="false">$D348-W346</f>
        <v>0</v>
      </c>
      <c r="X347" s="55" t="n">
        <f aca="false">$D348-X346</f>
        <v>0</v>
      </c>
      <c r="Y347" s="55" t="n">
        <f aca="false">$D348-Y346</f>
        <v>0</v>
      </c>
      <c r="Z347" s="55" t="n">
        <f aca="false">$D348-Z346</f>
        <v>0</v>
      </c>
      <c r="AA347" s="55" t="n">
        <f aca="false">$D348-AA346</f>
        <v>0</v>
      </c>
      <c r="AB347" s="55" t="n">
        <f aca="false">$D348-AB346</f>
        <v>0</v>
      </c>
      <c r="AC347" s="55" t="n">
        <f aca="false">$D348-AC346</f>
        <v>0</v>
      </c>
      <c r="AD347" s="55" t="n">
        <f aca="false">$D348-AD346</f>
        <v>0</v>
      </c>
      <c r="AE347" s="55" t="n">
        <f aca="false">$D348-AE346</f>
        <v>0</v>
      </c>
      <c r="AF347" s="55" t="n">
        <f aca="false">$D348-AF346</f>
        <v>0</v>
      </c>
      <c r="AG347" s="55" t="n">
        <f aca="false">$D348-AG346</f>
        <v>0</v>
      </c>
      <c r="AH347" s="55" t="n">
        <f aca="false">$D348-AH346</f>
        <v>0</v>
      </c>
      <c r="AI347" s="55" t="n">
        <f aca="false">$D348-AI346</f>
        <v>0</v>
      </c>
      <c r="AJ347" s="55" t="n">
        <f aca="false">$D348-AJ346</f>
        <v>0</v>
      </c>
      <c r="AK347" s="55" t="n">
        <f aca="false">$D348-AK346</f>
        <v>0</v>
      </c>
      <c r="AL347" s="55" t="n">
        <f aca="false">$D348-AL346</f>
        <v>0</v>
      </c>
      <c r="AM347" s="55" t="n">
        <f aca="false">$D348-AM346</f>
        <v>0</v>
      </c>
      <c r="AN347" s="55" t="n">
        <f aca="false">$D348-AN346</f>
        <v>0</v>
      </c>
      <c r="AO347" s="55" t="n">
        <f aca="false">$D348-AO346</f>
        <v>0</v>
      </c>
      <c r="AP347" s="55" t="n">
        <f aca="false">$D348-AP346</f>
        <v>0</v>
      </c>
      <c r="AQ347" s="55" t="n">
        <f aca="false">$D348-AQ346</f>
        <v>0</v>
      </c>
      <c r="AR347" s="55" t="n">
        <f aca="false">$D348-AR346</f>
        <v>0</v>
      </c>
      <c r="AS347" s="55" t="n">
        <f aca="false">$D348-AS346</f>
        <v>0</v>
      </c>
      <c r="AT347" s="55" t="n">
        <f aca="false">$D348-AT346</f>
        <v>0</v>
      </c>
      <c r="AU347" s="55" t="n">
        <f aca="false">$D348-AU346</f>
        <v>0</v>
      </c>
      <c r="AV347" s="55" t="n">
        <f aca="false">$D348-AV346</f>
        <v>0</v>
      </c>
      <c r="AW347" s="55" t="n">
        <f aca="false">$D348-AW346</f>
        <v>0</v>
      </c>
      <c r="AX347" s="10"/>
      <c r="AY347" s="10"/>
      <c r="BA347" s="10" t="n">
        <f aca="false">X330</f>
        <v>41</v>
      </c>
      <c r="BB347" s="10" t="n">
        <f aca="false">X343</f>
        <v>0</v>
      </c>
      <c r="BC347" s="10" t="n">
        <f aca="false">X345</f>
        <v>0</v>
      </c>
    </row>
    <row r="348" customFormat="false" ht="15.75" hidden="false" customHeight="false" outlineLevel="0" collapsed="false">
      <c r="A348" s="28"/>
      <c r="B348" s="29" t="s">
        <v>22</v>
      </c>
      <c r="C348" s="57" t="n">
        <f aca="false">SUM(C331:C338)</f>
        <v>0</v>
      </c>
      <c r="D348" s="31" t="n">
        <f aca="false">SUM(D331:D338)</f>
        <v>0</v>
      </c>
      <c r="E348" s="31" t="n">
        <f aca="false">SUM(E331:E338)</f>
        <v>0</v>
      </c>
      <c r="F348" s="31" t="n">
        <f aca="false">SUM(F331:F338)</f>
        <v>0</v>
      </c>
      <c r="G348" s="31" t="n">
        <f aca="false">SUM(G331:G338)</f>
        <v>0</v>
      </c>
      <c r="H348" s="31" t="n">
        <f aca="false">SUM(H331:H338)</f>
        <v>0</v>
      </c>
      <c r="I348" s="31" t="n">
        <f aca="false">SUM(I331:I338)</f>
        <v>0</v>
      </c>
      <c r="J348" s="31" t="n">
        <f aca="false">SUM(J331:J338)</f>
        <v>0</v>
      </c>
      <c r="K348" s="31" t="n">
        <f aca="false">SUM(K331:K338)</f>
        <v>0</v>
      </c>
      <c r="L348" s="31" t="n">
        <f aca="false">SUM(L331:L338)</f>
        <v>0</v>
      </c>
      <c r="M348" s="31" t="n">
        <f aca="false">SUM(M331:M338)</f>
        <v>0</v>
      </c>
      <c r="N348" s="31" t="n">
        <f aca="false">SUM(N331:N338)</f>
        <v>0</v>
      </c>
      <c r="O348" s="31" t="n">
        <f aca="false">SUM(O331:O338)</f>
        <v>0</v>
      </c>
      <c r="P348" s="31" t="n">
        <f aca="false">SUM(P331:P338)</f>
        <v>0</v>
      </c>
      <c r="Q348" s="31" t="n">
        <f aca="false">SUM(Q331:Q338)</f>
        <v>0</v>
      </c>
      <c r="R348" s="31" t="n">
        <f aca="false">SUM(R331:R338)</f>
        <v>0</v>
      </c>
      <c r="S348" s="31" t="n">
        <f aca="false">SUM(S331:S338)</f>
        <v>0</v>
      </c>
      <c r="T348" s="31" t="n">
        <f aca="false">SUM(T331:T338)</f>
        <v>0</v>
      </c>
      <c r="U348" s="31" t="n">
        <f aca="false">SUM(U331:U338)</f>
        <v>0</v>
      </c>
      <c r="V348" s="31" t="n">
        <f aca="false">SUM(V331:V338)</f>
        <v>0</v>
      </c>
      <c r="W348" s="31" t="n">
        <f aca="false">SUM(W331:W338)</f>
        <v>0</v>
      </c>
      <c r="X348" s="31" t="n">
        <f aca="false">SUM(X331:X338)</f>
        <v>0</v>
      </c>
      <c r="Y348" s="31" t="n">
        <f aca="false">SUM(Y331:Y338)</f>
        <v>0</v>
      </c>
      <c r="Z348" s="31" t="n">
        <f aca="false">SUM(Z331:Z338)</f>
        <v>0</v>
      </c>
      <c r="AA348" s="31" t="n">
        <f aca="false">SUM(AA331:AA338)</f>
        <v>0</v>
      </c>
      <c r="AB348" s="31" t="n">
        <f aca="false">SUM(AB331:AB338)</f>
        <v>0</v>
      </c>
      <c r="AC348" s="31" t="n">
        <f aca="false">SUM(AC331:AC338)</f>
        <v>0</v>
      </c>
      <c r="AD348" s="31" t="n">
        <f aca="false">SUM(AD331:AD338)</f>
        <v>0</v>
      </c>
      <c r="AE348" s="31" t="n">
        <f aca="false">SUM(AE331:AE338)</f>
        <v>0</v>
      </c>
      <c r="AF348" s="31" t="n">
        <f aca="false">SUM(AF331:AF338)</f>
        <v>0</v>
      </c>
      <c r="AG348" s="31" t="n">
        <f aca="false">SUM(AG331:AG338)</f>
        <v>0</v>
      </c>
      <c r="AH348" s="31" t="n">
        <f aca="false">SUM(AH331:AH338)</f>
        <v>0</v>
      </c>
      <c r="AI348" s="31" t="n">
        <f aca="false">SUM(AI331:AI338)</f>
        <v>0</v>
      </c>
      <c r="AJ348" s="31" t="n">
        <f aca="false">SUM(AJ331:AJ338)</f>
        <v>0</v>
      </c>
      <c r="AK348" s="31" t="n">
        <f aca="false">SUM(AK331:AK338)</f>
        <v>0</v>
      </c>
      <c r="AL348" s="31" t="n">
        <f aca="false">SUM(AL331:AL338)</f>
        <v>0</v>
      </c>
      <c r="AM348" s="31" t="n">
        <f aca="false">SUM(AM331:AM338)</f>
        <v>0</v>
      </c>
      <c r="AN348" s="31" t="n">
        <f aca="false">SUM(AN331:AN338)</f>
        <v>0</v>
      </c>
      <c r="AO348" s="31" t="n">
        <f aca="false">SUM(AO331:AO338)</f>
        <v>0</v>
      </c>
      <c r="AP348" s="31" t="n">
        <f aca="false">SUM(AP331:AP338)</f>
        <v>0</v>
      </c>
      <c r="AQ348" s="31" t="n">
        <f aca="false">SUM(AQ331:AQ338)</f>
        <v>0</v>
      </c>
      <c r="AR348" s="31" t="n">
        <f aca="false">SUM(AR331:AR338)</f>
        <v>0</v>
      </c>
      <c r="AS348" s="31" t="n">
        <f aca="false">SUM(AS331:AS338)</f>
        <v>0</v>
      </c>
      <c r="AT348" s="31" t="n">
        <f aca="false">SUM(AT331:AT338)</f>
        <v>0</v>
      </c>
      <c r="AU348" s="31" t="n">
        <f aca="false">SUM(AU331:AU338)</f>
        <v>0</v>
      </c>
      <c r="AV348" s="31" t="n">
        <f aca="false">SUM(AV331:AV338)</f>
        <v>0</v>
      </c>
      <c r="AW348" s="63" t="n">
        <f aca="false">SUM(AW331:AW338)</f>
        <v>0</v>
      </c>
      <c r="AX348" s="10"/>
      <c r="AY348" s="10"/>
      <c r="BA348" s="10" t="n">
        <f aca="false">Y330</f>
        <v>43</v>
      </c>
      <c r="BB348" s="10" t="n">
        <f aca="false">Y343</f>
        <v>0</v>
      </c>
      <c r="BC348" s="10" t="n">
        <f aca="false">Y345</f>
        <v>0</v>
      </c>
    </row>
    <row r="349" customFormat="false" ht="15.75" hidden="false" customHeight="false" outlineLevel="0" collapsed="false">
      <c r="A349" s="47"/>
      <c r="B349" s="64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10"/>
      <c r="AY349" s="10"/>
      <c r="BA349" s="3" t="n">
        <f aca="false">Z330</f>
        <v>45</v>
      </c>
      <c r="BB349" s="10" t="n">
        <f aca="false">Z343</f>
        <v>0</v>
      </c>
      <c r="BC349" s="10" t="n">
        <f aca="false">Z345</f>
        <v>0</v>
      </c>
      <c r="BD349" s="10"/>
    </row>
    <row r="350" customFormat="false" ht="15" hidden="false" customHeight="false" outlineLevel="0" collapsed="false">
      <c r="A350" s="66"/>
      <c r="B350" s="67"/>
      <c r="C350" s="68" t="s">
        <v>13</v>
      </c>
      <c r="D350" s="69" t="n">
        <f aca="false">D330</f>
        <v>1</v>
      </c>
      <c r="E350" s="52" t="n">
        <f aca="false">E330</f>
        <v>2</v>
      </c>
      <c r="F350" s="52" t="n">
        <f aca="false">F330</f>
        <v>3</v>
      </c>
      <c r="G350" s="52" t="n">
        <f aca="false">G330</f>
        <v>4</v>
      </c>
      <c r="H350" s="52" t="n">
        <f aca="false">H330</f>
        <v>5</v>
      </c>
      <c r="I350" s="52" t="n">
        <f aca="false">I330</f>
        <v>8</v>
      </c>
      <c r="J350" s="52" t="n">
        <f aca="false">J330</f>
        <v>10</v>
      </c>
      <c r="K350" s="52" t="n">
        <f aca="false">K330</f>
        <v>12</v>
      </c>
      <c r="L350" s="52" t="n">
        <f aca="false">L330</f>
        <v>15</v>
      </c>
      <c r="M350" s="52" t="n">
        <f aca="false">M330</f>
        <v>17</v>
      </c>
      <c r="N350" s="52" t="n">
        <f aca="false">N330</f>
        <v>19</v>
      </c>
      <c r="O350" s="52" t="n">
        <f aca="false">O330</f>
        <v>22</v>
      </c>
      <c r="P350" s="52" t="n">
        <f aca="false">P330</f>
        <v>24</v>
      </c>
      <c r="Q350" s="52" t="n">
        <f aca="false">Q330</f>
        <v>26</v>
      </c>
      <c r="R350" s="52" t="n">
        <f aca="false">R330</f>
        <v>29</v>
      </c>
      <c r="S350" s="52" t="n">
        <f aca="false">S330</f>
        <v>31</v>
      </c>
      <c r="T350" s="52" t="n">
        <f aca="false">T330</f>
        <v>33</v>
      </c>
      <c r="U350" s="52" t="n">
        <f aca="false">U330</f>
        <v>35</v>
      </c>
      <c r="V350" s="52" t="n">
        <f aca="false">V330</f>
        <v>37</v>
      </c>
      <c r="W350" s="52" t="n">
        <f aca="false">W330</f>
        <v>39</v>
      </c>
      <c r="X350" s="52" t="n">
        <f aca="false">X330</f>
        <v>41</v>
      </c>
      <c r="Y350" s="52" t="n">
        <f aca="false">Y330</f>
        <v>43</v>
      </c>
      <c r="Z350" s="52" t="n">
        <f aca="false">Z330</f>
        <v>45</v>
      </c>
      <c r="AA350" s="52" t="n">
        <f aca="false">AA330</f>
        <v>47</v>
      </c>
      <c r="AB350" s="52" t="n">
        <f aca="false">AB330</f>
        <v>49</v>
      </c>
      <c r="AC350" s="52" t="n">
        <f aca="false">AC330</f>
        <v>51</v>
      </c>
      <c r="AD350" s="52" t="n">
        <f aca="false">AD330</f>
        <v>53</v>
      </c>
      <c r="AE350" s="52" t="n">
        <f aca="false">AE330</f>
        <v>55</v>
      </c>
      <c r="AF350" s="52" t="n">
        <f aca="false">AF330</f>
        <v>57</v>
      </c>
      <c r="AG350" s="52" t="n">
        <f aca="false">AG330</f>
        <v>59</v>
      </c>
      <c r="AH350" s="52" t="n">
        <f aca="false">AH330</f>
        <v>61</v>
      </c>
      <c r="AI350" s="52" t="n">
        <f aca="false">AI330</f>
        <v>63</v>
      </c>
      <c r="AJ350" s="52" t="n">
        <f aca="false">AJ330</f>
        <v>65</v>
      </c>
      <c r="AK350" s="52" t="n">
        <f aca="false">AK330</f>
        <v>67</v>
      </c>
      <c r="AL350" s="52" t="n">
        <f aca="false">AL330</f>
        <v>69</v>
      </c>
      <c r="AM350" s="52" t="n">
        <f aca="false">AM330</f>
        <v>71</v>
      </c>
      <c r="AN350" s="52" t="n">
        <f aca="false">AN330</f>
        <v>73</v>
      </c>
      <c r="AO350" s="52" t="n">
        <f aca="false">AO330</f>
        <v>75</v>
      </c>
      <c r="AP350" s="52" t="n">
        <f aca="false">AP330</f>
        <v>77</v>
      </c>
      <c r="AQ350" s="52" t="n">
        <f aca="false">AQ330</f>
        <v>79</v>
      </c>
      <c r="AR350" s="52" t="n">
        <f aca="false">AR330</f>
        <v>81</v>
      </c>
      <c r="AS350" s="52" t="n">
        <f aca="false">AS330</f>
        <v>83</v>
      </c>
      <c r="AT350" s="52" t="n">
        <f aca="false">AT330</f>
        <v>85</v>
      </c>
      <c r="AU350" s="52" t="n">
        <f aca="false">AU330</f>
        <v>87</v>
      </c>
      <c r="AV350" s="52" t="n">
        <f aca="false">AV330</f>
        <v>89</v>
      </c>
      <c r="AW350" s="70" t="n">
        <f aca="false">AW330</f>
        <v>91</v>
      </c>
      <c r="AX350" s="10"/>
      <c r="AY350" s="10"/>
      <c r="BA350" s="3" t="n">
        <f aca="false">AA330</f>
        <v>47</v>
      </c>
      <c r="BB350" s="10" t="n">
        <f aca="false">AA343</f>
        <v>0</v>
      </c>
      <c r="BC350" s="10" t="n">
        <f aca="false">AA345</f>
        <v>0</v>
      </c>
      <c r="BD350" s="10"/>
    </row>
    <row r="351" customFormat="false" ht="15.75" hidden="false" customHeight="false" outlineLevel="0" collapsed="false">
      <c r="A351" s="4" t="s">
        <v>23</v>
      </c>
      <c r="B351" s="5"/>
      <c r="C351" s="71" t="str">
        <f aca="false">C325</f>
        <v>Strain J</v>
      </c>
      <c r="D351" s="72" t="e">
        <f aca="false">D348/D347</f>
        <v>#DIV/0!</v>
      </c>
      <c r="E351" s="73" t="e">
        <f aca="false">E348/E347</f>
        <v>#DIV/0!</v>
      </c>
      <c r="F351" s="73" t="e">
        <f aca="false">F348/F347</f>
        <v>#DIV/0!</v>
      </c>
      <c r="G351" s="73" t="e">
        <f aca="false">G348/G347</f>
        <v>#DIV/0!</v>
      </c>
      <c r="H351" s="73" t="e">
        <f aca="false">H348/H347</f>
        <v>#DIV/0!</v>
      </c>
      <c r="I351" s="73" t="e">
        <f aca="false">I348/I347</f>
        <v>#DIV/0!</v>
      </c>
      <c r="J351" s="73" t="e">
        <f aca="false">J348/J347</f>
        <v>#DIV/0!</v>
      </c>
      <c r="K351" s="73" t="e">
        <f aca="false">K348/K347</f>
        <v>#DIV/0!</v>
      </c>
      <c r="L351" s="73" t="e">
        <f aca="false">L348/L347</f>
        <v>#DIV/0!</v>
      </c>
      <c r="M351" s="73" t="e">
        <f aca="false">M348/M347</f>
        <v>#DIV/0!</v>
      </c>
      <c r="N351" s="73" t="e">
        <f aca="false">N348/N347</f>
        <v>#DIV/0!</v>
      </c>
      <c r="O351" s="73" t="e">
        <f aca="false">O348/O347</f>
        <v>#DIV/0!</v>
      </c>
      <c r="P351" s="73" t="e">
        <f aca="false">P348/P347</f>
        <v>#DIV/0!</v>
      </c>
      <c r="Q351" s="73" t="e">
        <f aca="false">Q348/Q347</f>
        <v>#DIV/0!</v>
      </c>
      <c r="R351" s="73" t="e">
        <f aca="false">R348/R347</f>
        <v>#DIV/0!</v>
      </c>
      <c r="S351" s="73" t="e">
        <f aca="false">S348/S347</f>
        <v>#DIV/0!</v>
      </c>
      <c r="T351" s="73" t="e">
        <f aca="false">T348/T347</f>
        <v>#DIV/0!</v>
      </c>
      <c r="U351" s="73" t="e">
        <f aca="false">U348/U347</f>
        <v>#DIV/0!</v>
      </c>
      <c r="V351" s="73" t="e">
        <f aca="false">V348/V347</f>
        <v>#DIV/0!</v>
      </c>
      <c r="W351" s="73" t="e">
        <f aca="false">W348/W347</f>
        <v>#DIV/0!</v>
      </c>
      <c r="X351" s="73" t="e">
        <f aca="false">X348/X347</f>
        <v>#DIV/0!</v>
      </c>
      <c r="Y351" s="73" t="e">
        <f aca="false">Y348/Y347</f>
        <v>#DIV/0!</v>
      </c>
      <c r="Z351" s="73" t="e">
        <f aca="false">Z348/Z347</f>
        <v>#DIV/0!</v>
      </c>
      <c r="AA351" s="73" t="e">
        <f aca="false">AA348/AA347</f>
        <v>#DIV/0!</v>
      </c>
      <c r="AB351" s="73" t="e">
        <f aca="false">AB348/AB347</f>
        <v>#DIV/0!</v>
      </c>
      <c r="AC351" s="73" t="e">
        <f aca="false">AC348/AC347</f>
        <v>#DIV/0!</v>
      </c>
      <c r="AD351" s="73" t="e">
        <f aca="false">AD348/AD347</f>
        <v>#DIV/0!</v>
      </c>
      <c r="AE351" s="73" t="e">
        <f aca="false">AE348/AE347</f>
        <v>#DIV/0!</v>
      </c>
      <c r="AF351" s="73" t="e">
        <f aca="false">AF348/AF347</f>
        <v>#DIV/0!</v>
      </c>
      <c r="AG351" s="73" t="e">
        <f aca="false">AG348/AG347</f>
        <v>#DIV/0!</v>
      </c>
      <c r="AH351" s="73" t="e">
        <f aca="false">AH348/AH347</f>
        <v>#DIV/0!</v>
      </c>
      <c r="AI351" s="73" t="e">
        <f aca="false">AI348/AI347</f>
        <v>#DIV/0!</v>
      </c>
      <c r="AJ351" s="73" t="e">
        <f aca="false">AJ348/AJ347</f>
        <v>#DIV/0!</v>
      </c>
      <c r="AK351" s="73" t="e">
        <f aca="false">AK348/AK347</f>
        <v>#DIV/0!</v>
      </c>
      <c r="AL351" s="73" t="e">
        <f aca="false">AL348/AL347</f>
        <v>#DIV/0!</v>
      </c>
      <c r="AM351" s="73" t="e">
        <f aca="false">AM348/AM347</f>
        <v>#DIV/0!</v>
      </c>
      <c r="AN351" s="73" t="e">
        <f aca="false">AN348/AN347</f>
        <v>#DIV/0!</v>
      </c>
      <c r="AO351" s="73" t="e">
        <f aca="false">AO348/AO347</f>
        <v>#DIV/0!</v>
      </c>
      <c r="AP351" s="73" t="e">
        <f aca="false">AP348/AP347</f>
        <v>#DIV/0!</v>
      </c>
      <c r="AQ351" s="73" t="e">
        <f aca="false">AQ348/AQ347</f>
        <v>#DIV/0!</v>
      </c>
      <c r="AR351" s="73" t="e">
        <f aca="false">AR348/AR347</f>
        <v>#DIV/0!</v>
      </c>
      <c r="AS351" s="73" t="e">
        <f aca="false">AS348/AS347</f>
        <v>#DIV/0!</v>
      </c>
      <c r="AT351" s="73" t="e">
        <f aca="false">AT348/AT347</f>
        <v>#DIV/0!</v>
      </c>
      <c r="AU351" s="73" t="e">
        <f aca="false">AU348/AU347</f>
        <v>#DIV/0!</v>
      </c>
      <c r="AV351" s="73" t="e">
        <f aca="false">AV348/AV347</f>
        <v>#DIV/0!</v>
      </c>
      <c r="AW351" s="74" t="e">
        <f aca="false">AW348/AW347</f>
        <v>#DIV/0!</v>
      </c>
      <c r="AX351" s="10"/>
      <c r="AY351" s="10"/>
      <c r="BA351" s="3" t="n">
        <f aca="false">AB330</f>
        <v>49</v>
      </c>
      <c r="BB351" s="10" t="n">
        <f aca="false">AB343</f>
        <v>0</v>
      </c>
      <c r="BC351" s="10" t="n">
        <f aca="false">AB345</f>
        <v>0</v>
      </c>
      <c r="BD351" s="10"/>
    </row>
    <row r="352" customFormat="false" ht="15" hidden="false" customHeight="false" outlineLevel="0" collapsed="false">
      <c r="B352" s="3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BA352" s="3" t="n">
        <f aca="false">AC330</f>
        <v>51</v>
      </c>
      <c r="BB352" s="3" t="n">
        <f aca="false">AC343</f>
        <v>0</v>
      </c>
      <c r="BC352" s="3" t="n">
        <f aca="false">AC345</f>
        <v>0</v>
      </c>
    </row>
    <row r="353" customFormat="false" ht="15.75" hidden="false" customHeight="false" outlineLevel="0" collapsed="false">
      <c r="A353" s="76" t="s">
        <v>24</v>
      </c>
      <c r="B353" s="3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BA353" s="3" t="n">
        <f aca="false">AD330</f>
        <v>53</v>
      </c>
      <c r="BB353" s="3" t="n">
        <f aca="false">AD343</f>
        <v>0</v>
      </c>
      <c r="BC353" s="3" t="n">
        <f aca="false">AD345</f>
        <v>0</v>
      </c>
    </row>
    <row r="354" customFormat="false" ht="15.75" hidden="false" customHeight="false" outlineLevel="0" collapsed="false">
      <c r="A354" s="77" t="str">
        <f aca="false">C325</f>
        <v>Strain J</v>
      </c>
      <c r="B354" s="78" t="s">
        <v>25</v>
      </c>
      <c r="C354" s="79" t="n">
        <f aca="false">C330</f>
        <v>1</v>
      </c>
      <c r="D354" s="80" t="n">
        <f aca="false">D330</f>
        <v>1</v>
      </c>
      <c r="E354" s="81" t="n">
        <f aca="false">E330</f>
        <v>2</v>
      </c>
      <c r="F354" s="81" t="n">
        <f aca="false">F330</f>
        <v>3</v>
      </c>
      <c r="G354" s="81" t="n">
        <f aca="false">G330</f>
        <v>4</v>
      </c>
      <c r="H354" s="81" t="n">
        <f aca="false">H330</f>
        <v>5</v>
      </c>
      <c r="I354" s="81" t="n">
        <f aca="false">I330</f>
        <v>8</v>
      </c>
      <c r="J354" s="81" t="n">
        <f aca="false">J330</f>
        <v>10</v>
      </c>
      <c r="K354" s="81" t="n">
        <f aca="false">K330</f>
        <v>12</v>
      </c>
      <c r="L354" s="81" t="n">
        <f aca="false">L330</f>
        <v>15</v>
      </c>
      <c r="M354" s="81" t="n">
        <f aca="false">M330</f>
        <v>17</v>
      </c>
      <c r="N354" s="81" t="n">
        <f aca="false">N330</f>
        <v>19</v>
      </c>
      <c r="O354" s="81" t="n">
        <f aca="false">O330</f>
        <v>22</v>
      </c>
      <c r="P354" s="81" t="n">
        <f aca="false">P330</f>
        <v>24</v>
      </c>
      <c r="Q354" s="81" t="n">
        <f aca="false">Q330</f>
        <v>26</v>
      </c>
      <c r="R354" s="81" t="n">
        <f aca="false">R330</f>
        <v>29</v>
      </c>
      <c r="S354" s="81" t="n">
        <f aca="false">S330</f>
        <v>31</v>
      </c>
      <c r="T354" s="81" t="n">
        <f aca="false">T330</f>
        <v>33</v>
      </c>
      <c r="U354" s="81" t="n">
        <f aca="false">U330</f>
        <v>35</v>
      </c>
      <c r="V354" s="81" t="n">
        <f aca="false">V330</f>
        <v>37</v>
      </c>
      <c r="W354" s="81" t="n">
        <f aca="false">W330</f>
        <v>39</v>
      </c>
      <c r="X354" s="81" t="n">
        <f aca="false">X330</f>
        <v>41</v>
      </c>
      <c r="Y354" s="81" t="n">
        <f aca="false">Y330</f>
        <v>43</v>
      </c>
      <c r="Z354" s="81" t="n">
        <f aca="false">Z330</f>
        <v>45</v>
      </c>
      <c r="AA354" s="81" t="n">
        <f aca="false">AA330</f>
        <v>47</v>
      </c>
      <c r="AB354" s="81" t="n">
        <f aca="false">AB330</f>
        <v>49</v>
      </c>
      <c r="AC354" s="81" t="n">
        <f aca="false">AC330</f>
        <v>51</v>
      </c>
      <c r="AD354" s="81" t="n">
        <f aca="false">AD330</f>
        <v>53</v>
      </c>
      <c r="AE354" s="81" t="n">
        <f aca="false">AE330</f>
        <v>55</v>
      </c>
      <c r="AF354" s="81" t="n">
        <f aca="false">AF330</f>
        <v>57</v>
      </c>
      <c r="AG354" s="81" t="n">
        <f aca="false">AG330</f>
        <v>59</v>
      </c>
      <c r="AH354" s="81" t="n">
        <f aca="false">AH330</f>
        <v>61</v>
      </c>
      <c r="AI354" s="81" t="n">
        <f aca="false">AI330</f>
        <v>63</v>
      </c>
      <c r="AJ354" s="81" t="n">
        <f aca="false">AJ330</f>
        <v>65</v>
      </c>
      <c r="AK354" s="81" t="n">
        <f aca="false">AK330</f>
        <v>67</v>
      </c>
      <c r="AL354" s="81" t="n">
        <f aca="false">AL330</f>
        <v>69</v>
      </c>
      <c r="AM354" s="81" t="n">
        <f aca="false">AM330</f>
        <v>71</v>
      </c>
      <c r="AN354" s="81" t="n">
        <f aca="false">AN330</f>
        <v>73</v>
      </c>
      <c r="AO354" s="81" t="n">
        <f aca="false">AO330</f>
        <v>75</v>
      </c>
      <c r="AP354" s="81" t="n">
        <f aca="false">AP330</f>
        <v>77</v>
      </c>
      <c r="AQ354" s="81" t="n">
        <f aca="false">AQ330</f>
        <v>79</v>
      </c>
      <c r="AR354" s="81" t="n">
        <f aca="false">AR330</f>
        <v>81</v>
      </c>
      <c r="AS354" s="81" t="n">
        <f aca="false">AS330</f>
        <v>83</v>
      </c>
      <c r="AT354" s="81" t="n">
        <f aca="false">AT330</f>
        <v>85</v>
      </c>
      <c r="AU354" s="81" t="n">
        <f aca="false">AU330</f>
        <v>87</v>
      </c>
      <c r="AV354" s="81" t="n">
        <f aca="false">AV330</f>
        <v>89</v>
      </c>
      <c r="AW354" s="82" t="n">
        <f aca="false">AW330</f>
        <v>91</v>
      </c>
      <c r="BA354" s="3" t="n">
        <f aca="false">AE330</f>
        <v>55</v>
      </c>
      <c r="BB354" s="3" t="n">
        <f aca="false">AE343</f>
        <v>0</v>
      </c>
      <c r="BC354" s="3" t="n">
        <f aca="false">AE345</f>
        <v>0</v>
      </c>
    </row>
    <row r="355" customFormat="false" ht="15" hidden="false" customHeight="false" outlineLevel="0" collapsed="false">
      <c r="A355" s="1" t="s">
        <v>26</v>
      </c>
      <c r="B355" s="3"/>
      <c r="C355" s="83" t="n">
        <f aca="false">SUM(C331:C338)</f>
        <v>0</v>
      </c>
      <c r="D355" s="84" t="n">
        <f aca="false">C355-C356-C357</f>
        <v>0</v>
      </c>
      <c r="E355" s="85" t="n">
        <f aca="false">D355-D356-D357</f>
        <v>0</v>
      </c>
      <c r="F355" s="85" t="n">
        <f aca="false">E355-E356-E357</f>
        <v>0</v>
      </c>
      <c r="G355" s="85" t="n">
        <f aca="false">F355-F356-F357</f>
        <v>0</v>
      </c>
      <c r="H355" s="85" t="n">
        <f aca="false">G355-G356-G357</f>
        <v>0</v>
      </c>
      <c r="I355" s="85" t="n">
        <f aca="false">H355-H356-H357</f>
        <v>0</v>
      </c>
      <c r="J355" s="85" t="n">
        <f aca="false">I355-I356-I357</f>
        <v>0</v>
      </c>
      <c r="K355" s="85" t="n">
        <f aca="false">J355-J356-J357</f>
        <v>0</v>
      </c>
      <c r="L355" s="85" t="n">
        <f aca="false">K355-K356-K357</f>
        <v>0</v>
      </c>
      <c r="M355" s="85" t="n">
        <f aca="false">L355-L356-L357</f>
        <v>0</v>
      </c>
      <c r="N355" s="85" t="n">
        <f aca="false">M355-M356-M357</f>
        <v>0</v>
      </c>
      <c r="O355" s="85" t="n">
        <f aca="false">N355-N356-N357</f>
        <v>0</v>
      </c>
      <c r="P355" s="85" t="n">
        <f aca="false">O355-O356-O357</f>
        <v>0</v>
      </c>
      <c r="Q355" s="85" t="n">
        <f aca="false">P355-P356-P357</f>
        <v>0</v>
      </c>
      <c r="R355" s="85" t="n">
        <f aca="false">Q355-Q356-Q357</f>
        <v>0</v>
      </c>
      <c r="S355" s="85" t="n">
        <f aca="false">R355-R356-R357</f>
        <v>0</v>
      </c>
      <c r="T355" s="85" t="n">
        <f aca="false">S355-S356-S357</f>
        <v>0</v>
      </c>
      <c r="U355" s="85" t="n">
        <f aca="false">T355-T356-T357</f>
        <v>0</v>
      </c>
      <c r="V355" s="85" t="n">
        <f aca="false">U355-U356-U357</f>
        <v>0</v>
      </c>
      <c r="W355" s="85" t="n">
        <f aca="false">V355-V356-V357</f>
        <v>0</v>
      </c>
      <c r="X355" s="85" t="n">
        <f aca="false">W355-W356-W357</f>
        <v>0</v>
      </c>
      <c r="Y355" s="85" t="n">
        <f aca="false">X355-X356-X357</f>
        <v>0</v>
      </c>
      <c r="Z355" s="85" t="n">
        <f aca="false">Y355-Y356-Y357</f>
        <v>0</v>
      </c>
      <c r="AA355" s="85" t="n">
        <f aca="false">Z355-Z356-Z357</f>
        <v>0</v>
      </c>
      <c r="AB355" s="85" t="n">
        <f aca="false">AA355-AA356-AA357</f>
        <v>0</v>
      </c>
      <c r="AC355" s="85" t="n">
        <f aca="false">AB355-AB356-AB357</f>
        <v>0</v>
      </c>
      <c r="AD355" s="85" t="n">
        <f aca="false">AC355-AC356-AC357</f>
        <v>0</v>
      </c>
      <c r="AE355" s="85" t="n">
        <f aca="false">AD355-AD356-AD357</f>
        <v>0</v>
      </c>
      <c r="AF355" s="85" t="n">
        <f aca="false">AE355-AE356-AE357</f>
        <v>0</v>
      </c>
      <c r="AG355" s="85" t="n">
        <f aca="false">AF355-AF356-AF357</f>
        <v>0</v>
      </c>
      <c r="AH355" s="85" t="n">
        <f aca="false">AG355-AG356-AG357</f>
        <v>0</v>
      </c>
      <c r="AI355" s="85" t="n">
        <f aca="false">AH355-AH356-AH357</f>
        <v>0</v>
      </c>
      <c r="AJ355" s="85" t="n">
        <f aca="false">AI355-AI356-AI357</f>
        <v>0</v>
      </c>
      <c r="AK355" s="85" t="n">
        <f aca="false">AJ355-AJ356-AJ357</f>
        <v>0</v>
      </c>
      <c r="AL355" s="85" t="n">
        <f aca="false">AK355-AK356-AK357</f>
        <v>0</v>
      </c>
      <c r="AM355" s="85" t="n">
        <f aca="false">AL355-AL356-AL357</f>
        <v>0</v>
      </c>
      <c r="AN355" s="85" t="n">
        <f aca="false">AM355-AM356-AM357</f>
        <v>0</v>
      </c>
      <c r="AO355" s="85" t="n">
        <f aca="false">AN355-AN356-AN357</f>
        <v>0</v>
      </c>
      <c r="AP355" s="85" t="n">
        <f aca="false">AO355-AO356-AO357</f>
        <v>0</v>
      </c>
      <c r="AQ355" s="85" t="n">
        <f aca="false">AP355-AP356-AP357</f>
        <v>0</v>
      </c>
      <c r="AR355" s="85" t="n">
        <f aca="false">AQ355-AQ356-AQ357</f>
        <v>0</v>
      </c>
      <c r="AS355" s="85" t="n">
        <f aca="false">AR355-AR356-AR357</f>
        <v>0</v>
      </c>
      <c r="AT355" s="85" t="n">
        <f aca="false">AS355-AS356-AS357</f>
        <v>0</v>
      </c>
      <c r="AU355" s="85" t="n">
        <f aca="false">AT355-AT356-AT357</f>
        <v>0</v>
      </c>
      <c r="AV355" s="85" t="n">
        <f aca="false">AU355-AU356-AU357</f>
        <v>0</v>
      </c>
      <c r="AW355" s="86" t="n">
        <f aca="false">AV355-AV356-AV357</f>
        <v>0</v>
      </c>
      <c r="BA355" s="3" t="n">
        <f aca="false">AF330</f>
        <v>57</v>
      </c>
      <c r="BB355" s="3" t="n">
        <f aca="false">AF343</f>
        <v>0</v>
      </c>
      <c r="BC355" s="3" t="n">
        <f aca="false">AF345</f>
        <v>0</v>
      </c>
    </row>
    <row r="356" customFormat="false" ht="15" hidden="false" customHeight="false" outlineLevel="0" collapsed="false">
      <c r="A356" s="1" t="s">
        <v>27</v>
      </c>
      <c r="B356" s="3"/>
      <c r="C356" s="83" t="n">
        <f aca="false">C343</f>
        <v>0</v>
      </c>
      <c r="D356" s="84" t="n">
        <f aca="false">D343</f>
        <v>0</v>
      </c>
      <c r="E356" s="85" t="n">
        <f aca="false">E343</f>
        <v>0</v>
      </c>
      <c r="F356" s="85" t="n">
        <f aca="false">F343</f>
        <v>0</v>
      </c>
      <c r="G356" s="85" t="n">
        <f aca="false">G343</f>
        <v>0</v>
      </c>
      <c r="H356" s="85" t="n">
        <f aca="false">H343</f>
        <v>0</v>
      </c>
      <c r="I356" s="85" t="n">
        <f aca="false">I343</f>
        <v>0</v>
      </c>
      <c r="J356" s="85" t="n">
        <f aca="false">J343</f>
        <v>0</v>
      </c>
      <c r="K356" s="85" t="n">
        <f aca="false">K343</f>
        <v>0</v>
      </c>
      <c r="L356" s="85" t="n">
        <f aca="false">L343</f>
        <v>0</v>
      </c>
      <c r="M356" s="85" t="n">
        <f aca="false">M343</f>
        <v>0</v>
      </c>
      <c r="N356" s="85" t="n">
        <f aca="false">N343</f>
        <v>0</v>
      </c>
      <c r="O356" s="85" t="n">
        <f aca="false">O343</f>
        <v>0</v>
      </c>
      <c r="P356" s="85" t="n">
        <f aca="false">P343</f>
        <v>0</v>
      </c>
      <c r="Q356" s="85" t="n">
        <f aca="false">Q343</f>
        <v>0</v>
      </c>
      <c r="R356" s="85" t="n">
        <f aca="false">R343</f>
        <v>0</v>
      </c>
      <c r="S356" s="85" t="n">
        <f aca="false">S343</f>
        <v>0</v>
      </c>
      <c r="T356" s="85" t="n">
        <f aca="false">T343</f>
        <v>0</v>
      </c>
      <c r="U356" s="85" t="n">
        <f aca="false">U343</f>
        <v>0</v>
      </c>
      <c r="V356" s="85" t="n">
        <f aca="false">V343</f>
        <v>0</v>
      </c>
      <c r="W356" s="85" t="n">
        <f aca="false">W343</f>
        <v>0</v>
      </c>
      <c r="X356" s="85" t="n">
        <f aca="false">X343</f>
        <v>0</v>
      </c>
      <c r="Y356" s="85" t="n">
        <f aca="false">Y343</f>
        <v>0</v>
      </c>
      <c r="Z356" s="85" t="n">
        <f aca="false">Z343</f>
        <v>0</v>
      </c>
      <c r="AA356" s="85" t="n">
        <f aca="false">AA343</f>
        <v>0</v>
      </c>
      <c r="AB356" s="85" t="n">
        <f aca="false">AB343</f>
        <v>0</v>
      </c>
      <c r="AC356" s="85" t="n">
        <f aca="false">AC343</f>
        <v>0</v>
      </c>
      <c r="AD356" s="85" t="n">
        <f aca="false">AD343</f>
        <v>0</v>
      </c>
      <c r="AE356" s="85" t="n">
        <f aca="false">AE343</f>
        <v>0</v>
      </c>
      <c r="AF356" s="85" t="n">
        <f aca="false">AF343</f>
        <v>0</v>
      </c>
      <c r="AG356" s="85" t="n">
        <f aca="false">AG343</f>
        <v>0</v>
      </c>
      <c r="AH356" s="85" t="n">
        <f aca="false">AH343</f>
        <v>0</v>
      </c>
      <c r="AI356" s="85" t="n">
        <f aca="false">AI343</f>
        <v>0</v>
      </c>
      <c r="AJ356" s="85" t="n">
        <f aca="false">AJ343</f>
        <v>0</v>
      </c>
      <c r="AK356" s="85" t="n">
        <f aca="false">AK343</f>
        <v>0</v>
      </c>
      <c r="AL356" s="85" t="n">
        <f aca="false">AL343</f>
        <v>0</v>
      </c>
      <c r="AM356" s="85" t="n">
        <f aca="false">AM343</f>
        <v>0</v>
      </c>
      <c r="AN356" s="85" t="n">
        <f aca="false">AN343</f>
        <v>0</v>
      </c>
      <c r="AO356" s="85" t="n">
        <f aca="false">AO343</f>
        <v>0</v>
      </c>
      <c r="AP356" s="85" t="n">
        <f aca="false">AP343</f>
        <v>0</v>
      </c>
      <c r="AQ356" s="85" t="n">
        <f aca="false">AQ343</f>
        <v>0</v>
      </c>
      <c r="AR356" s="85" t="n">
        <f aca="false">AR343</f>
        <v>0</v>
      </c>
      <c r="AS356" s="85" t="n">
        <f aca="false">AS343</f>
        <v>0</v>
      </c>
      <c r="AT356" s="85" t="n">
        <f aca="false">AT343</f>
        <v>0</v>
      </c>
      <c r="AU356" s="85" t="n">
        <f aca="false">AU343</f>
        <v>0</v>
      </c>
      <c r="AV356" s="85" t="n">
        <f aca="false">AV343</f>
        <v>0</v>
      </c>
      <c r="AW356" s="86" t="n">
        <f aca="false">AW343</f>
        <v>0</v>
      </c>
      <c r="BA356" s="3" t="n">
        <f aca="false">AG330</f>
        <v>59</v>
      </c>
      <c r="BB356" s="3" t="n">
        <f aca="false">AG343</f>
        <v>0</v>
      </c>
      <c r="BC356" s="3" t="n">
        <f aca="false">AG345</f>
        <v>0</v>
      </c>
    </row>
    <row r="357" customFormat="false" ht="15.75" hidden="false" customHeight="false" outlineLevel="0" collapsed="false">
      <c r="A357" s="1" t="s">
        <v>28</v>
      </c>
      <c r="B357" s="3"/>
      <c r="C357" s="83" t="n">
        <f aca="false">SUM(C340:C342)</f>
        <v>0</v>
      </c>
      <c r="D357" s="84" t="n">
        <f aca="false">SUM(D340:D342)</f>
        <v>0</v>
      </c>
      <c r="E357" s="85" t="n">
        <f aca="false">SUM(E340:E342)</f>
        <v>0</v>
      </c>
      <c r="F357" s="85" t="n">
        <f aca="false">SUM(F340:F342)</f>
        <v>0</v>
      </c>
      <c r="G357" s="85" t="n">
        <f aca="false">SUM(G340:G342)</f>
        <v>0</v>
      </c>
      <c r="H357" s="85" t="n">
        <f aca="false">SUM(H340:H342)</f>
        <v>0</v>
      </c>
      <c r="I357" s="85" t="n">
        <f aca="false">SUM(I340:I342)</f>
        <v>0</v>
      </c>
      <c r="J357" s="85" t="n">
        <f aca="false">SUM(J340:J342)</f>
        <v>0</v>
      </c>
      <c r="K357" s="85" t="n">
        <f aca="false">SUM(K340:K342)</f>
        <v>0</v>
      </c>
      <c r="L357" s="85" t="n">
        <f aca="false">SUM(L340:L342)</f>
        <v>0</v>
      </c>
      <c r="M357" s="85" t="n">
        <f aca="false">SUM(M340:M342)</f>
        <v>0</v>
      </c>
      <c r="N357" s="85" t="n">
        <f aca="false">SUM(N340:N342)</f>
        <v>0</v>
      </c>
      <c r="O357" s="85" t="n">
        <f aca="false">SUM(O340:O342)</f>
        <v>0</v>
      </c>
      <c r="P357" s="85" t="n">
        <f aca="false">SUM(P340:P342)</f>
        <v>0</v>
      </c>
      <c r="Q357" s="85" t="n">
        <f aca="false">SUM(Q340:Q342)</f>
        <v>0</v>
      </c>
      <c r="R357" s="85" t="n">
        <f aca="false">SUM(R340:R342)</f>
        <v>0</v>
      </c>
      <c r="S357" s="85" t="n">
        <f aca="false">SUM(S340:S342)</f>
        <v>0</v>
      </c>
      <c r="T357" s="85" t="n">
        <f aca="false">SUM(T340:T342)</f>
        <v>0</v>
      </c>
      <c r="U357" s="85" t="n">
        <f aca="false">SUM(U340:U342)</f>
        <v>0</v>
      </c>
      <c r="V357" s="85" t="n">
        <f aca="false">SUM(V340:V342)</f>
        <v>0</v>
      </c>
      <c r="W357" s="85" t="n">
        <f aca="false">SUM(W340:W342)</f>
        <v>0</v>
      </c>
      <c r="X357" s="85" t="n">
        <f aca="false">SUM(X340:X342)</f>
        <v>0</v>
      </c>
      <c r="Y357" s="85" t="n">
        <f aca="false">SUM(Y340:Y342)</f>
        <v>0</v>
      </c>
      <c r="Z357" s="85" t="n">
        <f aca="false">SUM(Z340:Z342)</f>
        <v>0</v>
      </c>
      <c r="AA357" s="85" t="n">
        <f aca="false">SUM(AA340:AA342)</f>
        <v>0</v>
      </c>
      <c r="AB357" s="85" t="n">
        <f aca="false">SUM(AB340:AB342)</f>
        <v>0</v>
      </c>
      <c r="AC357" s="85" t="n">
        <f aca="false">SUM(AC340:AC342)</f>
        <v>0</v>
      </c>
      <c r="AD357" s="85" t="n">
        <f aca="false">SUM(AD340:AD342)</f>
        <v>0</v>
      </c>
      <c r="AE357" s="85" t="n">
        <f aca="false">SUM(AE340:AE342)</f>
        <v>0</v>
      </c>
      <c r="AF357" s="85" t="n">
        <f aca="false">SUM(AF340:AF342)</f>
        <v>0</v>
      </c>
      <c r="AG357" s="85" t="n">
        <f aca="false">SUM(AG340:AG342)</f>
        <v>0</v>
      </c>
      <c r="AH357" s="85" t="n">
        <f aca="false">SUM(AH340:AH342)</f>
        <v>0</v>
      </c>
      <c r="AI357" s="85" t="n">
        <f aca="false">SUM(AI340:AI342)</f>
        <v>0</v>
      </c>
      <c r="AJ357" s="85" t="n">
        <f aca="false">SUM(AJ340:AJ342)</f>
        <v>0</v>
      </c>
      <c r="AK357" s="85" t="n">
        <f aca="false">SUM(AK340:AK342)</f>
        <v>0</v>
      </c>
      <c r="AL357" s="85" t="n">
        <f aca="false">SUM(AL340:AL342)</f>
        <v>0</v>
      </c>
      <c r="AM357" s="85" t="n">
        <f aca="false">SUM(AM340:AM342)</f>
        <v>0</v>
      </c>
      <c r="AN357" s="85" t="n">
        <f aca="false">SUM(AN340:AN342)</f>
        <v>0</v>
      </c>
      <c r="AO357" s="85" t="n">
        <f aca="false">SUM(AO340:AO342)</f>
        <v>0</v>
      </c>
      <c r="AP357" s="85" t="n">
        <f aca="false">SUM(AP340:AP342)</f>
        <v>0</v>
      </c>
      <c r="AQ357" s="85" t="n">
        <f aca="false">SUM(AQ340:AQ342)</f>
        <v>0</v>
      </c>
      <c r="AR357" s="85" t="n">
        <f aca="false">SUM(AR340:AR342)</f>
        <v>0</v>
      </c>
      <c r="AS357" s="85" t="n">
        <f aca="false">SUM(AS340:AS342)</f>
        <v>0</v>
      </c>
      <c r="AT357" s="85" t="n">
        <f aca="false">SUM(AT340:AT342)</f>
        <v>0</v>
      </c>
      <c r="AU357" s="85" t="n">
        <f aca="false">SUM(AU340:AU342)</f>
        <v>0</v>
      </c>
      <c r="AV357" s="85" t="n">
        <f aca="false">SUM(AV340:AV342)</f>
        <v>0</v>
      </c>
      <c r="AW357" s="86" t="n">
        <f aca="false">SUM(AW340:AW342)</f>
        <v>0</v>
      </c>
      <c r="BA357" s="3" t="n">
        <f aca="false">AH330</f>
        <v>61</v>
      </c>
      <c r="BB357" s="3" t="n">
        <f aca="false">AH343</f>
        <v>0</v>
      </c>
      <c r="BC357" s="3" t="n">
        <f aca="false">AH345</f>
        <v>0</v>
      </c>
    </row>
    <row r="358" customFormat="false" ht="15.75" hidden="false" customHeight="false" outlineLevel="0" collapsed="false">
      <c r="A358" s="77" t="s">
        <v>29</v>
      </c>
      <c r="B358" s="78"/>
      <c r="C358" s="87" t="e">
        <f aca="false">(C355-C356)/C355</f>
        <v>#DIV/0!</v>
      </c>
      <c r="D358" s="88" t="n">
        <f aca="false">IF(D355&gt;0,C358*( (D355-D356)/D355 ),0)</f>
        <v>0</v>
      </c>
      <c r="E358" s="88" t="n">
        <f aca="false">IF(E355&gt;0,D358*( (E355-E356)/E355 ),0)</f>
        <v>0</v>
      </c>
      <c r="F358" s="88" t="n">
        <f aca="false">IF(F355&gt;0,E358*( (F355-F356)/F355 ),0)</f>
        <v>0</v>
      </c>
      <c r="G358" s="88" t="n">
        <f aca="false">IF(G355&gt;0,F358*( (G355-G356)/G355 ),0)</f>
        <v>0</v>
      </c>
      <c r="H358" s="88" t="n">
        <f aca="false">IF(H355&gt;0,G358*( (H355-H356)/H355 ),0)</f>
        <v>0</v>
      </c>
      <c r="I358" s="88" t="n">
        <f aca="false">IF(I355&gt;0,H358*( (I355-I356)/I355 ),0)</f>
        <v>0</v>
      </c>
      <c r="J358" s="88" t="n">
        <f aca="false">IF(J355&gt;0,I358*( (J355-J356)/J355 ),0)</f>
        <v>0</v>
      </c>
      <c r="K358" s="88" t="n">
        <f aca="false">IF(K355&gt;0,J358*( (K355-K356)/K355 ),0)</f>
        <v>0</v>
      </c>
      <c r="L358" s="88" t="n">
        <f aca="false">IF(L355&gt;0,K358*( (L355-L356)/L355 ),0)</f>
        <v>0</v>
      </c>
      <c r="M358" s="88" t="n">
        <f aca="false">IF(M355&gt;0,L358*( (M355-M356)/M355 ),0)</f>
        <v>0</v>
      </c>
      <c r="N358" s="88" t="n">
        <f aca="false">IF(N355&gt;0,M358*( (N355-N356)/N355 ),0)</f>
        <v>0</v>
      </c>
      <c r="O358" s="88" t="n">
        <f aca="false">IF(O355&gt;0,N358*( (O355-O356)/O355 ),0)</f>
        <v>0</v>
      </c>
      <c r="P358" s="88" t="n">
        <f aca="false">IF(P355&gt;0,O358*( (P355-P356)/P355 ),0)</f>
        <v>0</v>
      </c>
      <c r="Q358" s="88" t="n">
        <f aca="false">IF(Q355&gt;0,P358*( (Q355-Q356)/Q355 ),0)</f>
        <v>0</v>
      </c>
      <c r="R358" s="88" t="n">
        <f aca="false">IF(R355&gt;0,Q358*( (R355-R356)/R355 ),0)</f>
        <v>0</v>
      </c>
      <c r="S358" s="88" t="n">
        <f aca="false">IF(S355&gt;0,R358*( (S355-S356)/S355 ),0)</f>
        <v>0</v>
      </c>
      <c r="T358" s="88" t="n">
        <f aca="false">IF(T355&gt;0,S358*( (T355-T356)/T355 ),0)</f>
        <v>0</v>
      </c>
      <c r="U358" s="88" t="n">
        <f aca="false">IF(U355&gt;0,T358*( (U355-U356)/U355 ),0)</f>
        <v>0</v>
      </c>
      <c r="V358" s="88" t="n">
        <f aca="false">IF(V355&gt;0,U358*( (V355-V356)/V355 ),0)</f>
        <v>0</v>
      </c>
      <c r="W358" s="88" t="n">
        <f aca="false">IF(W355&gt;0,V358*( (W355-W356)/W355 ),0)</f>
        <v>0</v>
      </c>
      <c r="X358" s="88" t="n">
        <f aca="false">IF(X355&gt;0,W358*( (X355-X356)/X355 ),0)</f>
        <v>0</v>
      </c>
      <c r="Y358" s="88" t="n">
        <f aca="false">IF(Y355&gt;0,X358*( (Y355-Y356)/Y355 ),0)</f>
        <v>0</v>
      </c>
      <c r="Z358" s="88" t="n">
        <f aca="false">IF(Z355&gt;0,Y358*( (Z355-Z356)/Z355 ),0)</f>
        <v>0</v>
      </c>
      <c r="AA358" s="88" t="n">
        <f aca="false">IF(AA355&gt;0,Z358*( (AA355-AA356)/AA355 ),0)</f>
        <v>0</v>
      </c>
      <c r="AB358" s="88" t="n">
        <f aca="false">IF(AB355&gt;0,AA358*( (AB355-AB356)/AB355 ),0)</f>
        <v>0</v>
      </c>
      <c r="AC358" s="88" t="n">
        <f aca="false">IF(AC355&gt;0,AB358*( (AC355-AC356)/AC355 ),0)</f>
        <v>0</v>
      </c>
      <c r="AD358" s="88" t="n">
        <f aca="false">IF(AD355&gt;0,AC358*( (AD355-AD356)/AD355 ),0)</f>
        <v>0</v>
      </c>
      <c r="AE358" s="88" t="n">
        <f aca="false">IF(AE355&gt;0,AD358*( (AE355-AE356)/AE355 ),0)</f>
        <v>0</v>
      </c>
      <c r="AF358" s="88" t="n">
        <f aca="false">IF(AF355&gt;0,AE358*( (AF355-AF356)/AF355 ),0)</f>
        <v>0</v>
      </c>
      <c r="AG358" s="88" t="n">
        <f aca="false">IF(AG355&gt;0,AF358*( (AG355-AG356)/AG355 ),0)</f>
        <v>0</v>
      </c>
      <c r="AH358" s="88" t="n">
        <f aca="false">IF(AH355&gt;0,AG358*( (AH355-AH356)/AH355 ),0)</f>
        <v>0</v>
      </c>
      <c r="AI358" s="88" t="n">
        <f aca="false">IF(AI355&gt;0,AH358*( (AI355-AI356)/AI355 ),0)</f>
        <v>0</v>
      </c>
      <c r="AJ358" s="88" t="n">
        <f aca="false">IF(AJ355&gt;0,AI358*( (AJ355-AJ356)/AJ355 ),0)</f>
        <v>0</v>
      </c>
      <c r="AK358" s="88" t="n">
        <f aca="false">IF(AK355&gt;0,AJ358*( (AK355-AK356)/AK355 ),0)</f>
        <v>0</v>
      </c>
      <c r="AL358" s="88" t="n">
        <f aca="false">IF(AL355&gt;0,AK358*( (AL355-AL356)/AL355 ),0)</f>
        <v>0</v>
      </c>
      <c r="AM358" s="88" t="n">
        <f aca="false">IF(AM355&gt;0,AL358*( (AM355-AM356)/AM355 ),0)</f>
        <v>0</v>
      </c>
      <c r="AN358" s="88" t="n">
        <f aca="false">IF(AN355&gt;0,AM358*( (AN355-AN356)/AN355 ),0)</f>
        <v>0</v>
      </c>
      <c r="AO358" s="88" t="n">
        <f aca="false">IF(AO355&gt;0,AN358*( (AO355-AO356)/AO355 ),0)</f>
        <v>0</v>
      </c>
      <c r="AP358" s="88" t="n">
        <f aca="false">IF(AP355&gt;0,AO358*( (AP355-AP356)/AP355 ),0)</f>
        <v>0</v>
      </c>
      <c r="AQ358" s="88" t="n">
        <f aca="false">IF(AQ355&gt;0,AP358*( (AQ355-AQ356)/AQ355 ),0)</f>
        <v>0</v>
      </c>
      <c r="AR358" s="88" t="n">
        <f aca="false">IF(AR355&gt;0,AQ358*( (AR355-AR356)/AR355 ),0)</f>
        <v>0</v>
      </c>
      <c r="AS358" s="88" t="n">
        <f aca="false">IF(AS355&gt;0,AR358*( (AS355-AS356)/AS355 ),0)</f>
        <v>0</v>
      </c>
      <c r="AT358" s="88" t="n">
        <f aca="false">IF(AT355&gt;0,AS358*( (AT355-AT356)/AT355 ),0)</f>
        <v>0</v>
      </c>
      <c r="AU358" s="88" t="n">
        <f aca="false">IF(AU355&gt;0,AT358*( (AU355-AU356)/AU355 ),0)</f>
        <v>0</v>
      </c>
      <c r="AV358" s="88" t="n">
        <f aca="false">IF(AV355&gt;0,AU358*( (AV355-AV356)/AV355 ),0)</f>
        <v>0</v>
      </c>
      <c r="AW358" s="88" t="n">
        <f aca="false">IF(AW355&gt;0,AV358*( (AW355-AW356)/AW355 ),0)</f>
        <v>0</v>
      </c>
      <c r="AY358" s="3" t="s">
        <v>30</v>
      </c>
    </row>
    <row r="359" customFormat="false" ht="15.75" hidden="false" customHeight="false" outlineLevel="0" collapsed="false">
      <c r="B359" s="3"/>
      <c r="C359" s="75"/>
      <c r="D359" s="75" t="n">
        <f aca="false">(E354-D354)*(D358)</f>
        <v>0</v>
      </c>
      <c r="E359" s="75" t="n">
        <f aca="false">(F354-E354)*(E358)</f>
        <v>0</v>
      </c>
      <c r="F359" s="75" t="n">
        <f aca="false">(G354-F354)*(F358)</f>
        <v>0</v>
      </c>
      <c r="G359" s="75" t="n">
        <f aca="false">(H354-G354)*(G358)</f>
        <v>0</v>
      </c>
      <c r="H359" s="75" t="n">
        <f aca="false">(I354-H354)*(H358)</f>
        <v>0</v>
      </c>
      <c r="I359" s="75" t="n">
        <f aca="false">(J354-I354)*(I358)</f>
        <v>0</v>
      </c>
      <c r="J359" s="75" t="n">
        <f aca="false">(K354-J354)*(J358)</f>
        <v>0</v>
      </c>
      <c r="K359" s="75" t="n">
        <f aca="false">(L354-K354)*(K358)</f>
        <v>0</v>
      </c>
      <c r="L359" s="75" t="n">
        <f aca="false">(M354-L354)*(L358)</f>
        <v>0</v>
      </c>
      <c r="M359" s="75" t="n">
        <f aca="false">(N354-M354)*(M358)</f>
        <v>0</v>
      </c>
      <c r="N359" s="75" t="n">
        <f aca="false">(O354-N354)*(N358)</f>
        <v>0</v>
      </c>
      <c r="O359" s="75" t="n">
        <f aca="false">(P354-O354)*(O358)</f>
        <v>0</v>
      </c>
      <c r="P359" s="75" t="n">
        <f aca="false">(Q354-P354)*(P358)</f>
        <v>0</v>
      </c>
      <c r="Q359" s="75" t="n">
        <f aca="false">(R354-Q354)*(Q358)</f>
        <v>0</v>
      </c>
      <c r="R359" s="75" t="n">
        <f aca="false">(S354-R354)*(R358)</f>
        <v>0</v>
      </c>
      <c r="S359" s="75" t="n">
        <f aca="false">(T354-S354)*(S358)</f>
        <v>0</v>
      </c>
      <c r="T359" s="75" t="n">
        <f aca="false">(U354-T354)*(T358)</f>
        <v>0</v>
      </c>
      <c r="U359" s="75" t="n">
        <f aca="false">(V354-U354)*(U358)</f>
        <v>0</v>
      </c>
      <c r="V359" s="75" t="n">
        <f aca="false">(W354-V354)*(V358)</f>
        <v>0</v>
      </c>
      <c r="W359" s="75" t="n">
        <f aca="false">(X354-W354)*(W358)</f>
        <v>0</v>
      </c>
      <c r="X359" s="75" t="n">
        <f aca="false">(Y354-X354)*(X358)</f>
        <v>0</v>
      </c>
      <c r="Y359" s="75" t="n">
        <f aca="false">(Z354-Y354)*(Y358)</f>
        <v>0</v>
      </c>
      <c r="Z359" s="75" t="n">
        <f aca="false">(AA354-Z354)*(Z358)</f>
        <v>0</v>
      </c>
      <c r="AA359" s="75" t="n">
        <f aca="false">(AB354-AA354)*(AA358)</f>
        <v>0</v>
      </c>
      <c r="AB359" s="75" t="n">
        <f aca="false">(AC354-AB354)*(AB358)</f>
        <v>0</v>
      </c>
      <c r="AC359" s="75" t="n">
        <f aca="false">(AD354-AC354)*(AC358)</f>
        <v>0</v>
      </c>
      <c r="AD359" s="75" t="n">
        <f aca="false">(AE354-AD354)*(AD358)</f>
        <v>0</v>
      </c>
      <c r="AE359" s="75" t="n">
        <f aca="false">(AF354-AE354)*(AE358)</f>
        <v>0</v>
      </c>
      <c r="AF359" s="75" t="n">
        <f aca="false">(AG354-AF354)*(AF358)</f>
        <v>0</v>
      </c>
      <c r="AG359" s="75" t="n">
        <f aca="false">(AH354-AG354)*(AG358)</f>
        <v>0</v>
      </c>
      <c r="AH359" s="75" t="n">
        <f aca="false">(AI354-AH354)*(AH358)</f>
        <v>0</v>
      </c>
      <c r="AI359" s="75" t="n">
        <f aca="false">(AJ354-AI354)*(AI358)</f>
        <v>0</v>
      </c>
      <c r="AJ359" s="75" t="n">
        <f aca="false">(AK354-AJ354)*(AJ358)</f>
        <v>0</v>
      </c>
      <c r="AK359" s="75" t="n">
        <f aca="false">(AL354-AK354)*(AK358)</f>
        <v>0</v>
      </c>
      <c r="AL359" s="75" t="n">
        <f aca="false">(AM354-AL354)*(AL358)</f>
        <v>0</v>
      </c>
      <c r="AM359" s="75" t="n">
        <f aca="false">(AN354-AM354)*(AM358)</f>
        <v>0</v>
      </c>
      <c r="AN359" s="75" t="n">
        <f aca="false">(AO354-AN354)*(AN358)</f>
        <v>0</v>
      </c>
      <c r="AO359" s="75" t="n">
        <f aca="false">(AP354-AO354)*(AO358)</f>
        <v>0</v>
      </c>
      <c r="AP359" s="75" t="n">
        <f aca="false">(AQ354-AP354)*(AP358)</f>
        <v>0</v>
      </c>
      <c r="AQ359" s="75" t="n">
        <f aca="false">(AR354-AQ354)*(AQ358)</f>
        <v>0</v>
      </c>
      <c r="AR359" s="75" t="n">
        <f aca="false">(AS354-AR354)*(AR358)</f>
        <v>0</v>
      </c>
      <c r="AS359" s="75" t="n">
        <f aca="false">(AT354-AS354)*(AS358)</f>
        <v>0</v>
      </c>
      <c r="AT359" s="75" t="n">
        <f aca="false">(AU354-AT354)*(AT358)</f>
        <v>0</v>
      </c>
      <c r="AU359" s="75" t="n">
        <f aca="false">(AV354-AU354)*(AU358)</f>
        <v>0</v>
      </c>
      <c r="AV359" s="75" t="n">
        <f aca="false">(AW354-AV354)*(AV358)</f>
        <v>0</v>
      </c>
      <c r="AW359" s="75" t="n">
        <f aca="false">(AX354-AW354)*(AW358)</f>
        <v>-0</v>
      </c>
      <c r="AY359" s="89" t="n">
        <f aca="false">SUM(D1597:AW1597)</f>
        <v>0</v>
      </c>
    </row>
    <row r="360" customFormat="false" ht="15" hidden="false" customHeight="false" outlineLevel="0" collapsed="false">
      <c r="B360" s="3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/>
    </row>
    <row r="361" customFormat="false" ht="15" hidden="false" customHeight="false" outlineLevel="0" collapsed="false">
      <c r="A361" s="4" t="s">
        <v>0</v>
      </c>
      <c r="B361" s="5"/>
      <c r="C361" s="90" t="s">
        <v>40</v>
      </c>
      <c r="D361" s="90"/>
      <c r="E361" s="91"/>
      <c r="F361" s="91"/>
      <c r="G361" s="91"/>
      <c r="H361" s="91"/>
      <c r="I361" s="92"/>
      <c r="J361" s="91"/>
      <c r="K361" s="91"/>
      <c r="L361" s="92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3" t="s">
        <v>2</v>
      </c>
      <c r="Z361" s="91"/>
      <c r="AA361" s="91"/>
      <c r="AB361" s="91"/>
      <c r="AC361" s="91"/>
      <c r="AD361" s="91"/>
      <c r="AE361" s="91"/>
      <c r="AF361" s="91"/>
      <c r="AG361" s="91"/>
      <c r="AH361" s="91"/>
      <c r="AI361" s="91"/>
      <c r="AJ361" s="91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Y361" s="10"/>
      <c r="BA361" s="10" t="s">
        <v>3</v>
      </c>
      <c r="BB361" s="10"/>
      <c r="BC361" s="10"/>
    </row>
    <row r="362" customFormat="false" ht="15.75" hidden="false" customHeight="false" outlineLevel="0" collapsed="false">
      <c r="A362" s="4"/>
      <c r="B362" s="5"/>
      <c r="C362" s="90"/>
      <c r="D362" s="90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4" t="s">
        <v>4</v>
      </c>
      <c r="Z362" s="91"/>
      <c r="AA362" s="91"/>
      <c r="AB362" s="91"/>
      <c r="AC362" s="91"/>
      <c r="AD362" s="91"/>
      <c r="AE362" s="91"/>
      <c r="AF362" s="91"/>
      <c r="AG362" s="91"/>
      <c r="AH362" s="91"/>
      <c r="AI362" s="91"/>
      <c r="AJ362" s="91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3" t="s">
        <v>5</v>
      </c>
      <c r="AY362" s="10"/>
      <c r="AZ362" s="3" t="str">
        <f aca="false">C361</f>
        <v>Strain K</v>
      </c>
      <c r="BA362" s="10" t="s">
        <v>6</v>
      </c>
      <c r="BB362" s="10" t="s">
        <v>7</v>
      </c>
      <c r="BC362" s="10" t="s">
        <v>8</v>
      </c>
    </row>
    <row r="363" customFormat="false" ht="15.75" hidden="false" customHeight="false" outlineLevel="0" collapsed="false">
      <c r="A363" s="12"/>
      <c r="B363" s="13" t="s">
        <v>9</v>
      </c>
      <c r="C363" s="14"/>
      <c r="D363" s="1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8"/>
      <c r="AX363" s="10"/>
      <c r="AY363" s="10"/>
      <c r="BA363" s="10" t="n">
        <f aca="false">D366</f>
        <v>1</v>
      </c>
      <c r="BB363" s="10" t="n">
        <f aca="false">D379</f>
        <v>0</v>
      </c>
      <c r="BC363" s="10" t="n">
        <f aca="false">D381</f>
        <v>0</v>
      </c>
    </row>
    <row r="364" customFormat="false" ht="15.75" hidden="false" customHeight="false" outlineLevel="0" collapsed="false">
      <c r="A364" s="19"/>
      <c r="B364" s="20" t="s">
        <v>10</v>
      </c>
      <c r="C364" s="21" t="str">
        <f aca="false">TEXT(C365,"ddd")</f>
        <v>Mon</v>
      </c>
      <c r="D364" s="22" t="str">
        <f aca="false">TEXT(D365,"ddd")</f>
        <v>Mon</v>
      </c>
      <c r="E364" s="22" t="str">
        <f aca="false">TEXT(E365,"ddd")</f>
        <v>Tue</v>
      </c>
      <c r="F364" s="22" t="str">
        <f aca="false">TEXT(F365,"ddd")</f>
        <v>Wed</v>
      </c>
      <c r="G364" s="22" t="str">
        <f aca="false">TEXT(G365,"ddd")</f>
        <v>Thu</v>
      </c>
      <c r="H364" s="22" t="str">
        <f aca="false">TEXT(H365,"ddd")</f>
        <v>Fri</v>
      </c>
      <c r="I364" s="22" t="str">
        <f aca="false">TEXT(I365,"ddd")</f>
        <v>Mon</v>
      </c>
      <c r="J364" s="22" t="str">
        <f aca="false">TEXT(J365,"ddd")</f>
        <v>Wed</v>
      </c>
      <c r="K364" s="22" t="str">
        <f aca="false">TEXT(K365,"ddd")</f>
        <v>Fri</v>
      </c>
      <c r="L364" s="22" t="str">
        <f aca="false">TEXT(L365,"ddd")</f>
        <v>Mon</v>
      </c>
      <c r="M364" s="22" t="str">
        <f aca="false">TEXT(M365,"ddd")</f>
        <v>Wed</v>
      </c>
      <c r="N364" s="22" t="str">
        <f aca="false">TEXT(N365,"ddd")</f>
        <v>Fri</v>
      </c>
      <c r="O364" s="22" t="str">
        <f aca="false">TEXT(O365,"ddd")</f>
        <v>Mon</v>
      </c>
      <c r="P364" s="22" t="str">
        <f aca="false">TEXT(P365,"ddd")</f>
        <v>Wed</v>
      </c>
      <c r="Q364" s="22" t="str">
        <f aca="false">TEXT(Q365,"ddd")</f>
        <v>Fri</v>
      </c>
      <c r="R364" s="22" t="str">
        <f aca="false">TEXT(R365,"ddd")</f>
        <v>Mon</v>
      </c>
      <c r="S364" s="22" t="str">
        <f aca="false">TEXT(S365,"ddd")</f>
        <v>Wed</v>
      </c>
      <c r="T364" s="22" t="str">
        <f aca="false">TEXT(T365,"ddd")</f>
        <v>Fri</v>
      </c>
      <c r="U364" s="22" t="str">
        <f aca="false">TEXT(U365,"ddd")</f>
        <v>Sun</v>
      </c>
      <c r="V364" s="22" t="str">
        <f aca="false">TEXT(V365,"ddd")</f>
        <v>Tue</v>
      </c>
      <c r="W364" s="22" t="str">
        <f aca="false">TEXT(W365,"ddd")</f>
        <v>Thu</v>
      </c>
      <c r="X364" s="22" t="str">
        <f aca="false">TEXT(X365,"ddd")</f>
        <v>Sat</v>
      </c>
      <c r="Y364" s="22" t="str">
        <f aca="false">TEXT(Y365,"ddd")</f>
        <v>Mon</v>
      </c>
      <c r="Z364" s="22" t="str">
        <f aca="false">TEXT(Z365,"ddd")</f>
        <v>Wed</v>
      </c>
      <c r="AA364" s="22" t="str">
        <f aca="false">TEXT(AA365,"ddd")</f>
        <v>Fri</v>
      </c>
      <c r="AB364" s="22" t="str">
        <f aca="false">TEXT(AB365,"ddd")</f>
        <v>Sun</v>
      </c>
      <c r="AC364" s="22" t="str">
        <f aca="false">TEXT(AC365,"ddd")</f>
        <v>Tue</v>
      </c>
      <c r="AD364" s="22" t="str">
        <f aca="false">TEXT(AD365,"ddd")</f>
        <v>Thu</v>
      </c>
      <c r="AE364" s="22" t="str">
        <f aca="false">TEXT(AE365,"ddd")</f>
        <v>Sat</v>
      </c>
      <c r="AF364" s="22" t="str">
        <f aca="false">TEXT(AF365,"ddd")</f>
        <v>Mon</v>
      </c>
      <c r="AG364" s="22" t="str">
        <f aca="false">TEXT(AG365,"ddd")</f>
        <v>Wed</v>
      </c>
      <c r="AH364" s="22" t="str">
        <f aca="false">TEXT(AH365,"ddd")</f>
        <v>Fri</v>
      </c>
      <c r="AI364" s="22" t="str">
        <f aca="false">TEXT(AI365,"ddd")</f>
        <v>Sun</v>
      </c>
      <c r="AJ364" s="22" t="str">
        <f aca="false">TEXT(AJ365,"ddd")</f>
        <v>Tue</v>
      </c>
      <c r="AK364" s="22" t="str">
        <f aca="false">TEXT(AK365,"ddd")</f>
        <v>Thu</v>
      </c>
      <c r="AL364" s="22" t="str">
        <f aca="false">TEXT(AL365,"ddd")</f>
        <v>Sat</v>
      </c>
      <c r="AM364" s="22" t="str">
        <f aca="false">TEXT(AM365,"ddd")</f>
        <v>Mon</v>
      </c>
      <c r="AN364" s="22" t="str">
        <f aca="false">TEXT(AN365,"ddd")</f>
        <v>Wed</v>
      </c>
      <c r="AO364" s="22" t="str">
        <f aca="false">TEXT(AO365,"ddd")</f>
        <v>Fri</v>
      </c>
      <c r="AP364" s="22" t="str">
        <f aca="false">TEXT(AP365,"ddd")</f>
        <v>Sun</v>
      </c>
      <c r="AQ364" s="22" t="str">
        <f aca="false">TEXT(AQ365,"ddd")</f>
        <v>Tue</v>
      </c>
      <c r="AR364" s="22" t="str">
        <f aca="false">TEXT(AR365,"ddd")</f>
        <v>Thu</v>
      </c>
      <c r="AS364" s="22" t="str">
        <f aca="false">TEXT(AS365,"ddd")</f>
        <v>Sat</v>
      </c>
      <c r="AT364" s="22" t="str">
        <f aca="false">TEXT(AT365,"ddd")</f>
        <v>Mon</v>
      </c>
      <c r="AU364" s="22" t="str">
        <f aca="false">TEXT(AU365,"ddd")</f>
        <v>Wed</v>
      </c>
      <c r="AV364" s="22" t="str">
        <f aca="false">TEXT(AV365,"ddd")</f>
        <v>Fri</v>
      </c>
      <c r="AW364" s="23" t="str">
        <f aca="false">TEXT(AW365,"ddd")</f>
        <v>Sun</v>
      </c>
      <c r="AX364" s="10"/>
      <c r="AY364" s="10"/>
      <c r="BA364" s="10" t="n">
        <f aca="false">E366</f>
        <v>2</v>
      </c>
      <c r="BB364" s="10" t="n">
        <f aca="false">E379</f>
        <v>0</v>
      </c>
      <c r="BC364" s="10" t="n">
        <f aca="false">E381</f>
        <v>0</v>
      </c>
    </row>
    <row r="365" customFormat="false" ht="15" hidden="false" customHeight="false" outlineLevel="0" collapsed="false">
      <c r="A365" s="24"/>
      <c r="B365" s="25" t="s">
        <v>12</v>
      </c>
      <c r="C365" s="26" t="n">
        <f aca="false">C5</f>
        <v>42471</v>
      </c>
      <c r="D365" s="26" t="n">
        <f aca="false">D5</f>
        <v>42471</v>
      </c>
      <c r="E365" s="26" t="n">
        <f aca="false">E5</f>
        <v>42472</v>
      </c>
      <c r="F365" s="26" t="n">
        <f aca="false">F5</f>
        <v>42473</v>
      </c>
      <c r="G365" s="26" t="n">
        <f aca="false">G5</f>
        <v>42474</v>
      </c>
      <c r="H365" s="26" t="n">
        <f aca="false">H5</f>
        <v>42475</v>
      </c>
      <c r="I365" s="26" t="n">
        <f aca="false">I5</f>
        <v>42478</v>
      </c>
      <c r="J365" s="26" t="n">
        <f aca="false">J5</f>
        <v>42480</v>
      </c>
      <c r="K365" s="26" t="n">
        <f aca="false">K5</f>
        <v>42482</v>
      </c>
      <c r="L365" s="26" t="n">
        <f aca="false">L5</f>
        <v>42485</v>
      </c>
      <c r="M365" s="26" t="n">
        <f aca="false">M5</f>
        <v>42487</v>
      </c>
      <c r="N365" s="26" t="n">
        <f aca="false">N5</f>
        <v>42489</v>
      </c>
      <c r="O365" s="26" t="n">
        <f aca="false">O5</f>
        <v>42492</v>
      </c>
      <c r="P365" s="26" t="n">
        <f aca="false">P5</f>
        <v>42494</v>
      </c>
      <c r="Q365" s="26" t="n">
        <f aca="false">Q5</f>
        <v>42496</v>
      </c>
      <c r="R365" s="26" t="n">
        <f aca="false">R5</f>
        <v>42499</v>
      </c>
      <c r="S365" s="26" t="n">
        <f aca="false">S5</f>
        <v>42501</v>
      </c>
      <c r="T365" s="26" t="n">
        <f aca="false">T5</f>
        <v>42503</v>
      </c>
      <c r="U365" s="26" t="n">
        <f aca="false">U5</f>
        <v>42505</v>
      </c>
      <c r="V365" s="26" t="n">
        <f aca="false">V5</f>
        <v>42507</v>
      </c>
      <c r="W365" s="26" t="n">
        <f aca="false">W5</f>
        <v>42509</v>
      </c>
      <c r="X365" s="26" t="n">
        <f aca="false">X5</f>
        <v>42511</v>
      </c>
      <c r="Y365" s="26" t="n">
        <f aca="false">Y5</f>
        <v>42513</v>
      </c>
      <c r="Z365" s="26" t="n">
        <f aca="false">Z5</f>
        <v>42515</v>
      </c>
      <c r="AA365" s="26" t="n">
        <f aca="false">AA5</f>
        <v>42517</v>
      </c>
      <c r="AB365" s="26" t="n">
        <f aca="false">AB5</f>
        <v>42519</v>
      </c>
      <c r="AC365" s="26" t="n">
        <f aca="false">AC5</f>
        <v>42521</v>
      </c>
      <c r="AD365" s="26" t="n">
        <f aca="false">AD5</f>
        <v>42523</v>
      </c>
      <c r="AE365" s="26" t="n">
        <f aca="false">AE5</f>
        <v>42525</v>
      </c>
      <c r="AF365" s="26" t="n">
        <f aca="false">AF5</f>
        <v>42527</v>
      </c>
      <c r="AG365" s="26" t="n">
        <f aca="false">AG5</f>
        <v>42529</v>
      </c>
      <c r="AH365" s="26" t="n">
        <f aca="false">AH5</f>
        <v>42531</v>
      </c>
      <c r="AI365" s="26" t="n">
        <f aca="false">AI5</f>
        <v>42533</v>
      </c>
      <c r="AJ365" s="26" t="n">
        <f aca="false">AJ5</f>
        <v>42535</v>
      </c>
      <c r="AK365" s="26" t="n">
        <f aca="false">AK5</f>
        <v>42537</v>
      </c>
      <c r="AL365" s="26" t="n">
        <f aca="false">AL5</f>
        <v>42539</v>
      </c>
      <c r="AM365" s="26" t="n">
        <f aca="false">AM5</f>
        <v>42541</v>
      </c>
      <c r="AN365" s="26" t="n">
        <f aca="false">AN5</f>
        <v>42543</v>
      </c>
      <c r="AO365" s="26" t="n">
        <f aca="false">AO5</f>
        <v>42545</v>
      </c>
      <c r="AP365" s="26" t="n">
        <f aca="false">AP5</f>
        <v>42547</v>
      </c>
      <c r="AQ365" s="26" t="n">
        <f aca="false">AQ5</f>
        <v>42549</v>
      </c>
      <c r="AR365" s="26" t="n">
        <f aca="false">AR5</f>
        <v>42551</v>
      </c>
      <c r="AS365" s="26" t="n">
        <f aca="false">AS5</f>
        <v>42553</v>
      </c>
      <c r="AT365" s="26" t="n">
        <f aca="false">AT5</f>
        <v>42555</v>
      </c>
      <c r="AU365" s="26" t="n">
        <f aca="false">AU5</f>
        <v>42557</v>
      </c>
      <c r="AV365" s="26" t="n">
        <f aca="false">AV5</f>
        <v>42559</v>
      </c>
      <c r="AW365" s="26" t="n">
        <f aca="false">AW5</f>
        <v>42561</v>
      </c>
      <c r="AX365" s="10"/>
      <c r="AY365" s="10"/>
      <c r="BA365" s="10" t="n">
        <f aca="false">F366</f>
        <v>3</v>
      </c>
      <c r="BB365" s="10" t="n">
        <f aca="false">F379</f>
        <v>0</v>
      </c>
      <c r="BC365" s="10" t="n">
        <f aca="false">F381</f>
        <v>0</v>
      </c>
    </row>
    <row r="366" customFormat="false" ht="15.75" hidden="false" customHeight="false" outlineLevel="0" collapsed="false">
      <c r="A366" s="28"/>
      <c r="B366" s="29" t="s">
        <v>13</v>
      </c>
      <c r="C366" s="30" t="n">
        <v>1</v>
      </c>
      <c r="D366" s="31" t="n">
        <v>1</v>
      </c>
      <c r="E366" s="31" t="n">
        <f aca="false">$D$6+E365-$D$5</f>
        <v>2</v>
      </c>
      <c r="F366" s="31" t="n">
        <f aca="false">$D$6+F365-$D$5</f>
        <v>3</v>
      </c>
      <c r="G366" s="31" t="n">
        <f aca="false">$D$6+G365-$D$5</f>
        <v>4</v>
      </c>
      <c r="H366" s="31" t="n">
        <f aca="false">$D$6+H365-$D$5</f>
        <v>5</v>
      </c>
      <c r="I366" s="31" t="n">
        <f aca="false">$D$6+I365-$D$5</f>
        <v>8</v>
      </c>
      <c r="J366" s="31" t="n">
        <f aca="false">$D$6+J365-$D$5</f>
        <v>10</v>
      </c>
      <c r="K366" s="31" t="n">
        <f aca="false">$D$6+K365-$D$5</f>
        <v>12</v>
      </c>
      <c r="L366" s="31" t="n">
        <f aca="false">$D$6+L365-$D$5</f>
        <v>15</v>
      </c>
      <c r="M366" s="31" t="n">
        <f aca="false">$D$6+M365-$D$5</f>
        <v>17</v>
      </c>
      <c r="N366" s="31" t="n">
        <f aca="false">$D$6+N365-$D$5</f>
        <v>19</v>
      </c>
      <c r="O366" s="31" t="n">
        <f aca="false">$D$6+O365-$D$5</f>
        <v>22</v>
      </c>
      <c r="P366" s="31" t="n">
        <f aca="false">$D$6+P365-$D$5</f>
        <v>24</v>
      </c>
      <c r="Q366" s="31" t="n">
        <f aca="false">$D$6+Q365-$D$5</f>
        <v>26</v>
      </c>
      <c r="R366" s="31" t="n">
        <f aca="false">$D$6+R365-$D$5</f>
        <v>29</v>
      </c>
      <c r="S366" s="31" t="n">
        <f aca="false">$D$6+S365-$D$5</f>
        <v>31</v>
      </c>
      <c r="T366" s="31" t="n">
        <f aca="false">$D$6+T365-$D$5</f>
        <v>33</v>
      </c>
      <c r="U366" s="31" t="n">
        <f aca="false">$D$6+U365-$D$5</f>
        <v>35</v>
      </c>
      <c r="V366" s="31" t="n">
        <f aca="false">$D$6+V365-$D$5</f>
        <v>37</v>
      </c>
      <c r="W366" s="31" t="n">
        <f aca="false">$D$6+W365-$D$5</f>
        <v>39</v>
      </c>
      <c r="X366" s="31" t="n">
        <f aca="false">$D$6+X365-$D$5</f>
        <v>41</v>
      </c>
      <c r="Y366" s="31" t="n">
        <f aca="false">$D$6+Y365-$D$5</f>
        <v>43</v>
      </c>
      <c r="Z366" s="31" t="n">
        <f aca="false">$D$6+Z365-$D$5</f>
        <v>45</v>
      </c>
      <c r="AA366" s="31" t="n">
        <f aca="false">$D$6+AA365-$D$5</f>
        <v>47</v>
      </c>
      <c r="AB366" s="31" t="n">
        <f aca="false">$D$6+AB365-$D$5</f>
        <v>49</v>
      </c>
      <c r="AC366" s="31" t="n">
        <f aca="false">$D$6+AC365-$D$5</f>
        <v>51</v>
      </c>
      <c r="AD366" s="31" t="n">
        <f aca="false">$D$6+AD365-$D$5</f>
        <v>53</v>
      </c>
      <c r="AE366" s="31" t="n">
        <f aca="false">$D$6+AE365-$D$5</f>
        <v>55</v>
      </c>
      <c r="AF366" s="31" t="n">
        <f aca="false">$D$6+AF365-$D$5</f>
        <v>57</v>
      </c>
      <c r="AG366" s="31" t="n">
        <f aca="false">$D$6+AG365-$D$5</f>
        <v>59</v>
      </c>
      <c r="AH366" s="31" t="n">
        <f aca="false">$D$6+AH365-$D$5</f>
        <v>61</v>
      </c>
      <c r="AI366" s="31" t="n">
        <f aca="false">$D$6+AI365-$D$5</f>
        <v>63</v>
      </c>
      <c r="AJ366" s="31" t="n">
        <f aca="false">$D$6+AJ365-$D$5</f>
        <v>65</v>
      </c>
      <c r="AK366" s="31" t="n">
        <f aca="false">$D$6+AK365-$D$5</f>
        <v>67</v>
      </c>
      <c r="AL366" s="31" t="n">
        <f aca="false">$D$6+AL365-$D$5</f>
        <v>69</v>
      </c>
      <c r="AM366" s="31" t="n">
        <f aca="false">$D$6+AM365-$D$5</f>
        <v>71</v>
      </c>
      <c r="AN366" s="31" t="n">
        <f aca="false">$D$6+AN365-$D$5</f>
        <v>73</v>
      </c>
      <c r="AO366" s="31" t="n">
        <f aca="false">$D$6+AO365-$D$5</f>
        <v>75</v>
      </c>
      <c r="AP366" s="31" t="n">
        <f aca="false">$D$6+AP365-$D$5</f>
        <v>77</v>
      </c>
      <c r="AQ366" s="31" t="n">
        <f aca="false">$D$6+AQ365-$D$5</f>
        <v>79</v>
      </c>
      <c r="AR366" s="31" t="n">
        <f aca="false">$D$6+AR365-$D$5</f>
        <v>81</v>
      </c>
      <c r="AS366" s="31" t="n">
        <f aca="false">$D$6+AS365-$D$5</f>
        <v>83</v>
      </c>
      <c r="AT366" s="31" t="n">
        <f aca="false">$D$6+AT365-$D$5</f>
        <v>85</v>
      </c>
      <c r="AU366" s="31" t="n">
        <f aca="false">$D$6+AU365-$D$5</f>
        <v>87</v>
      </c>
      <c r="AV366" s="31" t="n">
        <f aca="false">$D$6+AV365-$D$5</f>
        <v>89</v>
      </c>
      <c r="AW366" s="31" t="n">
        <f aca="false">$D$6+AW365-$D$5</f>
        <v>91</v>
      </c>
      <c r="AX366" s="10"/>
      <c r="AY366" s="10"/>
      <c r="BA366" s="10" t="n">
        <f aca="false">G366</f>
        <v>4</v>
      </c>
      <c r="BB366" s="10" t="n">
        <f aca="false">G379</f>
        <v>0</v>
      </c>
      <c r="BC366" s="10" t="n">
        <f aca="false">G381</f>
        <v>0</v>
      </c>
    </row>
    <row r="367" customFormat="false" ht="15" hidden="false" customHeight="false" outlineLevel="0" collapsed="false">
      <c r="A367" s="32"/>
      <c r="B367" s="25" t="n">
        <v>1</v>
      </c>
      <c r="C367" s="95"/>
      <c r="D367" s="96"/>
      <c r="E367" s="96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5"/>
      <c r="AX367" s="10"/>
      <c r="AY367" s="10"/>
      <c r="BA367" s="10" t="n">
        <f aca="false">H366</f>
        <v>5</v>
      </c>
      <c r="BB367" s="10" t="n">
        <f aca="false">H379</f>
        <v>0</v>
      </c>
      <c r="BC367" s="10" t="n">
        <f aca="false">H381</f>
        <v>0</v>
      </c>
    </row>
    <row r="368" customFormat="false" ht="15" hidden="false" customHeight="false" outlineLevel="0" collapsed="false">
      <c r="A368" s="36"/>
      <c r="B368" s="37" t="n">
        <v>2</v>
      </c>
      <c r="C368" s="42"/>
      <c r="D368" s="97"/>
      <c r="E368" s="97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40"/>
      <c r="AX368" s="10"/>
      <c r="AY368" s="10"/>
      <c r="BA368" s="10" t="n">
        <f aca="false">I366</f>
        <v>8</v>
      </c>
      <c r="BB368" s="10" t="n">
        <f aca="false">I379</f>
        <v>0</v>
      </c>
      <c r="BC368" s="10" t="n">
        <f aca="false">I381</f>
        <v>0</v>
      </c>
    </row>
    <row r="369" customFormat="false" ht="15" hidden="false" customHeight="false" outlineLevel="0" collapsed="false">
      <c r="A369" s="36"/>
      <c r="B369" s="37" t="n">
        <v>3</v>
      </c>
      <c r="C369" s="42"/>
      <c r="D369" s="97"/>
      <c r="E369" s="97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40"/>
      <c r="AX369" s="10"/>
      <c r="AY369" s="10"/>
      <c r="BA369" s="10" t="n">
        <f aca="false">J366</f>
        <v>10</v>
      </c>
      <c r="BB369" s="10" t="n">
        <f aca="false">J379</f>
        <v>0</v>
      </c>
      <c r="BC369" s="10" t="n">
        <f aca="false">J381</f>
        <v>0</v>
      </c>
    </row>
    <row r="370" customFormat="false" ht="15" hidden="false" customHeight="false" outlineLevel="0" collapsed="false">
      <c r="A370" s="36"/>
      <c r="B370" s="37" t="n">
        <v>4</v>
      </c>
      <c r="C370" s="42"/>
      <c r="D370" s="97"/>
      <c r="E370" s="97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40"/>
      <c r="AX370" s="10"/>
      <c r="AY370" s="10"/>
      <c r="BA370" s="10" t="n">
        <f aca="false">K366</f>
        <v>12</v>
      </c>
      <c r="BB370" s="10" t="n">
        <f aca="false">K379</f>
        <v>0</v>
      </c>
      <c r="BC370" s="10" t="n">
        <f aca="false">K381</f>
        <v>0</v>
      </c>
    </row>
    <row r="371" customFormat="false" ht="15" hidden="false" customHeight="false" outlineLevel="0" collapsed="false">
      <c r="A371" s="36"/>
      <c r="B371" s="37" t="n">
        <v>5</v>
      </c>
      <c r="C371" s="42"/>
      <c r="D371" s="97"/>
      <c r="E371" s="97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40"/>
      <c r="AX371" s="10"/>
      <c r="AY371" s="10"/>
      <c r="BA371" s="10" t="n">
        <f aca="false">L366</f>
        <v>15</v>
      </c>
      <c r="BB371" s="10" t="n">
        <f aca="false">L379</f>
        <v>0</v>
      </c>
      <c r="BC371" s="10" t="n">
        <f aca="false">L381</f>
        <v>0</v>
      </c>
    </row>
    <row r="372" customFormat="false" ht="15" hidden="false" customHeight="false" outlineLevel="0" collapsed="false">
      <c r="A372" s="36"/>
      <c r="B372" s="37" t="n">
        <v>6</v>
      </c>
      <c r="C372" s="42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40"/>
      <c r="AX372" s="10"/>
      <c r="AY372" s="10"/>
      <c r="BA372" s="10" t="n">
        <f aca="false">M366</f>
        <v>17</v>
      </c>
      <c r="BB372" s="10" t="n">
        <f aca="false">M379</f>
        <v>0</v>
      </c>
      <c r="BC372" s="10" t="n">
        <f aca="false">M381</f>
        <v>0</v>
      </c>
    </row>
    <row r="373" customFormat="false" ht="15" hidden="false" customHeight="false" outlineLevel="0" collapsed="false">
      <c r="A373" s="36"/>
      <c r="B373" s="37" t="n">
        <v>7</v>
      </c>
      <c r="C373" s="42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40"/>
      <c r="AX373" s="10"/>
      <c r="AY373" s="10"/>
      <c r="BA373" s="10" t="n">
        <f aca="false">N366</f>
        <v>19</v>
      </c>
      <c r="BB373" s="10" t="n">
        <f aca="false">N379</f>
        <v>0</v>
      </c>
      <c r="BC373" s="10" t="n">
        <f aca="false">N381</f>
        <v>0</v>
      </c>
    </row>
    <row r="374" customFormat="false" ht="15.75" hidden="false" customHeight="false" outlineLevel="0" collapsed="false">
      <c r="A374" s="43"/>
      <c r="B374" s="29" t="n">
        <v>8</v>
      </c>
      <c r="C374" s="44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6"/>
      <c r="AX374" s="10"/>
      <c r="AY374" s="10"/>
      <c r="BA374" s="10" t="n">
        <f aca="false">O366</f>
        <v>22</v>
      </c>
      <c r="BB374" s="10" t="n">
        <f aca="false">O379</f>
        <v>0</v>
      </c>
      <c r="BC374" s="10" t="n">
        <f aca="false">O381</f>
        <v>0</v>
      </c>
    </row>
    <row r="375" customFormat="false" ht="15.75" hidden="false" customHeight="false" outlineLevel="0" collapsed="false">
      <c r="A375" s="47"/>
      <c r="B375" s="48"/>
      <c r="C375" s="49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10"/>
      <c r="AY375" s="10"/>
      <c r="BA375" s="10" t="n">
        <f aca="false">P366</f>
        <v>24</v>
      </c>
      <c r="BB375" s="10" t="n">
        <f aca="false">P379</f>
        <v>0</v>
      </c>
      <c r="BC375" s="10" t="n">
        <f aca="false">P381</f>
        <v>0</v>
      </c>
    </row>
    <row r="376" customFormat="false" ht="15" hidden="false" customHeight="false" outlineLevel="0" collapsed="false">
      <c r="A376" s="32"/>
      <c r="B376" s="25" t="s">
        <v>14</v>
      </c>
      <c r="C376" s="51" t="n">
        <v>0</v>
      </c>
      <c r="D376" s="52" t="n">
        <v>0</v>
      </c>
      <c r="E376" s="53" t="n">
        <f aca="false">E380-SUM(E377:E379)</f>
        <v>0</v>
      </c>
      <c r="F376" s="53" t="n">
        <f aca="false">F380-SUM(F377:F379)</f>
        <v>0</v>
      </c>
      <c r="G376" s="53" t="n">
        <f aca="false">G380-SUM(G377:G379)</f>
        <v>0</v>
      </c>
      <c r="H376" s="53" t="n">
        <f aca="false">H380-SUM(H377:H379)</f>
        <v>0</v>
      </c>
      <c r="I376" s="53" t="n">
        <f aca="false">I380-SUM(I377:I379)</f>
        <v>0</v>
      </c>
      <c r="J376" s="53" t="n">
        <f aca="false">J380-SUM(J377:J379)</f>
        <v>0</v>
      </c>
      <c r="K376" s="53" t="n">
        <f aca="false">K380-SUM(K377:K379)</f>
        <v>0</v>
      </c>
      <c r="L376" s="53" t="n">
        <f aca="false">L380-SUM(L377:L379)</f>
        <v>0</v>
      </c>
      <c r="M376" s="53" t="n">
        <f aca="false">M380-SUM(M377:M379)</f>
        <v>0</v>
      </c>
      <c r="N376" s="53" t="n">
        <f aca="false">N380-SUM(N377:N379)</f>
        <v>0</v>
      </c>
      <c r="O376" s="53" t="n">
        <f aca="false">O380-SUM(O377:O379)</f>
        <v>0</v>
      </c>
      <c r="P376" s="53" t="n">
        <f aca="false">P380-SUM(P377:P379)</f>
        <v>0</v>
      </c>
      <c r="Q376" s="53" t="n">
        <f aca="false">Q380-SUM(Q377:Q379)</f>
        <v>0</v>
      </c>
      <c r="R376" s="53" t="n">
        <f aca="false">R380-SUM(R377:R379)</f>
        <v>0</v>
      </c>
      <c r="S376" s="53" t="n">
        <f aca="false">S380-SUM(S377:S379)</f>
        <v>0</v>
      </c>
      <c r="T376" s="53" t="n">
        <f aca="false">T380-SUM(T377:T379)</f>
        <v>0</v>
      </c>
      <c r="U376" s="53" t="n">
        <f aca="false">U380-SUM(U377:U379)</f>
        <v>0</v>
      </c>
      <c r="V376" s="53" t="n">
        <f aca="false">V380-SUM(V377:V379)</f>
        <v>0</v>
      </c>
      <c r="W376" s="53" t="n">
        <f aca="false">W380-SUM(W377:W379)</f>
        <v>0</v>
      </c>
      <c r="X376" s="53" t="n">
        <f aca="false">X380-SUM(X377:X379)</f>
        <v>0</v>
      </c>
      <c r="Y376" s="53" t="n">
        <f aca="false">Y380-SUM(Y377:Y379)</f>
        <v>0</v>
      </c>
      <c r="Z376" s="53" t="n">
        <f aca="false">Z380-SUM(Z377:Z379)</f>
        <v>0</v>
      </c>
      <c r="AA376" s="53" t="n">
        <f aca="false">AA380-SUM(AA377:AA379)</f>
        <v>0</v>
      </c>
      <c r="AB376" s="53" t="n">
        <f aca="false">AB380-SUM(AB377:AB379)</f>
        <v>0</v>
      </c>
      <c r="AC376" s="53" t="n">
        <f aca="false">AC380-SUM(AC377:AC379)</f>
        <v>0</v>
      </c>
      <c r="AD376" s="53" t="n">
        <f aca="false">AD380-SUM(AD377:AD379)</f>
        <v>0</v>
      </c>
      <c r="AE376" s="53" t="n">
        <f aca="false">AE380-SUM(AE377:AE379)</f>
        <v>0</v>
      </c>
      <c r="AF376" s="53" t="n">
        <f aca="false">AF380-SUM(AF377:AF379)</f>
        <v>0</v>
      </c>
      <c r="AG376" s="53" t="n">
        <f aca="false">AG380-SUM(AG377:AG379)</f>
        <v>0</v>
      </c>
      <c r="AH376" s="53" t="n">
        <f aca="false">AH380-SUM(AH377:AH379)</f>
        <v>0</v>
      </c>
      <c r="AI376" s="53" t="n">
        <f aca="false">AI380-SUM(AI377:AI379)</f>
        <v>0</v>
      </c>
      <c r="AJ376" s="53" t="n">
        <f aca="false">AJ380-SUM(AJ377:AJ379)</f>
        <v>0</v>
      </c>
      <c r="AK376" s="53" t="n">
        <f aca="false">AK380-SUM(AK377:AK379)</f>
        <v>0</v>
      </c>
      <c r="AL376" s="53" t="n">
        <f aca="false">AL380-SUM(AL377:AL379)</f>
        <v>0</v>
      </c>
      <c r="AM376" s="53" t="n">
        <f aca="false">AM380-SUM(AM377:AM379)</f>
        <v>0</v>
      </c>
      <c r="AN376" s="53" t="n">
        <f aca="false">AN380-SUM(AN377:AN379)</f>
        <v>0</v>
      </c>
      <c r="AO376" s="53" t="n">
        <f aca="false">AO380-SUM(AO377:AO379)</f>
        <v>0</v>
      </c>
      <c r="AP376" s="53" t="n">
        <f aca="false">AP380-SUM(AP377:AP379)</f>
        <v>0</v>
      </c>
      <c r="AQ376" s="53" t="n">
        <f aca="false">AQ380-SUM(AQ377:AQ379)</f>
        <v>0</v>
      </c>
      <c r="AR376" s="53" t="n">
        <f aca="false">AR380-SUM(AR377:AR379)</f>
        <v>0</v>
      </c>
      <c r="AS376" s="53" t="n">
        <f aca="false">AS380-SUM(AS377:AS379)</f>
        <v>0</v>
      </c>
      <c r="AT376" s="53" t="n">
        <f aca="false">AT380-SUM(AT377:AT379)</f>
        <v>0</v>
      </c>
      <c r="AU376" s="53" t="n">
        <f aca="false">AU380-SUM(AU377:AU379)</f>
        <v>0</v>
      </c>
      <c r="AV376" s="53" t="n">
        <f aca="false">AV380-SUM(AV377:AV379)</f>
        <v>0</v>
      </c>
      <c r="AW376" s="53" t="n">
        <f aca="false">AW380-SUM(AW377:AW379)</f>
        <v>0</v>
      </c>
      <c r="AX376" s="10"/>
      <c r="AY376" s="10"/>
      <c r="BA376" s="10" t="n">
        <f aca="false">Q366</f>
        <v>26</v>
      </c>
      <c r="BB376" s="10" t="n">
        <f aca="false">Q379</f>
        <v>0</v>
      </c>
      <c r="BC376" s="10" t="n">
        <f aca="false">Q381</f>
        <v>0</v>
      </c>
    </row>
    <row r="377" customFormat="false" ht="15" hidden="false" customHeight="false" outlineLevel="0" collapsed="false">
      <c r="A377" s="36"/>
      <c r="B377" s="37" t="s">
        <v>15</v>
      </c>
      <c r="C377" s="54" t="n">
        <v>0</v>
      </c>
      <c r="D377" s="55" t="n">
        <v>0</v>
      </c>
      <c r="E377" s="56" t="n">
        <v>0</v>
      </c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10"/>
      <c r="AY377" s="10"/>
      <c r="BA377" s="10" t="n">
        <f aca="false">R366</f>
        <v>29</v>
      </c>
      <c r="BB377" s="10" t="n">
        <f aca="false">R379</f>
        <v>0</v>
      </c>
      <c r="BC377" s="10" t="n">
        <f aca="false">R381</f>
        <v>0</v>
      </c>
    </row>
    <row r="378" customFormat="false" ht="15" hidden="false" customHeight="false" outlineLevel="0" collapsed="false">
      <c r="A378" s="36"/>
      <c r="B378" s="37" t="s">
        <v>16</v>
      </c>
      <c r="C378" s="54" t="n">
        <v>0</v>
      </c>
      <c r="D378" s="55" t="n">
        <v>0</v>
      </c>
      <c r="E378" s="56" t="n">
        <v>0</v>
      </c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10"/>
      <c r="AY378" s="10"/>
      <c r="BA378" s="10" t="n">
        <f aca="false">S366</f>
        <v>31</v>
      </c>
      <c r="BB378" s="10" t="n">
        <f aca="false">S379</f>
        <v>0</v>
      </c>
      <c r="BC378" s="10" t="n">
        <f aca="false">S381</f>
        <v>0</v>
      </c>
    </row>
    <row r="379" customFormat="false" ht="15.75" hidden="false" customHeight="false" outlineLevel="0" collapsed="false">
      <c r="A379" s="36"/>
      <c r="B379" s="37" t="s">
        <v>17</v>
      </c>
      <c r="C379" s="57" t="n">
        <v>0</v>
      </c>
      <c r="D379" s="31" t="n">
        <v>0</v>
      </c>
      <c r="E379" s="56" t="n">
        <v>0</v>
      </c>
      <c r="F379" s="56" t="n">
        <v>0</v>
      </c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10"/>
      <c r="AY379" s="10"/>
      <c r="BA379" s="10" t="n">
        <f aca="false">T366</f>
        <v>33</v>
      </c>
      <c r="BB379" s="10" t="n">
        <f aca="false">T379</f>
        <v>0</v>
      </c>
      <c r="BC379" s="10" t="n">
        <f aca="false">T381</f>
        <v>0</v>
      </c>
    </row>
    <row r="380" customFormat="false" ht="15" hidden="false" customHeight="false" outlineLevel="0" collapsed="false">
      <c r="A380" s="58"/>
      <c r="B380" s="37" t="s">
        <v>18</v>
      </c>
      <c r="C380" s="59"/>
      <c r="D380" s="60"/>
      <c r="E380" s="60" t="n">
        <f aca="false">D384-E384</f>
        <v>0</v>
      </c>
      <c r="F380" s="60" t="n">
        <f aca="false">E384-F384</f>
        <v>0</v>
      </c>
      <c r="G380" s="60" t="n">
        <f aca="false">F384-G384</f>
        <v>0</v>
      </c>
      <c r="H380" s="60" t="n">
        <f aca="false">G384-H384</f>
        <v>0</v>
      </c>
      <c r="I380" s="60" t="n">
        <f aca="false">H384-I384</f>
        <v>0</v>
      </c>
      <c r="J380" s="60" t="n">
        <f aca="false">I384-J384</f>
        <v>0</v>
      </c>
      <c r="K380" s="60" t="n">
        <f aca="false">J384-K384</f>
        <v>0</v>
      </c>
      <c r="L380" s="60" t="n">
        <f aca="false">K384-L384</f>
        <v>0</v>
      </c>
      <c r="M380" s="60" t="n">
        <f aca="false">L384-M384</f>
        <v>0</v>
      </c>
      <c r="N380" s="60" t="n">
        <f aca="false">M384-N384</f>
        <v>0</v>
      </c>
      <c r="O380" s="60" t="n">
        <f aca="false">N384-O384</f>
        <v>0</v>
      </c>
      <c r="P380" s="60" t="n">
        <f aca="false">O384-P384</f>
        <v>0</v>
      </c>
      <c r="Q380" s="60" t="n">
        <f aca="false">P384-Q384</f>
        <v>0</v>
      </c>
      <c r="R380" s="60" t="n">
        <f aca="false">Q384-R384</f>
        <v>0</v>
      </c>
      <c r="S380" s="60" t="n">
        <f aca="false">R384-S384</f>
        <v>0</v>
      </c>
      <c r="T380" s="60" t="n">
        <f aca="false">S384-T384</f>
        <v>0</v>
      </c>
      <c r="U380" s="60" t="n">
        <f aca="false">T384-U384</f>
        <v>0</v>
      </c>
      <c r="V380" s="60" t="n">
        <f aca="false">U384-V384</f>
        <v>0</v>
      </c>
      <c r="W380" s="60" t="n">
        <f aca="false">V384-W384</f>
        <v>0</v>
      </c>
      <c r="X380" s="60" t="n">
        <f aca="false">W384-X384</f>
        <v>0</v>
      </c>
      <c r="Y380" s="60" t="n">
        <f aca="false">X384-Y384</f>
        <v>0</v>
      </c>
      <c r="Z380" s="60" t="n">
        <f aca="false">Y384-Z384</f>
        <v>0</v>
      </c>
      <c r="AA380" s="60" t="n">
        <f aca="false">Z384-AA384</f>
        <v>0</v>
      </c>
      <c r="AB380" s="60" t="n">
        <f aca="false">AA384-AB384</f>
        <v>0</v>
      </c>
      <c r="AC380" s="60" t="n">
        <f aca="false">AB384-AC384</f>
        <v>0</v>
      </c>
      <c r="AD380" s="60" t="n">
        <f aca="false">AC384-AD384</f>
        <v>0</v>
      </c>
      <c r="AE380" s="60" t="n">
        <f aca="false">AD384-AE384</f>
        <v>0</v>
      </c>
      <c r="AF380" s="60" t="n">
        <f aca="false">AE384-AF384</f>
        <v>0</v>
      </c>
      <c r="AG380" s="60" t="n">
        <f aca="false">AF384-AG384</f>
        <v>0</v>
      </c>
      <c r="AH380" s="60" t="n">
        <f aca="false">AG384-AH384</f>
        <v>0</v>
      </c>
      <c r="AI380" s="60" t="n">
        <f aca="false">AH384-AI384</f>
        <v>0</v>
      </c>
      <c r="AJ380" s="60" t="n">
        <f aca="false">AI384-AJ384</f>
        <v>0</v>
      </c>
      <c r="AK380" s="60" t="n">
        <f aca="false">AJ384-AK384</f>
        <v>0</v>
      </c>
      <c r="AL380" s="60" t="n">
        <f aca="false">AK384-AL384</f>
        <v>0</v>
      </c>
      <c r="AM380" s="60" t="n">
        <f aca="false">AL384-AM384</f>
        <v>0</v>
      </c>
      <c r="AN380" s="60" t="n">
        <f aca="false">AM384-AN384</f>
        <v>0</v>
      </c>
      <c r="AO380" s="60" t="n">
        <f aca="false">AN384-AO384</f>
        <v>0</v>
      </c>
      <c r="AP380" s="60" t="n">
        <f aca="false">AO384-AP384</f>
        <v>0</v>
      </c>
      <c r="AQ380" s="60" t="n">
        <f aca="false">AP384-AQ384</f>
        <v>0</v>
      </c>
      <c r="AR380" s="60" t="n">
        <f aca="false">AQ384-AR384</f>
        <v>0</v>
      </c>
      <c r="AS380" s="60" t="n">
        <f aca="false">AR384-AS384</f>
        <v>0</v>
      </c>
      <c r="AT380" s="60" t="n">
        <f aca="false">AS384-AT384</f>
        <v>0</v>
      </c>
      <c r="AU380" s="60" t="n">
        <f aca="false">AT384-AU384</f>
        <v>0</v>
      </c>
      <c r="AV380" s="60" t="n">
        <f aca="false">AU384-AV384</f>
        <v>0</v>
      </c>
      <c r="AW380" s="61" t="n">
        <f aca="false">AV384-AW384</f>
        <v>0</v>
      </c>
      <c r="AX380" s="10"/>
      <c r="AY380" s="10"/>
      <c r="BA380" s="10" t="n">
        <f aca="false">U366</f>
        <v>35</v>
      </c>
      <c r="BB380" s="10" t="n">
        <f aca="false">U379</f>
        <v>0</v>
      </c>
      <c r="BC380" s="10" t="n">
        <f aca="false">U381</f>
        <v>0</v>
      </c>
    </row>
    <row r="381" customFormat="false" ht="15" hidden="false" customHeight="false" outlineLevel="0" collapsed="false">
      <c r="A381" s="58"/>
      <c r="B381" s="37" t="s">
        <v>19</v>
      </c>
      <c r="C381" s="54"/>
      <c r="D381" s="55" t="n">
        <f aca="false">SUM(D376:D378)</f>
        <v>0</v>
      </c>
      <c r="E381" s="55" t="n">
        <f aca="false">SUM(E376:E378)</f>
        <v>0</v>
      </c>
      <c r="F381" s="55" t="n">
        <f aca="false">SUM(F376:F378)</f>
        <v>0</v>
      </c>
      <c r="G381" s="55" t="n">
        <f aca="false">SUM(G376:G378)</f>
        <v>0</v>
      </c>
      <c r="H381" s="55" t="n">
        <f aca="false">SUM(H376:H378)</f>
        <v>0</v>
      </c>
      <c r="I381" s="55" t="n">
        <f aca="false">SUM(I376:I378)</f>
        <v>0</v>
      </c>
      <c r="J381" s="55" t="n">
        <f aca="false">SUM(J376:J378)</f>
        <v>0</v>
      </c>
      <c r="K381" s="55" t="n">
        <f aca="false">SUM(K376:K378)</f>
        <v>0</v>
      </c>
      <c r="L381" s="55" t="n">
        <f aca="false">SUM(L376:L378)</f>
        <v>0</v>
      </c>
      <c r="M381" s="55" t="n">
        <f aca="false">SUM(M376:M378)</f>
        <v>0</v>
      </c>
      <c r="N381" s="55" t="n">
        <f aca="false">SUM(N376:N378)</f>
        <v>0</v>
      </c>
      <c r="O381" s="55" t="n">
        <f aca="false">SUM(O376:O378)</f>
        <v>0</v>
      </c>
      <c r="P381" s="55" t="n">
        <f aca="false">SUM(P376:P378)</f>
        <v>0</v>
      </c>
      <c r="Q381" s="55" t="n">
        <f aca="false">SUM(Q376:Q378)</f>
        <v>0</v>
      </c>
      <c r="R381" s="55" t="n">
        <f aca="false">SUM(R376:R378)</f>
        <v>0</v>
      </c>
      <c r="S381" s="55" t="n">
        <f aca="false">SUM(S376:S378)</f>
        <v>0</v>
      </c>
      <c r="T381" s="55" t="n">
        <f aca="false">SUM(T376:T378)</f>
        <v>0</v>
      </c>
      <c r="U381" s="55" t="n">
        <f aca="false">SUM(U376:U378)</f>
        <v>0</v>
      </c>
      <c r="V381" s="55" t="n">
        <f aca="false">SUM(V376:V378)</f>
        <v>0</v>
      </c>
      <c r="W381" s="55" t="n">
        <f aca="false">SUM(W376:W378)</f>
        <v>0</v>
      </c>
      <c r="X381" s="55" t="n">
        <f aca="false">SUM(X376:X378)</f>
        <v>0</v>
      </c>
      <c r="Y381" s="55" t="n">
        <f aca="false">SUM(Y376:Y378)</f>
        <v>0</v>
      </c>
      <c r="Z381" s="55" t="n">
        <f aca="false">SUM(Z376:Z378)</f>
        <v>0</v>
      </c>
      <c r="AA381" s="55" t="n">
        <f aca="false">SUM(AA376:AA378)</f>
        <v>0</v>
      </c>
      <c r="AB381" s="55" t="n">
        <f aca="false">SUM(AB376:AB378)</f>
        <v>0</v>
      </c>
      <c r="AC381" s="55" t="n">
        <f aca="false">SUM(AC376:AC378)</f>
        <v>0</v>
      </c>
      <c r="AD381" s="55" t="n">
        <f aca="false">SUM(AD376:AD378)</f>
        <v>0</v>
      </c>
      <c r="AE381" s="55" t="n">
        <f aca="false">SUM(AE376:AE378)</f>
        <v>0</v>
      </c>
      <c r="AF381" s="55" t="n">
        <f aca="false">SUM(AF376:AF378)</f>
        <v>0</v>
      </c>
      <c r="AG381" s="55" t="n">
        <f aca="false">SUM(AG376:AG378)</f>
        <v>0</v>
      </c>
      <c r="AH381" s="55" t="n">
        <f aca="false">SUM(AH376:AH378)</f>
        <v>0</v>
      </c>
      <c r="AI381" s="55" t="n">
        <f aca="false">SUM(AI376:AI378)</f>
        <v>0</v>
      </c>
      <c r="AJ381" s="55" t="n">
        <f aca="false">SUM(AJ376:AJ378)</f>
        <v>0</v>
      </c>
      <c r="AK381" s="55" t="n">
        <f aca="false">SUM(AK376:AK378)</f>
        <v>0</v>
      </c>
      <c r="AL381" s="55" t="n">
        <f aca="false">SUM(AL376:AL378)</f>
        <v>0</v>
      </c>
      <c r="AM381" s="55" t="n">
        <f aca="false">SUM(AM376:AM378)</f>
        <v>0</v>
      </c>
      <c r="AN381" s="55" t="n">
        <f aca="false">SUM(AN376:AN378)</f>
        <v>0</v>
      </c>
      <c r="AO381" s="55" t="n">
        <f aca="false">SUM(AO376:AO378)</f>
        <v>0</v>
      </c>
      <c r="AP381" s="55" t="n">
        <f aca="false">SUM(AP376:AP378)</f>
        <v>0</v>
      </c>
      <c r="AQ381" s="55" t="n">
        <f aca="false">SUM(AQ376:AQ378)</f>
        <v>0</v>
      </c>
      <c r="AR381" s="55" t="n">
        <f aca="false">SUM(AR376:AR378)</f>
        <v>0</v>
      </c>
      <c r="AS381" s="55" t="n">
        <f aca="false">SUM(AS376:AS378)</f>
        <v>0</v>
      </c>
      <c r="AT381" s="55" t="n">
        <f aca="false">SUM(AT376:AT378)</f>
        <v>0</v>
      </c>
      <c r="AU381" s="55" t="n">
        <f aca="false">SUM(AU376:AU378)</f>
        <v>0</v>
      </c>
      <c r="AV381" s="55" t="n">
        <f aca="false">SUM(AV376:AV378)</f>
        <v>0</v>
      </c>
      <c r="AW381" s="55" t="n">
        <f aca="false">SUM(AW376:AW378)</f>
        <v>0</v>
      </c>
      <c r="AX381" s="10"/>
      <c r="AY381" s="10"/>
      <c r="BA381" s="10" t="n">
        <f aca="false">V366</f>
        <v>37</v>
      </c>
      <c r="BB381" s="10" t="n">
        <f aca="false">V379</f>
        <v>0</v>
      </c>
      <c r="BC381" s="10" t="n">
        <f aca="false">V381</f>
        <v>0</v>
      </c>
    </row>
    <row r="382" customFormat="false" ht="15" hidden="false" customHeight="false" outlineLevel="0" collapsed="false">
      <c r="A382" s="58"/>
      <c r="B382" s="37" t="s">
        <v>20</v>
      </c>
      <c r="C382" s="54"/>
      <c r="D382" s="55" t="n">
        <f aca="false">D381</f>
        <v>0</v>
      </c>
      <c r="E382" s="55" t="n">
        <f aca="false">E381+D382</f>
        <v>0</v>
      </c>
      <c r="F382" s="55" t="n">
        <f aca="false">F381+E382</f>
        <v>0</v>
      </c>
      <c r="G382" s="55" t="n">
        <f aca="false">G381+F382</f>
        <v>0</v>
      </c>
      <c r="H382" s="55" t="n">
        <f aca="false">H381+G382</f>
        <v>0</v>
      </c>
      <c r="I382" s="55" t="n">
        <f aca="false">I381+H382</f>
        <v>0</v>
      </c>
      <c r="J382" s="55" t="n">
        <f aca="false">J381+I382</f>
        <v>0</v>
      </c>
      <c r="K382" s="55" t="n">
        <f aca="false">K381+J382</f>
        <v>0</v>
      </c>
      <c r="L382" s="55" t="n">
        <f aca="false">L381+K382</f>
        <v>0</v>
      </c>
      <c r="M382" s="55" t="n">
        <f aca="false">M381+L382</f>
        <v>0</v>
      </c>
      <c r="N382" s="55" t="n">
        <f aca="false">N381+M382</f>
        <v>0</v>
      </c>
      <c r="O382" s="55" t="n">
        <f aca="false">O381+N382</f>
        <v>0</v>
      </c>
      <c r="P382" s="55" t="n">
        <f aca="false">P381+O382</f>
        <v>0</v>
      </c>
      <c r="Q382" s="55" t="n">
        <f aca="false">Q381+P382</f>
        <v>0</v>
      </c>
      <c r="R382" s="55" t="n">
        <f aca="false">R381+Q382</f>
        <v>0</v>
      </c>
      <c r="S382" s="55" t="n">
        <f aca="false">S381+R382</f>
        <v>0</v>
      </c>
      <c r="T382" s="55" t="n">
        <f aca="false">T381+S382</f>
        <v>0</v>
      </c>
      <c r="U382" s="55" t="n">
        <f aca="false">U381+T382</f>
        <v>0</v>
      </c>
      <c r="V382" s="55" t="n">
        <f aca="false">V381+U382</f>
        <v>0</v>
      </c>
      <c r="W382" s="55" t="n">
        <f aca="false">W381+V382</f>
        <v>0</v>
      </c>
      <c r="X382" s="55" t="n">
        <f aca="false">X381+W382</f>
        <v>0</v>
      </c>
      <c r="Y382" s="55" t="n">
        <f aca="false">Y381+X382</f>
        <v>0</v>
      </c>
      <c r="Z382" s="55" t="n">
        <f aca="false">Z381+Y382</f>
        <v>0</v>
      </c>
      <c r="AA382" s="55" t="n">
        <f aca="false">AA381+Z382</f>
        <v>0</v>
      </c>
      <c r="AB382" s="55" t="n">
        <f aca="false">AB381+AA382</f>
        <v>0</v>
      </c>
      <c r="AC382" s="55" t="n">
        <f aca="false">AC381+AB382</f>
        <v>0</v>
      </c>
      <c r="AD382" s="55" t="n">
        <f aca="false">AD381+AC382</f>
        <v>0</v>
      </c>
      <c r="AE382" s="55" t="n">
        <f aca="false">AE381+AD382</f>
        <v>0</v>
      </c>
      <c r="AF382" s="55" t="n">
        <f aca="false">AF381+AE382</f>
        <v>0</v>
      </c>
      <c r="AG382" s="55" t="n">
        <f aca="false">AG381+AF382</f>
        <v>0</v>
      </c>
      <c r="AH382" s="55" t="n">
        <f aca="false">AH381+AG382</f>
        <v>0</v>
      </c>
      <c r="AI382" s="55" t="n">
        <f aca="false">AI381+AH382</f>
        <v>0</v>
      </c>
      <c r="AJ382" s="55" t="n">
        <f aca="false">AJ381+AI382</f>
        <v>0</v>
      </c>
      <c r="AK382" s="55" t="n">
        <f aca="false">AK381+AJ382</f>
        <v>0</v>
      </c>
      <c r="AL382" s="55" t="n">
        <f aca="false">AL381+AK382</f>
        <v>0</v>
      </c>
      <c r="AM382" s="55" t="n">
        <f aca="false">AM381+AL382</f>
        <v>0</v>
      </c>
      <c r="AN382" s="55" t="n">
        <f aca="false">AN381+AM382</f>
        <v>0</v>
      </c>
      <c r="AO382" s="55" t="n">
        <f aca="false">AO381+AN382</f>
        <v>0</v>
      </c>
      <c r="AP382" s="55" t="n">
        <f aca="false">AP381+AO382</f>
        <v>0</v>
      </c>
      <c r="AQ382" s="55" t="n">
        <f aca="false">AQ381+AP382</f>
        <v>0</v>
      </c>
      <c r="AR382" s="55" t="n">
        <f aca="false">AR381+AQ382</f>
        <v>0</v>
      </c>
      <c r="AS382" s="55" t="n">
        <f aca="false">AS381+AR382</f>
        <v>0</v>
      </c>
      <c r="AT382" s="55" t="n">
        <f aca="false">AT381+AS382</f>
        <v>0</v>
      </c>
      <c r="AU382" s="55" t="n">
        <f aca="false">AU381+AT382</f>
        <v>0</v>
      </c>
      <c r="AV382" s="55" t="n">
        <f aca="false">AV381+AU382</f>
        <v>0</v>
      </c>
      <c r="AW382" s="62" t="n">
        <f aca="false">AW381+AV382</f>
        <v>0</v>
      </c>
      <c r="AX382" s="10"/>
      <c r="AY382" s="10"/>
      <c r="BA382" s="10" t="n">
        <f aca="false">W366</f>
        <v>39</v>
      </c>
      <c r="BB382" s="10" t="n">
        <f aca="false">W379</f>
        <v>0</v>
      </c>
      <c r="BC382" s="10" t="n">
        <f aca="false">W381</f>
        <v>0</v>
      </c>
    </row>
    <row r="383" customFormat="false" ht="15" hidden="false" customHeight="false" outlineLevel="0" collapsed="false">
      <c r="A383" s="58"/>
      <c r="B383" s="37" t="s">
        <v>21</v>
      </c>
      <c r="C383" s="54"/>
      <c r="D383" s="55" t="n">
        <f aca="false">$D384-D382</f>
        <v>0</v>
      </c>
      <c r="E383" s="55" t="n">
        <f aca="false">$D384-E382</f>
        <v>0</v>
      </c>
      <c r="F383" s="55" t="n">
        <f aca="false">$D384-F382</f>
        <v>0</v>
      </c>
      <c r="G383" s="55" t="n">
        <f aca="false">$D384-G382</f>
        <v>0</v>
      </c>
      <c r="H383" s="55" t="n">
        <f aca="false">$D384-H382</f>
        <v>0</v>
      </c>
      <c r="I383" s="55" t="n">
        <f aca="false">$D384-I382</f>
        <v>0</v>
      </c>
      <c r="J383" s="55" t="n">
        <f aca="false">$D384-J382</f>
        <v>0</v>
      </c>
      <c r="K383" s="55" t="n">
        <f aca="false">$D384-K382</f>
        <v>0</v>
      </c>
      <c r="L383" s="55" t="n">
        <f aca="false">$D384-L382</f>
        <v>0</v>
      </c>
      <c r="M383" s="55" t="n">
        <f aca="false">$D384-M382</f>
        <v>0</v>
      </c>
      <c r="N383" s="55" t="n">
        <f aca="false">$D384-N382</f>
        <v>0</v>
      </c>
      <c r="O383" s="55" t="n">
        <f aca="false">$D384-O382</f>
        <v>0</v>
      </c>
      <c r="P383" s="55" t="n">
        <f aca="false">$D384-P382</f>
        <v>0</v>
      </c>
      <c r="Q383" s="55" t="n">
        <f aca="false">$D384-Q382</f>
        <v>0</v>
      </c>
      <c r="R383" s="55" t="n">
        <f aca="false">$D384-R382</f>
        <v>0</v>
      </c>
      <c r="S383" s="55" t="n">
        <f aca="false">$D384-S382</f>
        <v>0</v>
      </c>
      <c r="T383" s="55" t="n">
        <f aca="false">$D384-T382</f>
        <v>0</v>
      </c>
      <c r="U383" s="55" t="n">
        <f aca="false">$D384-U382</f>
        <v>0</v>
      </c>
      <c r="V383" s="55" t="n">
        <f aca="false">$D384-V382</f>
        <v>0</v>
      </c>
      <c r="W383" s="55" t="n">
        <f aca="false">$D384-W382</f>
        <v>0</v>
      </c>
      <c r="X383" s="55" t="n">
        <f aca="false">$D384-X382</f>
        <v>0</v>
      </c>
      <c r="Y383" s="55" t="n">
        <f aca="false">$D384-Y382</f>
        <v>0</v>
      </c>
      <c r="Z383" s="55" t="n">
        <f aca="false">$D384-Z382</f>
        <v>0</v>
      </c>
      <c r="AA383" s="55" t="n">
        <f aca="false">$D384-AA382</f>
        <v>0</v>
      </c>
      <c r="AB383" s="55" t="n">
        <f aca="false">$D384-AB382</f>
        <v>0</v>
      </c>
      <c r="AC383" s="55" t="n">
        <f aca="false">$D384-AC382</f>
        <v>0</v>
      </c>
      <c r="AD383" s="55" t="n">
        <f aca="false">$D384-AD382</f>
        <v>0</v>
      </c>
      <c r="AE383" s="55" t="n">
        <f aca="false">$D384-AE382</f>
        <v>0</v>
      </c>
      <c r="AF383" s="55" t="n">
        <f aca="false">$D384-AF382</f>
        <v>0</v>
      </c>
      <c r="AG383" s="55" t="n">
        <f aca="false">$D384-AG382</f>
        <v>0</v>
      </c>
      <c r="AH383" s="55" t="n">
        <f aca="false">$D384-AH382</f>
        <v>0</v>
      </c>
      <c r="AI383" s="55" t="n">
        <f aca="false">$D384-AI382</f>
        <v>0</v>
      </c>
      <c r="AJ383" s="55" t="n">
        <f aca="false">$D384-AJ382</f>
        <v>0</v>
      </c>
      <c r="AK383" s="55" t="n">
        <f aca="false">$D384-AK382</f>
        <v>0</v>
      </c>
      <c r="AL383" s="55" t="n">
        <f aca="false">$D384-AL382</f>
        <v>0</v>
      </c>
      <c r="AM383" s="55" t="n">
        <f aca="false">$D384-AM382</f>
        <v>0</v>
      </c>
      <c r="AN383" s="55" t="n">
        <f aca="false">$D384-AN382</f>
        <v>0</v>
      </c>
      <c r="AO383" s="55" t="n">
        <f aca="false">$D384-AO382</f>
        <v>0</v>
      </c>
      <c r="AP383" s="55" t="n">
        <f aca="false">$D384-AP382</f>
        <v>0</v>
      </c>
      <c r="AQ383" s="55" t="n">
        <f aca="false">$D384-AQ382</f>
        <v>0</v>
      </c>
      <c r="AR383" s="55" t="n">
        <f aca="false">$D384-AR382</f>
        <v>0</v>
      </c>
      <c r="AS383" s="55" t="n">
        <f aca="false">$D384-AS382</f>
        <v>0</v>
      </c>
      <c r="AT383" s="55" t="n">
        <f aca="false">$D384-AT382</f>
        <v>0</v>
      </c>
      <c r="AU383" s="55" t="n">
        <f aca="false">$D384-AU382</f>
        <v>0</v>
      </c>
      <c r="AV383" s="55" t="n">
        <f aca="false">$D384-AV382</f>
        <v>0</v>
      </c>
      <c r="AW383" s="55" t="n">
        <f aca="false">$D384-AW382</f>
        <v>0</v>
      </c>
      <c r="AX383" s="10"/>
      <c r="AY383" s="10"/>
      <c r="BA383" s="10" t="n">
        <f aca="false">X366</f>
        <v>41</v>
      </c>
      <c r="BB383" s="10" t="n">
        <f aca="false">X379</f>
        <v>0</v>
      </c>
      <c r="BC383" s="10" t="n">
        <f aca="false">X381</f>
        <v>0</v>
      </c>
    </row>
    <row r="384" customFormat="false" ht="15.75" hidden="false" customHeight="false" outlineLevel="0" collapsed="false">
      <c r="A384" s="28"/>
      <c r="B384" s="29" t="s">
        <v>22</v>
      </c>
      <c r="C384" s="57" t="n">
        <f aca="false">SUM(C367:C374)</f>
        <v>0</v>
      </c>
      <c r="D384" s="31" t="n">
        <f aca="false">SUM(D367:D374)</f>
        <v>0</v>
      </c>
      <c r="E384" s="31" t="n">
        <f aca="false">SUM(E367:E374)</f>
        <v>0</v>
      </c>
      <c r="F384" s="31" t="n">
        <f aca="false">SUM(F367:F374)</f>
        <v>0</v>
      </c>
      <c r="G384" s="31" t="n">
        <f aca="false">SUM(G367:G374)</f>
        <v>0</v>
      </c>
      <c r="H384" s="31" t="n">
        <f aca="false">SUM(H367:H374)</f>
        <v>0</v>
      </c>
      <c r="I384" s="31" t="n">
        <f aca="false">SUM(I367:I374)</f>
        <v>0</v>
      </c>
      <c r="J384" s="31" t="n">
        <f aca="false">SUM(J367:J374)</f>
        <v>0</v>
      </c>
      <c r="K384" s="31" t="n">
        <f aca="false">SUM(K367:K374)</f>
        <v>0</v>
      </c>
      <c r="L384" s="31" t="n">
        <f aca="false">SUM(L367:L374)</f>
        <v>0</v>
      </c>
      <c r="M384" s="31" t="n">
        <f aca="false">SUM(M367:M374)</f>
        <v>0</v>
      </c>
      <c r="N384" s="31" t="n">
        <f aca="false">SUM(N367:N374)</f>
        <v>0</v>
      </c>
      <c r="O384" s="31" t="n">
        <f aca="false">SUM(O367:O374)</f>
        <v>0</v>
      </c>
      <c r="P384" s="31" t="n">
        <f aca="false">SUM(P367:P374)</f>
        <v>0</v>
      </c>
      <c r="Q384" s="31" t="n">
        <f aca="false">SUM(Q367:Q374)</f>
        <v>0</v>
      </c>
      <c r="R384" s="31" t="n">
        <f aca="false">SUM(R367:R374)</f>
        <v>0</v>
      </c>
      <c r="S384" s="31" t="n">
        <f aca="false">SUM(S367:S374)</f>
        <v>0</v>
      </c>
      <c r="T384" s="31" t="n">
        <f aca="false">SUM(T367:T374)</f>
        <v>0</v>
      </c>
      <c r="U384" s="31" t="n">
        <f aca="false">SUM(U367:U374)</f>
        <v>0</v>
      </c>
      <c r="V384" s="31" t="n">
        <f aca="false">SUM(V367:V374)</f>
        <v>0</v>
      </c>
      <c r="W384" s="31" t="n">
        <f aca="false">SUM(W367:W374)</f>
        <v>0</v>
      </c>
      <c r="X384" s="31" t="n">
        <f aca="false">SUM(X367:X374)</f>
        <v>0</v>
      </c>
      <c r="Y384" s="31" t="n">
        <f aca="false">SUM(Y367:Y374)</f>
        <v>0</v>
      </c>
      <c r="Z384" s="31" t="n">
        <f aca="false">SUM(Z367:Z374)</f>
        <v>0</v>
      </c>
      <c r="AA384" s="31" t="n">
        <f aca="false">SUM(AA367:AA374)</f>
        <v>0</v>
      </c>
      <c r="AB384" s="31" t="n">
        <f aca="false">SUM(AB367:AB374)</f>
        <v>0</v>
      </c>
      <c r="AC384" s="31" t="n">
        <f aca="false">SUM(AC367:AC374)</f>
        <v>0</v>
      </c>
      <c r="AD384" s="31" t="n">
        <f aca="false">SUM(AD367:AD374)</f>
        <v>0</v>
      </c>
      <c r="AE384" s="31" t="n">
        <f aca="false">SUM(AE367:AE374)</f>
        <v>0</v>
      </c>
      <c r="AF384" s="31" t="n">
        <f aca="false">SUM(AF367:AF374)</f>
        <v>0</v>
      </c>
      <c r="AG384" s="31" t="n">
        <f aca="false">SUM(AG367:AG374)</f>
        <v>0</v>
      </c>
      <c r="AH384" s="31" t="n">
        <f aca="false">SUM(AH367:AH374)</f>
        <v>0</v>
      </c>
      <c r="AI384" s="31" t="n">
        <f aca="false">SUM(AI367:AI374)</f>
        <v>0</v>
      </c>
      <c r="AJ384" s="31" t="n">
        <f aca="false">SUM(AJ367:AJ374)</f>
        <v>0</v>
      </c>
      <c r="AK384" s="31" t="n">
        <f aca="false">SUM(AK367:AK374)</f>
        <v>0</v>
      </c>
      <c r="AL384" s="31" t="n">
        <f aca="false">SUM(AL367:AL374)</f>
        <v>0</v>
      </c>
      <c r="AM384" s="31" t="n">
        <f aca="false">SUM(AM367:AM374)</f>
        <v>0</v>
      </c>
      <c r="AN384" s="31" t="n">
        <f aca="false">SUM(AN367:AN374)</f>
        <v>0</v>
      </c>
      <c r="AO384" s="31" t="n">
        <f aca="false">SUM(AO367:AO374)</f>
        <v>0</v>
      </c>
      <c r="AP384" s="31" t="n">
        <f aca="false">SUM(AP367:AP374)</f>
        <v>0</v>
      </c>
      <c r="AQ384" s="31" t="n">
        <f aca="false">SUM(AQ367:AQ374)</f>
        <v>0</v>
      </c>
      <c r="AR384" s="31" t="n">
        <f aca="false">SUM(AR367:AR374)</f>
        <v>0</v>
      </c>
      <c r="AS384" s="31" t="n">
        <f aca="false">SUM(AS367:AS374)</f>
        <v>0</v>
      </c>
      <c r="AT384" s="31" t="n">
        <f aca="false">SUM(AT367:AT374)</f>
        <v>0</v>
      </c>
      <c r="AU384" s="31" t="n">
        <f aca="false">SUM(AU367:AU374)</f>
        <v>0</v>
      </c>
      <c r="AV384" s="31" t="n">
        <f aca="false">SUM(AV367:AV374)</f>
        <v>0</v>
      </c>
      <c r="AW384" s="63" t="n">
        <f aca="false">SUM(AW367:AW374)</f>
        <v>0</v>
      </c>
      <c r="AX384" s="10"/>
      <c r="AY384" s="10"/>
      <c r="BA384" s="10" t="n">
        <f aca="false">Y366</f>
        <v>43</v>
      </c>
      <c r="BB384" s="10" t="n">
        <f aca="false">Y379</f>
        <v>0</v>
      </c>
      <c r="BC384" s="10" t="n">
        <f aca="false">Y381</f>
        <v>0</v>
      </c>
    </row>
    <row r="385" customFormat="false" ht="15.75" hidden="false" customHeight="false" outlineLevel="0" collapsed="false">
      <c r="A385" s="47"/>
      <c r="B385" s="64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10"/>
      <c r="AY385" s="10"/>
      <c r="BA385" s="3" t="n">
        <f aca="false">Z366</f>
        <v>45</v>
      </c>
      <c r="BB385" s="10" t="n">
        <f aca="false">Z379</f>
        <v>0</v>
      </c>
      <c r="BC385" s="10" t="n">
        <f aca="false">Z381</f>
        <v>0</v>
      </c>
      <c r="BD385" s="10"/>
    </row>
    <row r="386" customFormat="false" ht="15" hidden="false" customHeight="false" outlineLevel="0" collapsed="false">
      <c r="A386" s="66"/>
      <c r="B386" s="67"/>
      <c r="C386" s="68" t="s">
        <v>13</v>
      </c>
      <c r="D386" s="69" t="n">
        <f aca="false">D366</f>
        <v>1</v>
      </c>
      <c r="E386" s="52" t="n">
        <f aca="false">E366</f>
        <v>2</v>
      </c>
      <c r="F386" s="52" t="n">
        <f aca="false">F366</f>
        <v>3</v>
      </c>
      <c r="G386" s="52" t="n">
        <f aca="false">G366</f>
        <v>4</v>
      </c>
      <c r="H386" s="52" t="n">
        <f aca="false">H366</f>
        <v>5</v>
      </c>
      <c r="I386" s="52" t="n">
        <f aca="false">I366</f>
        <v>8</v>
      </c>
      <c r="J386" s="52" t="n">
        <f aca="false">J366</f>
        <v>10</v>
      </c>
      <c r="K386" s="52" t="n">
        <f aca="false">K366</f>
        <v>12</v>
      </c>
      <c r="L386" s="52" t="n">
        <f aca="false">L366</f>
        <v>15</v>
      </c>
      <c r="M386" s="52" t="n">
        <f aca="false">M366</f>
        <v>17</v>
      </c>
      <c r="N386" s="52" t="n">
        <f aca="false">N366</f>
        <v>19</v>
      </c>
      <c r="O386" s="52" t="n">
        <f aca="false">O366</f>
        <v>22</v>
      </c>
      <c r="P386" s="52" t="n">
        <f aca="false">P366</f>
        <v>24</v>
      </c>
      <c r="Q386" s="52" t="n">
        <f aca="false">Q366</f>
        <v>26</v>
      </c>
      <c r="R386" s="52" t="n">
        <f aca="false">R366</f>
        <v>29</v>
      </c>
      <c r="S386" s="52" t="n">
        <f aca="false">S366</f>
        <v>31</v>
      </c>
      <c r="T386" s="52" t="n">
        <f aca="false">T366</f>
        <v>33</v>
      </c>
      <c r="U386" s="52" t="n">
        <f aca="false">U366</f>
        <v>35</v>
      </c>
      <c r="V386" s="52" t="n">
        <f aca="false">V366</f>
        <v>37</v>
      </c>
      <c r="W386" s="52" t="n">
        <f aca="false">W366</f>
        <v>39</v>
      </c>
      <c r="X386" s="52" t="n">
        <f aca="false">X366</f>
        <v>41</v>
      </c>
      <c r="Y386" s="52" t="n">
        <f aca="false">Y366</f>
        <v>43</v>
      </c>
      <c r="Z386" s="52" t="n">
        <f aca="false">Z366</f>
        <v>45</v>
      </c>
      <c r="AA386" s="52" t="n">
        <f aca="false">AA366</f>
        <v>47</v>
      </c>
      <c r="AB386" s="52" t="n">
        <f aca="false">AB366</f>
        <v>49</v>
      </c>
      <c r="AC386" s="52" t="n">
        <f aca="false">AC366</f>
        <v>51</v>
      </c>
      <c r="AD386" s="52" t="n">
        <f aca="false">AD366</f>
        <v>53</v>
      </c>
      <c r="AE386" s="52" t="n">
        <f aca="false">AE366</f>
        <v>55</v>
      </c>
      <c r="AF386" s="52" t="n">
        <f aca="false">AF366</f>
        <v>57</v>
      </c>
      <c r="AG386" s="52" t="n">
        <f aca="false">AG366</f>
        <v>59</v>
      </c>
      <c r="AH386" s="52" t="n">
        <f aca="false">AH366</f>
        <v>61</v>
      </c>
      <c r="AI386" s="52" t="n">
        <f aca="false">AI366</f>
        <v>63</v>
      </c>
      <c r="AJ386" s="52" t="n">
        <f aca="false">AJ366</f>
        <v>65</v>
      </c>
      <c r="AK386" s="52" t="n">
        <f aca="false">AK366</f>
        <v>67</v>
      </c>
      <c r="AL386" s="52" t="n">
        <f aca="false">AL366</f>
        <v>69</v>
      </c>
      <c r="AM386" s="52" t="n">
        <f aca="false">AM366</f>
        <v>71</v>
      </c>
      <c r="AN386" s="52" t="n">
        <f aca="false">AN366</f>
        <v>73</v>
      </c>
      <c r="AO386" s="52" t="n">
        <f aca="false">AO366</f>
        <v>75</v>
      </c>
      <c r="AP386" s="52" t="n">
        <f aca="false">AP366</f>
        <v>77</v>
      </c>
      <c r="AQ386" s="52" t="n">
        <f aca="false">AQ366</f>
        <v>79</v>
      </c>
      <c r="AR386" s="52" t="n">
        <f aca="false">AR366</f>
        <v>81</v>
      </c>
      <c r="AS386" s="52" t="n">
        <f aca="false">AS366</f>
        <v>83</v>
      </c>
      <c r="AT386" s="52" t="n">
        <f aca="false">AT366</f>
        <v>85</v>
      </c>
      <c r="AU386" s="52" t="n">
        <f aca="false">AU366</f>
        <v>87</v>
      </c>
      <c r="AV386" s="52" t="n">
        <f aca="false">AV366</f>
        <v>89</v>
      </c>
      <c r="AW386" s="70" t="n">
        <f aca="false">AW366</f>
        <v>91</v>
      </c>
      <c r="AX386" s="10"/>
      <c r="AY386" s="10"/>
      <c r="BA386" s="3" t="n">
        <f aca="false">AA366</f>
        <v>47</v>
      </c>
      <c r="BB386" s="10" t="n">
        <f aca="false">AA379</f>
        <v>0</v>
      </c>
      <c r="BC386" s="10" t="n">
        <f aca="false">AA381</f>
        <v>0</v>
      </c>
      <c r="BD386" s="10"/>
    </row>
    <row r="387" customFormat="false" ht="15.75" hidden="false" customHeight="false" outlineLevel="0" collapsed="false">
      <c r="A387" s="4" t="s">
        <v>23</v>
      </c>
      <c r="B387" s="5"/>
      <c r="C387" s="71" t="str">
        <f aca="false">C361</f>
        <v>Strain K</v>
      </c>
      <c r="D387" s="72" t="e">
        <f aca="false">D384/D383</f>
        <v>#DIV/0!</v>
      </c>
      <c r="E387" s="73" t="e">
        <f aca="false">E384/E383</f>
        <v>#DIV/0!</v>
      </c>
      <c r="F387" s="73" t="e">
        <f aca="false">F384/F383</f>
        <v>#DIV/0!</v>
      </c>
      <c r="G387" s="73" t="e">
        <f aca="false">G384/G383</f>
        <v>#DIV/0!</v>
      </c>
      <c r="H387" s="73" t="e">
        <f aca="false">H384/H383</f>
        <v>#DIV/0!</v>
      </c>
      <c r="I387" s="73" t="e">
        <f aca="false">I384/I383</f>
        <v>#DIV/0!</v>
      </c>
      <c r="J387" s="73" t="e">
        <f aca="false">J384/J383</f>
        <v>#DIV/0!</v>
      </c>
      <c r="K387" s="73" t="e">
        <f aca="false">K384/K383</f>
        <v>#DIV/0!</v>
      </c>
      <c r="L387" s="73" t="e">
        <f aca="false">L384/L383</f>
        <v>#DIV/0!</v>
      </c>
      <c r="M387" s="73" t="e">
        <f aca="false">M384/M383</f>
        <v>#DIV/0!</v>
      </c>
      <c r="N387" s="73" t="e">
        <f aca="false">N384/N383</f>
        <v>#DIV/0!</v>
      </c>
      <c r="O387" s="73" t="e">
        <f aca="false">O384/O383</f>
        <v>#DIV/0!</v>
      </c>
      <c r="P387" s="73" t="e">
        <f aca="false">P384/P383</f>
        <v>#DIV/0!</v>
      </c>
      <c r="Q387" s="73" t="e">
        <f aca="false">Q384/Q383</f>
        <v>#DIV/0!</v>
      </c>
      <c r="R387" s="73" t="e">
        <f aca="false">R384/R383</f>
        <v>#DIV/0!</v>
      </c>
      <c r="S387" s="73" t="e">
        <f aca="false">S384/S383</f>
        <v>#DIV/0!</v>
      </c>
      <c r="T387" s="73" t="e">
        <f aca="false">T384/T383</f>
        <v>#DIV/0!</v>
      </c>
      <c r="U387" s="73" t="e">
        <f aca="false">U384/U383</f>
        <v>#DIV/0!</v>
      </c>
      <c r="V387" s="73" t="e">
        <f aca="false">V384/V383</f>
        <v>#DIV/0!</v>
      </c>
      <c r="W387" s="73" t="e">
        <f aca="false">W384/W383</f>
        <v>#DIV/0!</v>
      </c>
      <c r="X387" s="73" t="e">
        <f aca="false">X384/X383</f>
        <v>#DIV/0!</v>
      </c>
      <c r="Y387" s="73" t="e">
        <f aca="false">Y384/Y383</f>
        <v>#DIV/0!</v>
      </c>
      <c r="Z387" s="73" t="e">
        <f aca="false">Z384/Z383</f>
        <v>#DIV/0!</v>
      </c>
      <c r="AA387" s="73" t="e">
        <f aca="false">AA384/AA383</f>
        <v>#DIV/0!</v>
      </c>
      <c r="AB387" s="73" t="e">
        <f aca="false">AB384/AB383</f>
        <v>#DIV/0!</v>
      </c>
      <c r="AC387" s="73" t="e">
        <f aca="false">AC384/AC383</f>
        <v>#DIV/0!</v>
      </c>
      <c r="AD387" s="73" t="e">
        <f aca="false">AD384/AD383</f>
        <v>#DIV/0!</v>
      </c>
      <c r="AE387" s="73" t="e">
        <f aca="false">AE384/AE383</f>
        <v>#DIV/0!</v>
      </c>
      <c r="AF387" s="73" t="e">
        <f aca="false">AF384/AF383</f>
        <v>#DIV/0!</v>
      </c>
      <c r="AG387" s="73" t="e">
        <f aca="false">AG384/AG383</f>
        <v>#DIV/0!</v>
      </c>
      <c r="AH387" s="73" t="e">
        <f aca="false">AH384/AH383</f>
        <v>#DIV/0!</v>
      </c>
      <c r="AI387" s="73" t="e">
        <f aca="false">AI384/AI383</f>
        <v>#DIV/0!</v>
      </c>
      <c r="AJ387" s="73" t="e">
        <f aca="false">AJ384/AJ383</f>
        <v>#DIV/0!</v>
      </c>
      <c r="AK387" s="73" t="e">
        <f aca="false">AK384/AK383</f>
        <v>#DIV/0!</v>
      </c>
      <c r="AL387" s="73" t="e">
        <f aca="false">AL384/AL383</f>
        <v>#DIV/0!</v>
      </c>
      <c r="AM387" s="73" t="e">
        <f aca="false">AM384/AM383</f>
        <v>#DIV/0!</v>
      </c>
      <c r="AN387" s="73" t="e">
        <f aca="false">AN384/AN383</f>
        <v>#DIV/0!</v>
      </c>
      <c r="AO387" s="73" t="e">
        <f aca="false">AO384/AO383</f>
        <v>#DIV/0!</v>
      </c>
      <c r="AP387" s="73" t="e">
        <f aca="false">AP384/AP383</f>
        <v>#DIV/0!</v>
      </c>
      <c r="AQ387" s="73" t="e">
        <f aca="false">AQ384/AQ383</f>
        <v>#DIV/0!</v>
      </c>
      <c r="AR387" s="73" t="e">
        <f aca="false">AR384/AR383</f>
        <v>#DIV/0!</v>
      </c>
      <c r="AS387" s="73" t="e">
        <f aca="false">AS384/AS383</f>
        <v>#DIV/0!</v>
      </c>
      <c r="AT387" s="73" t="e">
        <f aca="false">AT384/AT383</f>
        <v>#DIV/0!</v>
      </c>
      <c r="AU387" s="73" t="e">
        <f aca="false">AU384/AU383</f>
        <v>#DIV/0!</v>
      </c>
      <c r="AV387" s="73" t="e">
        <f aca="false">AV384/AV383</f>
        <v>#DIV/0!</v>
      </c>
      <c r="AW387" s="74" t="e">
        <f aca="false">AW384/AW383</f>
        <v>#DIV/0!</v>
      </c>
      <c r="AX387" s="10"/>
      <c r="AY387" s="10"/>
      <c r="BA387" s="3" t="n">
        <f aca="false">AB366</f>
        <v>49</v>
      </c>
      <c r="BB387" s="10" t="n">
        <f aca="false">AB379</f>
        <v>0</v>
      </c>
      <c r="BC387" s="10" t="n">
        <f aca="false">AB381</f>
        <v>0</v>
      </c>
      <c r="BD387" s="10"/>
    </row>
    <row r="388" customFormat="false" ht="15" hidden="false" customHeight="false" outlineLevel="0" collapsed="false">
      <c r="B388" s="3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BA388" s="3" t="n">
        <f aca="false">AC366</f>
        <v>51</v>
      </c>
      <c r="BB388" s="3" t="n">
        <f aca="false">AC379</f>
        <v>0</v>
      </c>
      <c r="BC388" s="3" t="n">
        <f aca="false">AC381</f>
        <v>0</v>
      </c>
    </row>
    <row r="389" customFormat="false" ht="15.75" hidden="false" customHeight="false" outlineLevel="0" collapsed="false">
      <c r="A389" s="76" t="s">
        <v>24</v>
      </c>
      <c r="B389" s="3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/>
      <c r="BA389" s="3" t="n">
        <f aca="false">AD366</f>
        <v>53</v>
      </c>
      <c r="BB389" s="3" t="n">
        <f aca="false">AD379</f>
        <v>0</v>
      </c>
      <c r="BC389" s="3" t="n">
        <f aca="false">AD381</f>
        <v>0</v>
      </c>
    </row>
    <row r="390" customFormat="false" ht="15.75" hidden="false" customHeight="false" outlineLevel="0" collapsed="false">
      <c r="A390" s="77" t="str">
        <f aca="false">C361</f>
        <v>Strain K</v>
      </c>
      <c r="B390" s="78" t="s">
        <v>25</v>
      </c>
      <c r="C390" s="79" t="n">
        <f aca="false">C366</f>
        <v>1</v>
      </c>
      <c r="D390" s="80" t="n">
        <f aca="false">D366</f>
        <v>1</v>
      </c>
      <c r="E390" s="81" t="n">
        <f aca="false">E366</f>
        <v>2</v>
      </c>
      <c r="F390" s="81" t="n">
        <f aca="false">F366</f>
        <v>3</v>
      </c>
      <c r="G390" s="81" t="n">
        <f aca="false">G366</f>
        <v>4</v>
      </c>
      <c r="H390" s="81" t="n">
        <f aca="false">H366</f>
        <v>5</v>
      </c>
      <c r="I390" s="81" t="n">
        <f aca="false">I366</f>
        <v>8</v>
      </c>
      <c r="J390" s="81" t="n">
        <f aca="false">J366</f>
        <v>10</v>
      </c>
      <c r="K390" s="81" t="n">
        <f aca="false">K366</f>
        <v>12</v>
      </c>
      <c r="L390" s="81" t="n">
        <f aca="false">L366</f>
        <v>15</v>
      </c>
      <c r="M390" s="81" t="n">
        <f aca="false">M366</f>
        <v>17</v>
      </c>
      <c r="N390" s="81" t="n">
        <f aca="false">N366</f>
        <v>19</v>
      </c>
      <c r="O390" s="81" t="n">
        <f aca="false">O366</f>
        <v>22</v>
      </c>
      <c r="P390" s="81" t="n">
        <f aca="false">P366</f>
        <v>24</v>
      </c>
      <c r="Q390" s="81" t="n">
        <f aca="false">Q366</f>
        <v>26</v>
      </c>
      <c r="R390" s="81" t="n">
        <f aca="false">R366</f>
        <v>29</v>
      </c>
      <c r="S390" s="81" t="n">
        <f aca="false">S366</f>
        <v>31</v>
      </c>
      <c r="T390" s="81" t="n">
        <f aca="false">T366</f>
        <v>33</v>
      </c>
      <c r="U390" s="81" t="n">
        <f aca="false">U366</f>
        <v>35</v>
      </c>
      <c r="V390" s="81" t="n">
        <f aca="false">V366</f>
        <v>37</v>
      </c>
      <c r="W390" s="81" t="n">
        <f aca="false">W366</f>
        <v>39</v>
      </c>
      <c r="X390" s="81" t="n">
        <f aca="false">X366</f>
        <v>41</v>
      </c>
      <c r="Y390" s="81" t="n">
        <f aca="false">Y366</f>
        <v>43</v>
      </c>
      <c r="Z390" s="81" t="n">
        <f aca="false">Z366</f>
        <v>45</v>
      </c>
      <c r="AA390" s="81" t="n">
        <f aca="false">AA366</f>
        <v>47</v>
      </c>
      <c r="AB390" s="81" t="n">
        <f aca="false">AB366</f>
        <v>49</v>
      </c>
      <c r="AC390" s="81" t="n">
        <f aca="false">AC366</f>
        <v>51</v>
      </c>
      <c r="AD390" s="81" t="n">
        <f aca="false">AD366</f>
        <v>53</v>
      </c>
      <c r="AE390" s="81" t="n">
        <f aca="false">AE366</f>
        <v>55</v>
      </c>
      <c r="AF390" s="81" t="n">
        <f aca="false">AF366</f>
        <v>57</v>
      </c>
      <c r="AG390" s="81" t="n">
        <f aca="false">AG366</f>
        <v>59</v>
      </c>
      <c r="AH390" s="81" t="n">
        <f aca="false">AH366</f>
        <v>61</v>
      </c>
      <c r="AI390" s="81" t="n">
        <f aca="false">AI366</f>
        <v>63</v>
      </c>
      <c r="AJ390" s="81" t="n">
        <f aca="false">AJ366</f>
        <v>65</v>
      </c>
      <c r="AK390" s="81" t="n">
        <f aca="false">AK366</f>
        <v>67</v>
      </c>
      <c r="AL390" s="81" t="n">
        <f aca="false">AL366</f>
        <v>69</v>
      </c>
      <c r="AM390" s="81" t="n">
        <f aca="false">AM366</f>
        <v>71</v>
      </c>
      <c r="AN390" s="81" t="n">
        <f aca="false">AN366</f>
        <v>73</v>
      </c>
      <c r="AO390" s="81" t="n">
        <f aca="false">AO366</f>
        <v>75</v>
      </c>
      <c r="AP390" s="81" t="n">
        <f aca="false">AP366</f>
        <v>77</v>
      </c>
      <c r="AQ390" s="81" t="n">
        <f aca="false">AQ366</f>
        <v>79</v>
      </c>
      <c r="AR390" s="81" t="n">
        <f aca="false">AR366</f>
        <v>81</v>
      </c>
      <c r="AS390" s="81" t="n">
        <f aca="false">AS366</f>
        <v>83</v>
      </c>
      <c r="AT390" s="81" t="n">
        <f aca="false">AT366</f>
        <v>85</v>
      </c>
      <c r="AU390" s="81" t="n">
        <f aca="false">AU366</f>
        <v>87</v>
      </c>
      <c r="AV390" s="81" t="n">
        <f aca="false">AV366</f>
        <v>89</v>
      </c>
      <c r="AW390" s="82" t="n">
        <f aca="false">AW366</f>
        <v>91</v>
      </c>
      <c r="BA390" s="3" t="n">
        <f aca="false">AE366</f>
        <v>55</v>
      </c>
      <c r="BB390" s="3" t="n">
        <f aca="false">AE379</f>
        <v>0</v>
      </c>
      <c r="BC390" s="3" t="n">
        <f aca="false">AE381</f>
        <v>0</v>
      </c>
    </row>
    <row r="391" customFormat="false" ht="15" hidden="false" customHeight="false" outlineLevel="0" collapsed="false">
      <c r="A391" s="1" t="s">
        <v>26</v>
      </c>
      <c r="B391" s="3"/>
      <c r="C391" s="83" t="n">
        <f aca="false">SUM(C367:C374)</f>
        <v>0</v>
      </c>
      <c r="D391" s="84" t="n">
        <f aca="false">C391-C392-C393</f>
        <v>0</v>
      </c>
      <c r="E391" s="85" t="n">
        <f aca="false">D391-D392-D393</f>
        <v>0</v>
      </c>
      <c r="F391" s="85" t="n">
        <f aca="false">E391-E392-E393</f>
        <v>0</v>
      </c>
      <c r="G391" s="85" t="n">
        <f aca="false">F391-F392-F393</f>
        <v>0</v>
      </c>
      <c r="H391" s="85" t="n">
        <f aca="false">G391-G392-G393</f>
        <v>0</v>
      </c>
      <c r="I391" s="85" t="n">
        <f aca="false">H391-H392-H393</f>
        <v>0</v>
      </c>
      <c r="J391" s="85" t="n">
        <f aca="false">I391-I392-I393</f>
        <v>0</v>
      </c>
      <c r="K391" s="85" t="n">
        <f aca="false">J391-J392-J393</f>
        <v>0</v>
      </c>
      <c r="L391" s="85" t="n">
        <f aca="false">K391-K392-K393</f>
        <v>0</v>
      </c>
      <c r="M391" s="85" t="n">
        <f aca="false">L391-L392-L393</f>
        <v>0</v>
      </c>
      <c r="N391" s="85" t="n">
        <f aca="false">M391-M392-M393</f>
        <v>0</v>
      </c>
      <c r="O391" s="85" t="n">
        <f aca="false">N391-N392-N393</f>
        <v>0</v>
      </c>
      <c r="P391" s="85" t="n">
        <f aca="false">O391-O392-O393</f>
        <v>0</v>
      </c>
      <c r="Q391" s="85" t="n">
        <f aca="false">P391-P392-P393</f>
        <v>0</v>
      </c>
      <c r="R391" s="85" t="n">
        <f aca="false">Q391-Q392-Q393</f>
        <v>0</v>
      </c>
      <c r="S391" s="85" t="n">
        <f aca="false">R391-R392-R393</f>
        <v>0</v>
      </c>
      <c r="T391" s="85" t="n">
        <f aca="false">S391-S392-S393</f>
        <v>0</v>
      </c>
      <c r="U391" s="85" t="n">
        <f aca="false">T391-T392-T393</f>
        <v>0</v>
      </c>
      <c r="V391" s="85" t="n">
        <f aca="false">U391-U392-U393</f>
        <v>0</v>
      </c>
      <c r="W391" s="85" t="n">
        <f aca="false">V391-V392-V393</f>
        <v>0</v>
      </c>
      <c r="X391" s="85" t="n">
        <f aca="false">W391-W392-W393</f>
        <v>0</v>
      </c>
      <c r="Y391" s="85" t="n">
        <f aca="false">X391-X392-X393</f>
        <v>0</v>
      </c>
      <c r="Z391" s="85" t="n">
        <f aca="false">Y391-Y392-Y393</f>
        <v>0</v>
      </c>
      <c r="AA391" s="85" t="n">
        <f aca="false">Z391-Z392-Z393</f>
        <v>0</v>
      </c>
      <c r="AB391" s="85" t="n">
        <f aca="false">AA391-AA392-AA393</f>
        <v>0</v>
      </c>
      <c r="AC391" s="85" t="n">
        <f aca="false">AB391-AB392-AB393</f>
        <v>0</v>
      </c>
      <c r="AD391" s="85" t="n">
        <f aca="false">AC391-AC392-AC393</f>
        <v>0</v>
      </c>
      <c r="AE391" s="85" t="n">
        <f aca="false">AD391-AD392-AD393</f>
        <v>0</v>
      </c>
      <c r="AF391" s="85" t="n">
        <f aca="false">AE391-AE392-AE393</f>
        <v>0</v>
      </c>
      <c r="AG391" s="85" t="n">
        <f aca="false">AF391-AF392-AF393</f>
        <v>0</v>
      </c>
      <c r="AH391" s="85" t="n">
        <f aca="false">AG391-AG392-AG393</f>
        <v>0</v>
      </c>
      <c r="AI391" s="85" t="n">
        <f aca="false">AH391-AH392-AH393</f>
        <v>0</v>
      </c>
      <c r="AJ391" s="85" t="n">
        <f aca="false">AI391-AI392-AI393</f>
        <v>0</v>
      </c>
      <c r="AK391" s="85" t="n">
        <f aca="false">AJ391-AJ392-AJ393</f>
        <v>0</v>
      </c>
      <c r="AL391" s="85" t="n">
        <f aca="false">AK391-AK392-AK393</f>
        <v>0</v>
      </c>
      <c r="AM391" s="85" t="n">
        <f aca="false">AL391-AL392-AL393</f>
        <v>0</v>
      </c>
      <c r="AN391" s="85" t="n">
        <f aca="false">AM391-AM392-AM393</f>
        <v>0</v>
      </c>
      <c r="AO391" s="85" t="n">
        <f aca="false">AN391-AN392-AN393</f>
        <v>0</v>
      </c>
      <c r="AP391" s="85" t="n">
        <f aca="false">AO391-AO392-AO393</f>
        <v>0</v>
      </c>
      <c r="AQ391" s="85" t="n">
        <f aca="false">AP391-AP392-AP393</f>
        <v>0</v>
      </c>
      <c r="AR391" s="85" t="n">
        <f aca="false">AQ391-AQ392-AQ393</f>
        <v>0</v>
      </c>
      <c r="AS391" s="85" t="n">
        <f aca="false">AR391-AR392-AR393</f>
        <v>0</v>
      </c>
      <c r="AT391" s="85" t="n">
        <f aca="false">AS391-AS392-AS393</f>
        <v>0</v>
      </c>
      <c r="AU391" s="85" t="n">
        <f aca="false">AT391-AT392-AT393</f>
        <v>0</v>
      </c>
      <c r="AV391" s="85" t="n">
        <f aca="false">AU391-AU392-AU393</f>
        <v>0</v>
      </c>
      <c r="AW391" s="86" t="n">
        <f aca="false">AV391-AV392-AV393</f>
        <v>0</v>
      </c>
      <c r="BA391" s="3" t="n">
        <f aca="false">AF366</f>
        <v>57</v>
      </c>
      <c r="BB391" s="3" t="n">
        <f aca="false">AF379</f>
        <v>0</v>
      </c>
      <c r="BC391" s="3" t="n">
        <f aca="false">AF381</f>
        <v>0</v>
      </c>
    </row>
    <row r="392" customFormat="false" ht="15" hidden="false" customHeight="false" outlineLevel="0" collapsed="false">
      <c r="A392" s="1" t="s">
        <v>27</v>
      </c>
      <c r="B392" s="3"/>
      <c r="C392" s="83" t="n">
        <f aca="false">C379</f>
        <v>0</v>
      </c>
      <c r="D392" s="84" t="n">
        <f aca="false">D379</f>
        <v>0</v>
      </c>
      <c r="E392" s="85" t="n">
        <f aca="false">E379</f>
        <v>0</v>
      </c>
      <c r="F392" s="85" t="n">
        <f aca="false">F379</f>
        <v>0</v>
      </c>
      <c r="G392" s="85" t="n">
        <f aca="false">G379</f>
        <v>0</v>
      </c>
      <c r="H392" s="85" t="n">
        <f aca="false">H379</f>
        <v>0</v>
      </c>
      <c r="I392" s="85" t="n">
        <f aca="false">I379</f>
        <v>0</v>
      </c>
      <c r="J392" s="85" t="n">
        <f aca="false">J379</f>
        <v>0</v>
      </c>
      <c r="K392" s="85" t="n">
        <f aca="false">K379</f>
        <v>0</v>
      </c>
      <c r="L392" s="85" t="n">
        <f aca="false">L379</f>
        <v>0</v>
      </c>
      <c r="M392" s="85" t="n">
        <f aca="false">M379</f>
        <v>0</v>
      </c>
      <c r="N392" s="85" t="n">
        <f aca="false">N379</f>
        <v>0</v>
      </c>
      <c r="O392" s="85" t="n">
        <f aca="false">O379</f>
        <v>0</v>
      </c>
      <c r="P392" s="85" t="n">
        <f aca="false">P379</f>
        <v>0</v>
      </c>
      <c r="Q392" s="85" t="n">
        <f aca="false">Q379</f>
        <v>0</v>
      </c>
      <c r="R392" s="85" t="n">
        <f aca="false">R379</f>
        <v>0</v>
      </c>
      <c r="S392" s="85" t="n">
        <f aca="false">S379</f>
        <v>0</v>
      </c>
      <c r="T392" s="85" t="n">
        <f aca="false">T379</f>
        <v>0</v>
      </c>
      <c r="U392" s="85" t="n">
        <f aca="false">U379</f>
        <v>0</v>
      </c>
      <c r="V392" s="85" t="n">
        <f aca="false">V379</f>
        <v>0</v>
      </c>
      <c r="W392" s="85" t="n">
        <f aca="false">W379</f>
        <v>0</v>
      </c>
      <c r="X392" s="85" t="n">
        <f aca="false">X379</f>
        <v>0</v>
      </c>
      <c r="Y392" s="85" t="n">
        <f aca="false">Y379</f>
        <v>0</v>
      </c>
      <c r="Z392" s="85" t="n">
        <f aca="false">Z379</f>
        <v>0</v>
      </c>
      <c r="AA392" s="85" t="n">
        <f aca="false">AA379</f>
        <v>0</v>
      </c>
      <c r="AB392" s="85" t="n">
        <f aca="false">AB379</f>
        <v>0</v>
      </c>
      <c r="AC392" s="85" t="n">
        <f aca="false">AC379</f>
        <v>0</v>
      </c>
      <c r="AD392" s="85" t="n">
        <f aca="false">AD379</f>
        <v>0</v>
      </c>
      <c r="AE392" s="85" t="n">
        <f aca="false">AE379</f>
        <v>0</v>
      </c>
      <c r="AF392" s="85" t="n">
        <f aca="false">AF379</f>
        <v>0</v>
      </c>
      <c r="AG392" s="85" t="n">
        <f aca="false">AG379</f>
        <v>0</v>
      </c>
      <c r="AH392" s="85" t="n">
        <f aca="false">AH379</f>
        <v>0</v>
      </c>
      <c r="AI392" s="85" t="n">
        <f aca="false">AI379</f>
        <v>0</v>
      </c>
      <c r="AJ392" s="85" t="n">
        <f aca="false">AJ379</f>
        <v>0</v>
      </c>
      <c r="AK392" s="85" t="n">
        <f aca="false">AK379</f>
        <v>0</v>
      </c>
      <c r="AL392" s="85" t="n">
        <f aca="false">AL379</f>
        <v>0</v>
      </c>
      <c r="AM392" s="85" t="n">
        <f aca="false">AM379</f>
        <v>0</v>
      </c>
      <c r="AN392" s="85" t="n">
        <f aca="false">AN379</f>
        <v>0</v>
      </c>
      <c r="AO392" s="85" t="n">
        <f aca="false">AO379</f>
        <v>0</v>
      </c>
      <c r="AP392" s="85" t="n">
        <f aca="false">AP379</f>
        <v>0</v>
      </c>
      <c r="AQ392" s="85" t="n">
        <f aca="false">AQ379</f>
        <v>0</v>
      </c>
      <c r="AR392" s="85" t="n">
        <f aca="false">AR379</f>
        <v>0</v>
      </c>
      <c r="AS392" s="85" t="n">
        <f aca="false">AS379</f>
        <v>0</v>
      </c>
      <c r="AT392" s="85" t="n">
        <f aca="false">AT379</f>
        <v>0</v>
      </c>
      <c r="AU392" s="85" t="n">
        <f aca="false">AU379</f>
        <v>0</v>
      </c>
      <c r="AV392" s="85" t="n">
        <f aca="false">AV379</f>
        <v>0</v>
      </c>
      <c r="AW392" s="86" t="n">
        <f aca="false">AW379</f>
        <v>0</v>
      </c>
      <c r="BA392" s="3" t="n">
        <f aca="false">AG366</f>
        <v>59</v>
      </c>
      <c r="BB392" s="3" t="n">
        <f aca="false">AG379</f>
        <v>0</v>
      </c>
      <c r="BC392" s="3" t="n">
        <f aca="false">AG381</f>
        <v>0</v>
      </c>
    </row>
    <row r="393" customFormat="false" ht="15.75" hidden="false" customHeight="false" outlineLevel="0" collapsed="false">
      <c r="A393" s="1" t="s">
        <v>28</v>
      </c>
      <c r="B393" s="3"/>
      <c r="C393" s="83" t="n">
        <f aca="false">SUM(C376:C378)</f>
        <v>0</v>
      </c>
      <c r="D393" s="84" t="n">
        <f aca="false">SUM(D376:D378)</f>
        <v>0</v>
      </c>
      <c r="E393" s="85" t="n">
        <f aca="false">SUM(E376:E378)</f>
        <v>0</v>
      </c>
      <c r="F393" s="85" t="n">
        <f aca="false">SUM(F376:F378)</f>
        <v>0</v>
      </c>
      <c r="G393" s="85" t="n">
        <f aca="false">SUM(G376:G378)</f>
        <v>0</v>
      </c>
      <c r="H393" s="85" t="n">
        <f aca="false">SUM(H376:H378)</f>
        <v>0</v>
      </c>
      <c r="I393" s="85" t="n">
        <f aca="false">SUM(I376:I378)</f>
        <v>0</v>
      </c>
      <c r="J393" s="85" t="n">
        <f aca="false">SUM(J376:J378)</f>
        <v>0</v>
      </c>
      <c r="K393" s="85" t="n">
        <f aca="false">SUM(K376:K378)</f>
        <v>0</v>
      </c>
      <c r="L393" s="85" t="n">
        <f aca="false">SUM(L376:L378)</f>
        <v>0</v>
      </c>
      <c r="M393" s="85" t="n">
        <f aca="false">SUM(M376:M378)</f>
        <v>0</v>
      </c>
      <c r="N393" s="85" t="n">
        <f aca="false">SUM(N376:N378)</f>
        <v>0</v>
      </c>
      <c r="O393" s="85" t="n">
        <f aca="false">SUM(O376:O378)</f>
        <v>0</v>
      </c>
      <c r="P393" s="85" t="n">
        <f aca="false">SUM(P376:P378)</f>
        <v>0</v>
      </c>
      <c r="Q393" s="85" t="n">
        <f aca="false">SUM(Q376:Q378)</f>
        <v>0</v>
      </c>
      <c r="R393" s="85" t="n">
        <f aca="false">SUM(R376:R378)</f>
        <v>0</v>
      </c>
      <c r="S393" s="85" t="n">
        <f aca="false">SUM(S376:S378)</f>
        <v>0</v>
      </c>
      <c r="T393" s="85" t="n">
        <f aca="false">SUM(T376:T378)</f>
        <v>0</v>
      </c>
      <c r="U393" s="85" t="n">
        <f aca="false">SUM(U376:U378)</f>
        <v>0</v>
      </c>
      <c r="V393" s="85" t="n">
        <f aca="false">SUM(V376:V378)</f>
        <v>0</v>
      </c>
      <c r="W393" s="85" t="n">
        <f aca="false">SUM(W376:W378)</f>
        <v>0</v>
      </c>
      <c r="X393" s="85" t="n">
        <f aca="false">SUM(X376:X378)</f>
        <v>0</v>
      </c>
      <c r="Y393" s="85" t="n">
        <f aca="false">SUM(Y376:Y378)</f>
        <v>0</v>
      </c>
      <c r="Z393" s="85" t="n">
        <f aca="false">SUM(Z376:Z378)</f>
        <v>0</v>
      </c>
      <c r="AA393" s="85" t="n">
        <f aca="false">SUM(AA376:AA378)</f>
        <v>0</v>
      </c>
      <c r="AB393" s="85" t="n">
        <f aca="false">SUM(AB376:AB378)</f>
        <v>0</v>
      </c>
      <c r="AC393" s="85" t="n">
        <f aca="false">SUM(AC376:AC378)</f>
        <v>0</v>
      </c>
      <c r="AD393" s="85" t="n">
        <f aca="false">SUM(AD376:AD378)</f>
        <v>0</v>
      </c>
      <c r="AE393" s="85" t="n">
        <f aca="false">SUM(AE376:AE378)</f>
        <v>0</v>
      </c>
      <c r="AF393" s="85" t="n">
        <f aca="false">SUM(AF376:AF378)</f>
        <v>0</v>
      </c>
      <c r="AG393" s="85" t="n">
        <f aca="false">SUM(AG376:AG378)</f>
        <v>0</v>
      </c>
      <c r="AH393" s="85" t="n">
        <f aca="false">SUM(AH376:AH378)</f>
        <v>0</v>
      </c>
      <c r="AI393" s="85" t="n">
        <f aca="false">SUM(AI376:AI378)</f>
        <v>0</v>
      </c>
      <c r="AJ393" s="85" t="n">
        <f aca="false">SUM(AJ376:AJ378)</f>
        <v>0</v>
      </c>
      <c r="AK393" s="85" t="n">
        <f aca="false">SUM(AK376:AK378)</f>
        <v>0</v>
      </c>
      <c r="AL393" s="85" t="n">
        <f aca="false">SUM(AL376:AL378)</f>
        <v>0</v>
      </c>
      <c r="AM393" s="85" t="n">
        <f aca="false">SUM(AM376:AM378)</f>
        <v>0</v>
      </c>
      <c r="AN393" s="85" t="n">
        <f aca="false">SUM(AN376:AN378)</f>
        <v>0</v>
      </c>
      <c r="AO393" s="85" t="n">
        <f aca="false">SUM(AO376:AO378)</f>
        <v>0</v>
      </c>
      <c r="AP393" s="85" t="n">
        <f aca="false">SUM(AP376:AP378)</f>
        <v>0</v>
      </c>
      <c r="AQ393" s="85" t="n">
        <f aca="false">SUM(AQ376:AQ378)</f>
        <v>0</v>
      </c>
      <c r="AR393" s="85" t="n">
        <f aca="false">SUM(AR376:AR378)</f>
        <v>0</v>
      </c>
      <c r="AS393" s="85" t="n">
        <f aca="false">SUM(AS376:AS378)</f>
        <v>0</v>
      </c>
      <c r="AT393" s="85" t="n">
        <f aca="false">SUM(AT376:AT378)</f>
        <v>0</v>
      </c>
      <c r="AU393" s="85" t="n">
        <f aca="false">SUM(AU376:AU378)</f>
        <v>0</v>
      </c>
      <c r="AV393" s="85" t="n">
        <f aca="false">SUM(AV376:AV378)</f>
        <v>0</v>
      </c>
      <c r="AW393" s="86" t="n">
        <f aca="false">SUM(AW376:AW378)</f>
        <v>0</v>
      </c>
      <c r="BA393" s="3" t="n">
        <f aca="false">AH366</f>
        <v>61</v>
      </c>
      <c r="BB393" s="3" t="n">
        <f aca="false">AH379</f>
        <v>0</v>
      </c>
      <c r="BC393" s="3" t="n">
        <f aca="false">AH381</f>
        <v>0</v>
      </c>
    </row>
    <row r="394" customFormat="false" ht="15.75" hidden="false" customHeight="false" outlineLevel="0" collapsed="false">
      <c r="A394" s="77" t="s">
        <v>29</v>
      </c>
      <c r="B394" s="78"/>
      <c r="C394" s="87" t="e">
        <f aca="false">(C391-C392)/C391</f>
        <v>#DIV/0!</v>
      </c>
      <c r="D394" s="88" t="n">
        <f aca="false">IF(D391&gt;0,C394*( (D391-D392)/D391 ),0)</f>
        <v>0</v>
      </c>
      <c r="E394" s="88" t="n">
        <f aca="false">IF(E391&gt;0,D394*( (E391-E392)/E391 ),0)</f>
        <v>0</v>
      </c>
      <c r="F394" s="88" t="n">
        <f aca="false">IF(F391&gt;0,E394*( (F391-F392)/F391 ),0)</f>
        <v>0</v>
      </c>
      <c r="G394" s="88" t="n">
        <f aca="false">IF(G391&gt;0,F394*( (G391-G392)/G391 ),0)</f>
        <v>0</v>
      </c>
      <c r="H394" s="88" t="n">
        <f aca="false">IF(H391&gt;0,G394*( (H391-H392)/H391 ),0)</f>
        <v>0</v>
      </c>
      <c r="I394" s="88" t="n">
        <f aca="false">IF(I391&gt;0,H394*( (I391-I392)/I391 ),0)</f>
        <v>0</v>
      </c>
      <c r="J394" s="88" t="n">
        <f aca="false">IF(J391&gt;0,I394*( (J391-J392)/J391 ),0)</f>
        <v>0</v>
      </c>
      <c r="K394" s="88" t="n">
        <f aca="false">IF(K391&gt;0,J394*( (K391-K392)/K391 ),0)</f>
        <v>0</v>
      </c>
      <c r="L394" s="88" t="n">
        <f aca="false">IF(L391&gt;0,K394*( (L391-L392)/L391 ),0)</f>
        <v>0</v>
      </c>
      <c r="M394" s="88" t="n">
        <f aca="false">IF(M391&gt;0,L394*( (M391-M392)/M391 ),0)</f>
        <v>0</v>
      </c>
      <c r="N394" s="88" t="n">
        <f aca="false">IF(N391&gt;0,M394*( (N391-N392)/N391 ),0)</f>
        <v>0</v>
      </c>
      <c r="O394" s="88" t="n">
        <f aca="false">IF(O391&gt;0,N394*( (O391-O392)/O391 ),0)</f>
        <v>0</v>
      </c>
      <c r="P394" s="88" t="n">
        <f aca="false">IF(P391&gt;0,O394*( (P391-P392)/P391 ),0)</f>
        <v>0</v>
      </c>
      <c r="Q394" s="88" t="n">
        <f aca="false">IF(Q391&gt;0,P394*( (Q391-Q392)/Q391 ),0)</f>
        <v>0</v>
      </c>
      <c r="R394" s="88" t="n">
        <f aca="false">IF(R391&gt;0,Q394*( (R391-R392)/R391 ),0)</f>
        <v>0</v>
      </c>
      <c r="S394" s="88" t="n">
        <f aca="false">IF(S391&gt;0,R394*( (S391-S392)/S391 ),0)</f>
        <v>0</v>
      </c>
      <c r="T394" s="88" t="n">
        <f aca="false">IF(T391&gt;0,S394*( (T391-T392)/T391 ),0)</f>
        <v>0</v>
      </c>
      <c r="U394" s="88" t="n">
        <f aca="false">IF(U391&gt;0,T394*( (U391-U392)/U391 ),0)</f>
        <v>0</v>
      </c>
      <c r="V394" s="88" t="n">
        <f aca="false">IF(V391&gt;0,U394*( (V391-V392)/V391 ),0)</f>
        <v>0</v>
      </c>
      <c r="W394" s="88" t="n">
        <f aca="false">IF(W391&gt;0,V394*( (W391-W392)/W391 ),0)</f>
        <v>0</v>
      </c>
      <c r="X394" s="88" t="n">
        <f aca="false">IF(X391&gt;0,W394*( (X391-X392)/X391 ),0)</f>
        <v>0</v>
      </c>
      <c r="Y394" s="88" t="n">
        <f aca="false">IF(Y391&gt;0,X394*( (Y391-Y392)/Y391 ),0)</f>
        <v>0</v>
      </c>
      <c r="Z394" s="88" t="n">
        <f aca="false">IF(Z391&gt;0,Y394*( (Z391-Z392)/Z391 ),0)</f>
        <v>0</v>
      </c>
      <c r="AA394" s="88" t="n">
        <f aca="false">IF(AA391&gt;0,Z394*( (AA391-AA392)/AA391 ),0)</f>
        <v>0</v>
      </c>
      <c r="AB394" s="88" t="n">
        <f aca="false">IF(AB391&gt;0,AA394*( (AB391-AB392)/AB391 ),0)</f>
        <v>0</v>
      </c>
      <c r="AC394" s="88" t="n">
        <f aca="false">IF(AC391&gt;0,AB394*( (AC391-AC392)/AC391 ),0)</f>
        <v>0</v>
      </c>
      <c r="AD394" s="88" t="n">
        <f aca="false">IF(AD391&gt;0,AC394*( (AD391-AD392)/AD391 ),0)</f>
        <v>0</v>
      </c>
      <c r="AE394" s="88" t="n">
        <f aca="false">IF(AE391&gt;0,AD394*( (AE391-AE392)/AE391 ),0)</f>
        <v>0</v>
      </c>
      <c r="AF394" s="88" t="n">
        <f aca="false">IF(AF391&gt;0,AE394*( (AF391-AF392)/AF391 ),0)</f>
        <v>0</v>
      </c>
      <c r="AG394" s="88" t="n">
        <f aca="false">IF(AG391&gt;0,AF394*( (AG391-AG392)/AG391 ),0)</f>
        <v>0</v>
      </c>
      <c r="AH394" s="88" t="n">
        <f aca="false">IF(AH391&gt;0,AG394*( (AH391-AH392)/AH391 ),0)</f>
        <v>0</v>
      </c>
      <c r="AI394" s="88" t="n">
        <f aca="false">IF(AI391&gt;0,AH394*( (AI391-AI392)/AI391 ),0)</f>
        <v>0</v>
      </c>
      <c r="AJ394" s="88" t="n">
        <f aca="false">IF(AJ391&gt;0,AI394*( (AJ391-AJ392)/AJ391 ),0)</f>
        <v>0</v>
      </c>
      <c r="AK394" s="88" t="n">
        <f aca="false">IF(AK391&gt;0,AJ394*( (AK391-AK392)/AK391 ),0)</f>
        <v>0</v>
      </c>
      <c r="AL394" s="88" t="n">
        <f aca="false">IF(AL391&gt;0,AK394*( (AL391-AL392)/AL391 ),0)</f>
        <v>0</v>
      </c>
      <c r="AM394" s="88" t="n">
        <f aca="false">IF(AM391&gt;0,AL394*( (AM391-AM392)/AM391 ),0)</f>
        <v>0</v>
      </c>
      <c r="AN394" s="88" t="n">
        <f aca="false">IF(AN391&gt;0,AM394*( (AN391-AN392)/AN391 ),0)</f>
        <v>0</v>
      </c>
      <c r="AO394" s="88" t="n">
        <f aca="false">IF(AO391&gt;0,AN394*( (AO391-AO392)/AO391 ),0)</f>
        <v>0</v>
      </c>
      <c r="AP394" s="88" t="n">
        <f aca="false">IF(AP391&gt;0,AO394*( (AP391-AP392)/AP391 ),0)</f>
        <v>0</v>
      </c>
      <c r="AQ394" s="88" t="n">
        <f aca="false">IF(AQ391&gt;0,AP394*( (AQ391-AQ392)/AQ391 ),0)</f>
        <v>0</v>
      </c>
      <c r="AR394" s="88" t="n">
        <f aca="false">IF(AR391&gt;0,AQ394*( (AR391-AR392)/AR391 ),0)</f>
        <v>0</v>
      </c>
      <c r="AS394" s="88" t="n">
        <f aca="false">IF(AS391&gt;0,AR394*( (AS391-AS392)/AS391 ),0)</f>
        <v>0</v>
      </c>
      <c r="AT394" s="88" t="n">
        <f aca="false">IF(AT391&gt;0,AS394*( (AT391-AT392)/AT391 ),0)</f>
        <v>0</v>
      </c>
      <c r="AU394" s="88" t="n">
        <f aca="false">IF(AU391&gt;0,AT394*( (AU391-AU392)/AU391 ),0)</f>
        <v>0</v>
      </c>
      <c r="AV394" s="88" t="n">
        <f aca="false">IF(AV391&gt;0,AU394*( (AV391-AV392)/AV391 ),0)</f>
        <v>0</v>
      </c>
      <c r="AW394" s="88" t="n">
        <f aca="false">IF(AW391&gt;0,AV394*( (AW391-AW392)/AW391 ),0)</f>
        <v>0</v>
      </c>
      <c r="AY394" s="3" t="s">
        <v>30</v>
      </c>
    </row>
    <row r="395" customFormat="false" ht="15.75" hidden="false" customHeight="false" outlineLevel="0" collapsed="false">
      <c r="B395" s="3"/>
      <c r="C395" s="75"/>
      <c r="D395" s="75" t="n">
        <f aca="false">(E390-D390)*(D394)</f>
        <v>0</v>
      </c>
      <c r="E395" s="75" t="n">
        <f aca="false">(F390-E390)*(E394)</f>
        <v>0</v>
      </c>
      <c r="F395" s="75" t="n">
        <f aca="false">(G390-F390)*(F394)</f>
        <v>0</v>
      </c>
      <c r="G395" s="75" t="n">
        <f aca="false">(H390-G390)*(G394)</f>
        <v>0</v>
      </c>
      <c r="H395" s="75" t="n">
        <f aca="false">(I390-H390)*(H394)</f>
        <v>0</v>
      </c>
      <c r="I395" s="75" t="n">
        <f aca="false">(J390-I390)*(I394)</f>
        <v>0</v>
      </c>
      <c r="J395" s="75" t="n">
        <f aca="false">(K390-J390)*(J394)</f>
        <v>0</v>
      </c>
      <c r="K395" s="75" t="n">
        <f aca="false">(L390-K390)*(K394)</f>
        <v>0</v>
      </c>
      <c r="L395" s="75" t="n">
        <f aca="false">(M390-L390)*(L394)</f>
        <v>0</v>
      </c>
      <c r="M395" s="75" t="n">
        <f aca="false">(N390-M390)*(M394)</f>
        <v>0</v>
      </c>
      <c r="N395" s="75" t="n">
        <f aca="false">(O390-N390)*(N394)</f>
        <v>0</v>
      </c>
      <c r="O395" s="75" t="n">
        <f aca="false">(P390-O390)*(O394)</f>
        <v>0</v>
      </c>
      <c r="P395" s="75" t="n">
        <f aca="false">(Q390-P390)*(P394)</f>
        <v>0</v>
      </c>
      <c r="Q395" s="75" t="n">
        <f aca="false">(R390-Q390)*(Q394)</f>
        <v>0</v>
      </c>
      <c r="R395" s="75" t="n">
        <f aca="false">(S390-R390)*(R394)</f>
        <v>0</v>
      </c>
      <c r="S395" s="75" t="n">
        <f aca="false">(T390-S390)*(S394)</f>
        <v>0</v>
      </c>
      <c r="T395" s="75" t="n">
        <f aca="false">(U390-T390)*(T394)</f>
        <v>0</v>
      </c>
      <c r="U395" s="75" t="n">
        <f aca="false">(V390-U390)*(U394)</f>
        <v>0</v>
      </c>
      <c r="V395" s="75" t="n">
        <f aca="false">(W390-V390)*(V394)</f>
        <v>0</v>
      </c>
      <c r="W395" s="75" t="n">
        <f aca="false">(X390-W390)*(W394)</f>
        <v>0</v>
      </c>
      <c r="X395" s="75" t="n">
        <f aca="false">(Y390-X390)*(X394)</f>
        <v>0</v>
      </c>
      <c r="Y395" s="75" t="n">
        <f aca="false">(Z390-Y390)*(Y394)</f>
        <v>0</v>
      </c>
      <c r="Z395" s="75" t="n">
        <f aca="false">(AA390-Z390)*(Z394)</f>
        <v>0</v>
      </c>
      <c r="AA395" s="75" t="n">
        <f aca="false">(AB390-AA390)*(AA394)</f>
        <v>0</v>
      </c>
      <c r="AB395" s="75" t="n">
        <f aca="false">(AC390-AB390)*(AB394)</f>
        <v>0</v>
      </c>
      <c r="AC395" s="75" t="n">
        <f aca="false">(AD390-AC390)*(AC394)</f>
        <v>0</v>
      </c>
      <c r="AD395" s="75" t="n">
        <f aca="false">(AE390-AD390)*(AD394)</f>
        <v>0</v>
      </c>
      <c r="AE395" s="75" t="n">
        <f aca="false">(AF390-AE390)*(AE394)</f>
        <v>0</v>
      </c>
      <c r="AF395" s="75" t="n">
        <f aca="false">(AG390-AF390)*(AF394)</f>
        <v>0</v>
      </c>
      <c r="AG395" s="75" t="n">
        <f aca="false">(AH390-AG390)*(AG394)</f>
        <v>0</v>
      </c>
      <c r="AH395" s="75" t="n">
        <f aca="false">(AI390-AH390)*(AH394)</f>
        <v>0</v>
      </c>
      <c r="AI395" s="75" t="n">
        <f aca="false">(AJ390-AI390)*(AI394)</f>
        <v>0</v>
      </c>
      <c r="AJ395" s="75" t="n">
        <f aca="false">(AK390-AJ390)*(AJ394)</f>
        <v>0</v>
      </c>
      <c r="AK395" s="75" t="n">
        <f aca="false">(AL390-AK390)*(AK394)</f>
        <v>0</v>
      </c>
      <c r="AL395" s="75" t="n">
        <f aca="false">(AM390-AL390)*(AL394)</f>
        <v>0</v>
      </c>
      <c r="AM395" s="75" t="n">
        <f aca="false">(AN390-AM390)*(AM394)</f>
        <v>0</v>
      </c>
      <c r="AN395" s="75" t="n">
        <f aca="false">(AO390-AN390)*(AN394)</f>
        <v>0</v>
      </c>
      <c r="AO395" s="75" t="n">
        <f aca="false">(AP390-AO390)*(AO394)</f>
        <v>0</v>
      </c>
      <c r="AP395" s="75" t="n">
        <f aca="false">(AQ390-AP390)*(AP394)</f>
        <v>0</v>
      </c>
      <c r="AQ395" s="75" t="n">
        <f aca="false">(AR390-AQ390)*(AQ394)</f>
        <v>0</v>
      </c>
      <c r="AR395" s="75" t="n">
        <f aca="false">(AS390-AR390)*(AR394)</f>
        <v>0</v>
      </c>
      <c r="AS395" s="75" t="n">
        <f aca="false">(AT390-AS390)*(AS394)</f>
        <v>0</v>
      </c>
      <c r="AT395" s="75" t="n">
        <f aca="false">(AU390-AT390)*(AT394)</f>
        <v>0</v>
      </c>
      <c r="AU395" s="75" t="n">
        <f aca="false">(AV390-AU390)*(AU394)</f>
        <v>0</v>
      </c>
      <c r="AV395" s="75" t="n">
        <f aca="false">(AW390-AV390)*(AV394)</f>
        <v>0</v>
      </c>
      <c r="AW395" s="75" t="n">
        <f aca="false">(AX390-AW390)*(AW394)</f>
        <v>-0</v>
      </c>
      <c r="AY395" s="89" t="n">
        <f aca="false">SUM(D1599:AW1599)</f>
        <v>0</v>
      </c>
    </row>
    <row r="396" customFormat="false" ht="15" hidden="false" customHeight="false" outlineLevel="0" collapsed="false">
      <c r="B396" s="3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  <c r="AN396" s="75"/>
      <c r="AO396" s="75"/>
      <c r="AP396" s="75"/>
      <c r="AQ396" s="75"/>
      <c r="AR396" s="75"/>
      <c r="AS396" s="75"/>
      <c r="AT396" s="75"/>
      <c r="AU396" s="75"/>
      <c r="AV396" s="75"/>
      <c r="AW396" s="75"/>
    </row>
    <row r="397" customFormat="false" ht="15" hidden="false" customHeight="false" outlineLevel="0" collapsed="false">
      <c r="A397" s="4" t="s">
        <v>0</v>
      </c>
      <c r="B397" s="5"/>
      <c r="C397" s="90" t="s">
        <v>41</v>
      </c>
      <c r="D397" s="90"/>
      <c r="E397" s="91"/>
      <c r="F397" s="91"/>
      <c r="G397" s="91"/>
      <c r="H397" s="91"/>
      <c r="I397" s="92"/>
      <c r="J397" s="91"/>
      <c r="K397" s="91"/>
      <c r="L397" s="92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3" t="s">
        <v>2</v>
      </c>
      <c r="Z397" s="91"/>
      <c r="AA397" s="91"/>
      <c r="AB397" s="91"/>
      <c r="AC397" s="91"/>
      <c r="AD397" s="91"/>
      <c r="AE397" s="91"/>
      <c r="AF397" s="91"/>
      <c r="AG397" s="91"/>
      <c r="AH397" s="91"/>
      <c r="AI397" s="91"/>
      <c r="AJ397" s="91"/>
      <c r="AK397" s="92"/>
      <c r="AL397" s="92"/>
      <c r="AM397" s="92"/>
      <c r="AN397" s="92"/>
      <c r="AO397" s="92"/>
      <c r="AP397" s="92"/>
      <c r="AQ397" s="92"/>
      <c r="AR397" s="92"/>
      <c r="AS397" s="92"/>
      <c r="AT397" s="92"/>
      <c r="AU397" s="92"/>
      <c r="AV397" s="92"/>
      <c r="AW397" s="92"/>
      <c r="AY397" s="10"/>
      <c r="BA397" s="10" t="s">
        <v>3</v>
      </c>
      <c r="BB397" s="10"/>
      <c r="BC397" s="10"/>
    </row>
    <row r="398" customFormat="false" ht="15.75" hidden="false" customHeight="false" outlineLevel="0" collapsed="false">
      <c r="A398" s="4"/>
      <c r="B398" s="5"/>
      <c r="C398" s="90"/>
      <c r="D398" s="90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4" t="s">
        <v>4</v>
      </c>
      <c r="Z398" s="91"/>
      <c r="AA398" s="91"/>
      <c r="AB398" s="91"/>
      <c r="AC398" s="91"/>
      <c r="AD398" s="91"/>
      <c r="AE398" s="91"/>
      <c r="AF398" s="91"/>
      <c r="AG398" s="91"/>
      <c r="AH398" s="91"/>
      <c r="AI398" s="91"/>
      <c r="AJ398" s="91"/>
      <c r="AK398" s="92"/>
      <c r="AL398" s="92"/>
      <c r="AM398" s="92"/>
      <c r="AN398" s="92"/>
      <c r="AO398" s="92"/>
      <c r="AP398" s="92"/>
      <c r="AQ398" s="92"/>
      <c r="AR398" s="92"/>
      <c r="AS398" s="92"/>
      <c r="AT398" s="92"/>
      <c r="AU398" s="92"/>
      <c r="AV398" s="92"/>
      <c r="AW398" s="92"/>
      <c r="AX398" s="3" t="s">
        <v>5</v>
      </c>
      <c r="AY398" s="10"/>
      <c r="AZ398" s="3" t="str">
        <f aca="false">C397</f>
        <v>Strain L</v>
      </c>
      <c r="BA398" s="10" t="s">
        <v>6</v>
      </c>
      <c r="BB398" s="10" t="s">
        <v>7</v>
      </c>
      <c r="BC398" s="10" t="s">
        <v>8</v>
      </c>
    </row>
    <row r="399" customFormat="false" ht="15.75" hidden="false" customHeight="false" outlineLevel="0" collapsed="false">
      <c r="A399" s="12"/>
      <c r="B399" s="13" t="s">
        <v>9</v>
      </c>
      <c r="C399" s="14"/>
      <c r="D399" s="1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8"/>
      <c r="AX399" s="10"/>
      <c r="AY399" s="10"/>
      <c r="BA399" s="10" t="n">
        <f aca="false">D402</f>
        <v>1</v>
      </c>
      <c r="BB399" s="10" t="n">
        <f aca="false">D415</f>
        <v>0</v>
      </c>
      <c r="BC399" s="10" t="n">
        <f aca="false">D417</f>
        <v>0</v>
      </c>
    </row>
    <row r="400" customFormat="false" ht="15.75" hidden="false" customHeight="false" outlineLevel="0" collapsed="false">
      <c r="A400" s="19"/>
      <c r="B400" s="20" t="s">
        <v>10</v>
      </c>
      <c r="C400" s="21" t="str">
        <f aca="false">TEXT(C401,"ddd")</f>
        <v>Mon</v>
      </c>
      <c r="D400" s="22" t="str">
        <f aca="false">TEXT(D401,"ddd")</f>
        <v>Mon</v>
      </c>
      <c r="E400" s="22" t="str">
        <f aca="false">TEXT(E401,"ddd")</f>
        <v>Tue</v>
      </c>
      <c r="F400" s="22" t="str">
        <f aca="false">TEXT(F401,"ddd")</f>
        <v>Wed</v>
      </c>
      <c r="G400" s="22" t="str">
        <f aca="false">TEXT(G401,"ddd")</f>
        <v>Thu</v>
      </c>
      <c r="H400" s="22" t="str">
        <f aca="false">TEXT(H401,"ddd")</f>
        <v>Fri</v>
      </c>
      <c r="I400" s="22" t="str">
        <f aca="false">TEXT(I401,"ddd")</f>
        <v>Mon</v>
      </c>
      <c r="J400" s="22" t="str">
        <f aca="false">TEXT(J401,"ddd")</f>
        <v>Wed</v>
      </c>
      <c r="K400" s="22" t="str">
        <f aca="false">TEXT(K401,"ddd")</f>
        <v>Fri</v>
      </c>
      <c r="L400" s="22" t="str">
        <f aca="false">TEXT(L401,"ddd")</f>
        <v>Mon</v>
      </c>
      <c r="M400" s="22" t="str">
        <f aca="false">TEXT(M401,"ddd")</f>
        <v>Wed</v>
      </c>
      <c r="N400" s="22" t="str">
        <f aca="false">TEXT(N401,"ddd")</f>
        <v>Fri</v>
      </c>
      <c r="O400" s="22" t="str">
        <f aca="false">TEXT(O401,"ddd")</f>
        <v>Mon</v>
      </c>
      <c r="P400" s="22" t="str">
        <f aca="false">TEXT(P401,"ddd")</f>
        <v>Wed</v>
      </c>
      <c r="Q400" s="22" t="str">
        <f aca="false">TEXT(Q401,"ddd")</f>
        <v>Fri</v>
      </c>
      <c r="R400" s="22" t="str">
        <f aca="false">TEXT(R401,"ddd")</f>
        <v>Mon</v>
      </c>
      <c r="S400" s="22" t="str">
        <f aca="false">TEXT(S401,"ddd")</f>
        <v>Wed</v>
      </c>
      <c r="T400" s="22" t="str">
        <f aca="false">TEXT(T401,"ddd")</f>
        <v>Fri</v>
      </c>
      <c r="U400" s="22" t="str">
        <f aca="false">TEXT(U401,"ddd")</f>
        <v>Sun</v>
      </c>
      <c r="V400" s="22" t="str">
        <f aca="false">TEXT(V401,"ddd")</f>
        <v>Tue</v>
      </c>
      <c r="W400" s="22" t="str">
        <f aca="false">TEXT(W401,"ddd")</f>
        <v>Thu</v>
      </c>
      <c r="X400" s="22" t="str">
        <f aca="false">TEXT(X401,"ddd")</f>
        <v>Sat</v>
      </c>
      <c r="Y400" s="22" t="str">
        <f aca="false">TEXT(Y401,"ddd")</f>
        <v>Mon</v>
      </c>
      <c r="Z400" s="22" t="str">
        <f aca="false">TEXT(Z401,"ddd")</f>
        <v>Wed</v>
      </c>
      <c r="AA400" s="22" t="str">
        <f aca="false">TEXT(AA401,"ddd")</f>
        <v>Fri</v>
      </c>
      <c r="AB400" s="22" t="str">
        <f aca="false">TEXT(AB401,"ddd")</f>
        <v>Sun</v>
      </c>
      <c r="AC400" s="22" t="str">
        <f aca="false">TEXT(AC401,"ddd")</f>
        <v>Tue</v>
      </c>
      <c r="AD400" s="22" t="str">
        <f aca="false">TEXT(AD401,"ddd")</f>
        <v>Thu</v>
      </c>
      <c r="AE400" s="22" t="str">
        <f aca="false">TEXT(AE401,"ddd")</f>
        <v>Sat</v>
      </c>
      <c r="AF400" s="22" t="str">
        <f aca="false">TEXT(AF401,"ddd")</f>
        <v>Mon</v>
      </c>
      <c r="AG400" s="22" t="str">
        <f aca="false">TEXT(AG401,"ddd")</f>
        <v>Wed</v>
      </c>
      <c r="AH400" s="22" t="str">
        <f aca="false">TEXT(AH401,"ddd")</f>
        <v>Fri</v>
      </c>
      <c r="AI400" s="22" t="str">
        <f aca="false">TEXT(AI401,"ddd")</f>
        <v>Sun</v>
      </c>
      <c r="AJ400" s="22" t="str">
        <f aca="false">TEXT(AJ401,"ddd")</f>
        <v>Tue</v>
      </c>
      <c r="AK400" s="22" t="str">
        <f aca="false">TEXT(AK401,"ddd")</f>
        <v>Thu</v>
      </c>
      <c r="AL400" s="22" t="str">
        <f aca="false">TEXT(AL401,"ddd")</f>
        <v>Sat</v>
      </c>
      <c r="AM400" s="22" t="str">
        <f aca="false">TEXT(AM401,"ddd")</f>
        <v>Mon</v>
      </c>
      <c r="AN400" s="22" t="str">
        <f aca="false">TEXT(AN401,"ddd")</f>
        <v>Wed</v>
      </c>
      <c r="AO400" s="22" t="str">
        <f aca="false">TEXT(AO401,"ddd")</f>
        <v>Fri</v>
      </c>
      <c r="AP400" s="22" t="str">
        <f aca="false">TEXT(AP401,"ddd")</f>
        <v>Sun</v>
      </c>
      <c r="AQ400" s="22" t="str">
        <f aca="false">TEXT(AQ401,"ddd")</f>
        <v>Tue</v>
      </c>
      <c r="AR400" s="22" t="str">
        <f aca="false">TEXT(AR401,"ddd")</f>
        <v>Thu</v>
      </c>
      <c r="AS400" s="22" t="str">
        <f aca="false">TEXT(AS401,"ddd")</f>
        <v>Sat</v>
      </c>
      <c r="AT400" s="22" t="str">
        <f aca="false">TEXT(AT401,"ddd")</f>
        <v>Mon</v>
      </c>
      <c r="AU400" s="22" t="str">
        <f aca="false">TEXT(AU401,"ddd")</f>
        <v>Wed</v>
      </c>
      <c r="AV400" s="22" t="str">
        <f aca="false">TEXT(AV401,"ddd")</f>
        <v>Fri</v>
      </c>
      <c r="AW400" s="23" t="str">
        <f aca="false">TEXT(AW401,"ddd")</f>
        <v>Sun</v>
      </c>
      <c r="AX400" s="10"/>
      <c r="AY400" s="10"/>
      <c r="BA400" s="10" t="n">
        <f aca="false">E402</f>
        <v>2</v>
      </c>
      <c r="BB400" s="10" t="n">
        <f aca="false">E415</f>
        <v>0</v>
      </c>
      <c r="BC400" s="10" t="n">
        <f aca="false">E417</f>
        <v>0</v>
      </c>
    </row>
    <row r="401" customFormat="false" ht="15" hidden="false" customHeight="false" outlineLevel="0" collapsed="false">
      <c r="A401" s="24"/>
      <c r="B401" s="25" t="s">
        <v>12</v>
      </c>
      <c r="C401" s="26" t="n">
        <f aca="false">C41</f>
        <v>42471</v>
      </c>
      <c r="D401" s="26" t="n">
        <f aca="false">D41</f>
        <v>42471</v>
      </c>
      <c r="E401" s="26" t="n">
        <f aca="false">E41</f>
        <v>42472</v>
      </c>
      <c r="F401" s="26" t="n">
        <f aca="false">F41</f>
        <v>42473</v>
      </c>
      <c r="G401" s="26" t="n">
        <f aca="false">G41</f>
        <v>42474</v>
      </c>
      <c r="H401" s="26" t="n">
        <f aca="false">H41</f>
        <v>42475</v>
      </c>
      <c r="I401" s="26" t="n">
        <f aca="false">I41</f>
        <v>42478</v>
      </c>
      <c r="J401" s="26" t="n">
        <f aca="false">J41</f>
        <v>42480</v>
      </c>
      <c r="K401" s="26" t="n">
        <f aca="false">K41</f>
        <v>42482</v>
      </c>
      <c r="L401" s="26" t="n">
        <f aca="false">L41</f>
        <v>42485</v>
      </c>
      <c r="M401" s="26" t="n">
        <f aca="false">M41</f>
        <v>42487</v>
      </c>
      <c r="N401" s="26" t="n">
        <f aca="false">N41</f>
        <v>42489</v>
      </c>
      <c r="O401" s="26" t="n">
        <f aca="false">O41</f>
        <v>42492</v>
      </c>
      <c r="P401" s="26" t="n">
        <f aca="false">P41</f>
        <v>42494</v>
      </c>
      <c r="Q401" s="26" t="n">
        <f aca="false">Q41</f>
        <v>42496</v>
      </c>
      <c r="R401" s="26" t="n">
        <f aca="false">R41</f>
        <v>42499</v>
      </c>
      <c r="S401" s="26" t="n">
        <f aca="false">S41</f>
        <v>42501</v>
      </c>
      <c r="T401" s="26" t="n">
        <f aca="false">T41</f>
        <v>42503</v>
      </c>
      <c r="U401" s="26" t="n">
        <f aca="false">U41</f>
        <v>42505</v>
      </c>
      <c r="V401" s="26" t="n">
        <f aca="false">V41</f>
        <v>42507</v>
      </c>
      <c r="W401" s="26" t="n">
        <f aca="false">W41</f>
        <v>42509</v>
      </c>
      <c r="X401" s="26" t="n">
        <f aca="false">X41</f>
        <v>42511</v>
      </c>
      <c r="Y401" s="26" t="n">
        <f aca="false">Y41</f>
        <v>42513</v>
      </c>
      <c r="Z401" s="26" t="n">
        <f aca="false">Z41</f>
        <v>42515</v>
      </c>
      <c r="AA401" s="26" t="n">
        <f aca="false">AA41</f>
        <v>42517</v>
      </c>
      <c r="AB401" s="26" t="n">
        <f aca="false">AB41</f>
        <v>42519</v>
      </c>
      <c r="AC401" s="26" t="n">
        <f aca="false">AC41</f>
        <v>42521</v>
      </c>
      <c r="AD401" s="26" t="n">
        <f aca="false">AD41</f>
        <v>42523</v>
      </c>
      <c r="AE401" s="26" t="n">
        <f aca="false">AE41</f>
        <v>42525</v>
      </c>
      <c r="AF401" s="26" t="n">
        <f aca="false">AF41</f>
        <v>42527</v>
      </c>
      <c r="AG401" s="26" t="n">
        <f aca="false">AG41</f>
        <v>42529</v>
      </c>
      <c r="AH401" s="26" t="n">
        <f aca="false">AH41</f>
        <v>42531</v>
      </c>
      <c r="AI401" s="26" t="n">
        <f aca="false">AI41</f>
        <v>42533</v>
      </c>
      <c r="AJ401" s="26" t="n">
        <f aca="false">AJ41</f>
        <v>42535</v>
      </c>
      <c r="AK401" s="26" t="n">
        <f aca="false">AK41</f>
        <v>42537</v>
      </c>
      <c r="AL401" s="26" t="n">
        <f aca="false">AL41</f>
        <v>42539</v>
      </c>
      <c r="AM401" s="26" t="n">
        <f aca="false">AM41</f>
        <v>42541</v>
      </c>
      <c r="AN401" s="26" t="n">
        <f aca="false">AN41</f>
        <v>42543</v>
      </c>
      <c r="AO401" s="26" t="n">
        <f aca="false">AO41</f>
        <v>42545</v>
      </c>
      <c r="AP401" s="26" t="n">
        <f aca="false">AP41</f>
        <v>42547</v>
      </c>
      <c r="AQ401" s="26" t="n">
        <f aca="false">AQ41</f>
        <v>42549</v>
      </c>
      <c r="AR401" s="26" t="n">
        <f aca="false">AR41</f>
        <v>42551</v>
      </c>
      <c r="AS401" s="26" t="n">
        <f aca="false">AS41</f>
        <v>42553</v>
      </c>
      <c r="AT401" s="26" t="n">
        <f aca="false">AT41</f>
        <v>42555</v>
      </c>
      <c r="AU401" s="26" t="n">
        <f aca="false">AU41</f>
        <v>42557</v>
      </c>
      <c r="AV401" s="26" t="n">
        <f aca="false">AV41</f>
        <v>42559</v>
      </c>
      <c r="AW401" s="26" t="n">
        <f aca="false">AW41</f>
        <v>42561</v>
      </c>
      <c r="AX401" s="10"/>
      <c r="AY401" s="10"/>
      <c r="BA401" s="10" t="n">
        <f aca="false">F402</f>
        <v>3</v>
      </c>
      <c r="BB401" s="10" t="n">
        <f aca="false">F415</f>
        <v>0</v>
      </c>
      <c r="BC401" s="10" t="n">
        <f aca="false">F417</f>
        <v>0</v>
      </c>
    </row>
    <row r="402" customFormat="false" ht="15.75" hidden="false" customHeight="false" outlineLevel="0" collapsed="false">
      <c r="A402" s="28"/>
      <c r="B402" s="29" t="s">
        <v>13</v>
      </c>
      <c r="C402" s="30" t="n">
        <v>1</v>
      </c>
      <c r="D402" s="31" t="n">
        <v>1</v>
      </c>
      <c r="E402" s="31" t="n">
        <f aca="false">$D$6+E401-$D$5</f>
        <v>2</v>
      </c>
      <c r="F402" s="31" t="n">
        <f aca="false">$D$6+F401-$D$5</f>
        <v>3</v>
      </c>
      <c r="G402" s="31" t="n">
        <f aca="false">$D$6+G401-$D$5</f>
        <v>4</v>
      </c>
      <c r="H402" s="31" t="n">
        <f aca="false">$D$6+H401-$D$5</f>
        <v>5</v>
      </c>
      <c r="I402" s="31" t="n">
        <f aca="false">$D$6+I401-$D$5</f>
        <v>8</v>
      </c>
      <c r="J402" s="31" t="n">
        <f aca="false">$D$6+J401-$D$5</f>
        <v>10</v>
      </c>
      <c r="K402" s="31" t="n">
        <f aca="false">$D$6+K401-$D$5</f>
        <v>12</v>
      </c>
      <c r="L402" s="31" t="n">
        <f aca="false">$D$6+L401-$D$5</f>
        <v>15</v>
      </c>
      <c r="M402" s="31" t="n">
        <f aca="false">$D$6+M401-$D$5</f>
        <v>17</v>
      </c>
      <c r="N402" s="31" t="n">
        <f aca="false">$D$6+N401-$D$5</f>
        <v>19</v>
      </c>
      <c r="O402" s="31" t="n">
        <f aca="false">$D$6+O401-$D$5</f>
        <v>22</v>
      </c>
      <c r="P402" s="31" t="n">
        <f aca="false">$D$6+P401-$D$5</f>
        <v>24</v>
      </c>
      <c r="Q402" s="31" t="n">
        <f aca="false">$D$6+Q401-$D$5</f>
        <v>26</v>
      </c>
      <c r="R402" s="31" t="n">
        <f aca="false">$D$6+R401-$D$5</f>
        <v>29</v>
      </c>
      <c r="S402" s="31" t="n">
        <f aca="false">$D$6+S401-$D$5</f>
        <v>31</v>
      </c>
      <c r="T402" s="31" t="n">
        <f aca="false">$D$6+T401-$D$5</f>
        <v>33</v>
      </c>
      <c r="U402" s="31" t="n">
        <f aca="false">$D$6+U401-$D$5</f>
        <v>35</v>
      </c>
      <c r="V402" s="31" t="n">
        <f aca="false">$D$6+V401-$D$5</f>
        <v>37</v>
      </c>
      <c r="W402" s="31" t="n">
        <f aca="false">$D$6+W401-$D$5</f>
        <v>39</v>
      </c>
      <c r="X402" s="31" t="n">
        <f aca="false">$D$6+X401-$D$5</f>
        <v>41</v>
      </c>
      <c r="Y402" s="31" t="n">
        <f aca="false">$D$6+Y401-$D$5</f>
        <v>43</v>
      </c>
      <c r="Z402" s="31" t="n">
        <f aca="false">$D$6+Z401-$D$5</f>
        <v>45</v>
      </c>
      <c r="AA402" s="31" t="n">
        <f aca="false">$D$6+AA401-$D$5</f>
        <v>47</v>
      </c>
      <c r="AB402" s="31" t="n">
        <f aca="false">$D$6+AB401-$D$5</f>
        <v>49</v>
      </c>
      <c r="AC402" s="31" t="n">
        <f aca="false">$D$6+AC401-$D$5</f>
        <v>51</v>
      </c>
      <c r="AD402" s="31" t="n">
        <f aca="false">$D$6+AD401-$D$5</f>
        <v>53</v>
      </c>
      <c r="AE402" s="31" t="n">
        <f aca="false">$D$6+AE401-$D$5</f>
        <v>55</v>
      </c>
      <c r="AF402" s="31" t="n">
        <f aca="false">$D$6+AF401-$D$5</f>
        <v>57</v>
      </c>
      <c r="AG402" s="31" t="n">
        <f aca="false">$D$6+AG401-$D$5</f>
        <v>59</v>
      </c>
      <c r="AH402" s="31" t="n">
        <f aca="false">$D$6+AH401-$D$5</f>
        <v>61</v>
      </c>
      <c r="AI402" s="31" t="n">
        <f aca="false">$D$6+AI401-$D$5</f>
        <v>63</v>
      </c>
      <c r="AJ402" s="31" t="n">
        <f aca="false">$D$6+AJ401-$D$5</f>
        <v>65</v>
      </c>
      <c r="AK402" s="31" t="n">
        <f aca="false">$D$6+AK401-$D$5</f>
        <v>67</v>
      </c>
      <c r="AL402" s="31" t="n">
        <f aca="false">$D$6+AL401-$D$5</f>
        <v>69</v>
      </c>
      <c r="AM402" s="31" t="n">
        <f aca="false">$D$6+AM401-$D$5</f>
        <v>71</v>
      </c>
      <c r="AN402" s="31" t="n">
        <f aca="false">$D$6+AN401-$D$5</f>
        <v>73</v>
      </c>
      <c r="AO402" s="31" t="n">
        <f aca="false">$D$6+AO401-$D$5</f>
        <v>75</v>
      </c>
      <c r="AP402" s="31" t="n">
        <f aca="false">$D$6+AP401-$D$5</f>
        <v>77</v>
      </c>
      <c r="AQ402" s="31" t="n">
        <f aca="false">$D$6+AQ401-$D$5</f>
        <v>79</v>
      </c>
      <c r="AR402" s="31" t="n">
        <f aca="false">$D$6+AR401-$D$5</f>
        <v>81</v>
      </c>
      <c r="AS402" s="31" t="n">
        <f aca="false">$D$6+AS401-$D$5</f>
        <v>83</v>
      </c>
      <c r="AT402" s="31" t="n">
        <f aca="false">$D$6+AT401-$D$5</f>
        <v>85</v>
      </c>
      <c r="AU402" s="31" t="n">
        <f aca="false">$D$6+AU401-$D$5</f>
        <v>87</v>
      </c>
      <c r="AV402" s="31" t="n">
        <f aca="false">$D$6+AV401-$D$5</f>
        <v>89</v>
      </c>
      <c r="AW402" s="31" t="n">
        <f aca="false">$D$6+AW401-$D$5</f>
        <v>91</v>
      </c>
      <c r="AX402" s="10"/>
      <c r="AY402" s="10"/>
      <c r="BA402" s="10" t="n">
        <f aca="false">G402</f>
        <v>4</v>
      </c>
      <c r="BB402" s="10" t="n">
        <f aca="false">G415</f>
        <v>0</v>
      </c>
      <c r="BC402" s="10" t="n">
        <f aca="false">G417</f>
        <v>0</v>
      </c>
    </row>
    <row r="403" customFormat="false" ht="15" hidden="false" customHeight="false" outlineLevel="0" collapsed="false">
      <c r="A403" s="32"/>
      <c r="B403" s="25" t="n">
        <v>1</v>
      </c>
      <c r="C403" s="95"/>
      <c r="D403" s="96"/>
      <c r="E403" s="9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5"/>
      <c r="AX403" s="10"/>
      <c r="AY403" s="10"/>
      <c r="BA403" s="10" t="n">
        <f aca="false">H402</f>
        <v>5</v>
      </c>
      <c r="BB403" s="10" t="n">
        <f aca="false">H415</f>
        <v>0</v>
      </c>
      <c r="BC403" s="10" t="n">
        <f aca="false">H417</f>
        <v>0</v>
      </c>
    </row>
    <row r="404" customFormat="false" ht="15" hidden="false" customHeight="false" outlineLevel="0" collapsed="false">
      <c r="A404" s="36"/>
      <c r="B404" s="37" t="n">
        <v>2</v>
      </c>
      <c r="C404" s="42"/>
      <c r="D404" s="97"/>
      <c r="E404" s="97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40"/>
      <c r="AX404" s="10"/>
      <c r="AY404" s="10"/>
      <c r="BA404" s="10" t="n">
        <f aca="false">I402</f>
        <v>8</v>
      </c>
      <c r="BB404" s="10" t="n">
        <f aca="false">I415</f>
        <v>0</v>
      </c>
      <c r="BC404" s="10" t="n">
        <f aca="false">I417</f>
        <v>0</v>
      </c>
    </row>
    <row r="405" customFormat="false" ht="15" hidden="false" customHeight="false" outlineLevel="0" collapsed="false">
      <c r="A405" s="36"/>
      <c r="B405" s="37" t="n">
        <v>3</v>
      </c>
      <c r="C405" s="42"/>
      <c r="D405" s="97"/>
      <c r="E405" s="97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40"/>
      <c r="AX405" s="10"/>
      <c r="AY405" s="10"/>
      <c r="BA405" s="10" t="n">
        <f aca="false">J402</f>
        <v>10</v>
      </c>
      <c r="BB405" s="10" t="n">
        <f aca="false">J415</f>
        <v>0</v>
      </c>
      <c r="BC405" s="10" t="n">
        <f aca="false">J417</f>
        <v>0</v>
      </c>
    </row>
    <row r="406" customFormat="false" ht="15" hidden="false" customHeight="false" outlineLevel="0" collapsed="false">
      <c r="A406" s="36"/>
      <c r="B406" s="37" t="n">
        <v>4</v>
      </c>
      <c r="C406" s="42"/>
      <c r="D406" s="97"/>
      <c r="E406" s="97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40"/>
      <c r="AX406" s="10"/>
      <c r="AY406" s="10"/>
      <c r="BA406" s="10" t="n">
        <f aca="false">K402</f>
        <v>12</v>
      </c>
      <c r="BB406" s="10" t="n">
        <f aca="false">K415</f>
        <v>0</v>
      </c>
      <c r="BC406" s="10" t="n">
        <f aca="false">K417</f>
        <v>0</v>
      </c>
    </row>
    <row r="407" customFormat="false" ht="15" hidden="false" customHeight="false" outlineLevel="0" collapsed="false">
      <c r="A407" s="36"/>
      <c r="B407" s="37" t="n">
        <v>5</v>
      </c>
      <c r="C407" s="42"/>
      <c r="D407" s="97"/>
      <c r="E407" s="97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40"/>
      <c r="AX407" s="10"/>
      <c r="AY407" s="10"/>
      <c r="BA407" s="10" t="n">
        <f aca="false">L402</f>
        <v>15</v>
      </c>
      <c r="BB407" s="10" t="n">
        <f aca="false">L415</f>
        <v>0</v>
      </c>
      <c r="BC407" s="10" t="n">
        <f aca="false">L417</f>
        <v>0</v>
      </c>
    </row>
    <row r="408" customFormat="false" ht="15" hidden="false" customHeight="false" outlineLevel="0" collapsed="false">
      <c r="A408" s="36"/>
      <c r="B408" s="37" t="n">
        <v>6</v>
      </c>
      <c r="C408" s="42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40"/>
      <c r="AX408" s="10"/>
      <c r="AY408" s="10"/>
      <c r="BA408" s="10" t="n">
        <f aca="false">M402</f>
        <v>17</v>
      </c>
      <c r="BB408" s="10" t="n">
        <f aca="false">M415</f>
        <v>0</v>
      </c>
      <c r="BC408" s="10" t="n">
        <f aca="false">M417</f>
        <v>0</v>
      </c>
    </row>
    <row r="409" customFormat="false" ht="15" hidden="false" customHeight="false" outlineLevel="0" collapsed="false">
      <c r="A409" s="36"/>
      <c r="B409" s="37" t="n">
        <v>7</v>
      </c>
      <c r="C409" s="42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40"/>
      <c r="AX409" s="10"/>
      <c r="AY409" s="10"/>
      <c r="BA409" s="10" t="n">
        <f aca="false">N402</f>
        <v>19</v>
      </c>
      <c r="BB409" s="10" t="n">
        <f aca="false">N415</f>
        <v>0</v>
      </c>
      <c r="BC409" s="10" t="n">
        <f aca="false">N417</f>
        <v>0</v>
      </c>
    </row>
    <row r="410" customFormat="false" ht="15.75" hidden="false" customHeight="false" outlineLevel="0" collapsed="false">
      <c r="A410" s="43"/>
      <c r="B410" s="29" t="n">
        <v>8</v>
      </c>
      <c r="C410" s="44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6"/>
      <c r="AX410" s="10"/>
      <c r="AY410" s="10"/>
      <c r="BA410" s="10" t="n">
        <f aca="false">O402</f>
        <v>22</v>
      </c>
      <c r="BB410" s="10" t="n">
        <f aca="false">O415</f>
        <v>0</v>
      </c>
      <c r="BC410" s="10" t="n">
        <f aca="false">O417</f>
        <v>0</v>
      </c>
    </row>
    <row r="411" customFormat="false" ht="15.75" hidden="false" customHeight="false" outlineLevel="0" collapsed="false">
      <c r="A411" s="47"/>
      <c r="B411" s="48"/>
      <c r="C411" s="49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10"/>
      <c r="AY411" s="10"/>
      <c r="BA411" s="10" t="n">
        <f aca="false">P402</f>
        <v>24</v>
      </c>
      <c r="BB411" s="10" t="n">
        <f aca="false">P415</f>
        <v>0</v>
      </c>
      <c r="BC411" s="10" t="n">
        <f aca="false">P417</f>
        <v>0</v>
      </c>
    </row>
    <row r="412" customFormat="false" ht="15" hidden="false" customHeight="false" outlineLevel="0" collapsed="false">
      <c r="A412" s="32"/>
      <c r="B412" s="25" t="s">
        <v>14</v>
      </c>
      <c r="C412" s="51" t="n">
        <v>0</v>
      </c>
      <c r="D412" s="52" t="n">
        <v>0</v>
      </c>
      <c r="E412" s="53" t="n">
        <f aca="false">E416-SUM(E413:E415)</f>
        <v>0</v>
      </c>
      <c r="F412" s="53" t="n">
        <f aca="false">F416-SUM(F413:F415)</f>
        <v>0</v>
      </c>
      <c r="G412" s="53" t="n">
        <f aca="false">G416-SUM(G413:G415)</f>
        <v>0</v>
      </c>
      <c r="H412" s="53" t="n">
        <f aca="false">H416-SUM(H413:H415)</f>
        <v>0</v>
      </c>
      <c r="I412" s="53" t="n">
        <f aca="false">I416-SUM(I413:I415)</f>
        <v>0</v>
      </c>
      <c r="J412" s="53" t="n">
        <f aca="false">J416-SUM(J413:J415)</f>
        <v>0</v>
      </c>
      <c r="K412" s="53" t="n">
        <f aca="false">K416-SUM(K413:K415)</f>
        <v>0</v>
      </c>
      <c r="L412" s="53" t="n">
        <f aca="false">L416-SUM(L413:L415)</f>
        <v>0</v>
      </c>
      <c r="M412" s="53" t="n">
        <f aca="false">M416-SUM(M413:M415)</f>
        <v>0</v>
      </c>
      <c r="N412" s="53" t="n">
        <f aca="false">N416-SUM(N413:N415)</f>
        <v>0</v>
      </c>
      <c r="O412" s="53" t="n">
        <f aca="false">O416-SUM(O413:O415)</f>
        <v>0</v>
      </c>
      <c r="P412" s="53" t="n">
        <f aca="false">P416-SUM(P413:P415)</f>
        <v>0</v>
      </c>
      <c r="Q412" s="53" t="n">
        <f aca="false">Q416-SUM(Q413:Q415)</f>
        <v>0</v>
      </c>
      <c r="R412" s="53" t="n">
        <f aca="false">R416-SUM(R413:R415)</f>
        <v>0</v>
      </c>
      <c r="S412" s="53" t="n">
        <f aca="false">S416-SUM(S413:S415)</f>
        <v>0</v>
      </c>
      <c r="T412" s="53" t="n">
        <f aca="false">T416-SUM(T413:T415)</f>
        <v>0</v>
      </c>
      <c r="U412" s="53" t="n">
        <f aca="false">U416-SUM(U413:U415)</f>
        <v>0</v>
      </c>
      <c r="V412" s="53" t="n">
        <f aca="false">V416-SUM(V413:V415)</f>
        <v>0</v>
      </c>
      <c r="W412" s="53" t="n">
        <f aca="false">W416-SUM(W413:W415)</f>
        <v>0</v>
      </c>
      <c r="X412" s="53" t="n">
        <f aca="false">X416-SUM(X413:X415)</f>
        <v>0</v>
      </c>
      <c r="Y412" s="53" t="n">
        <f aca="false">Y416-SUM(Y413:Y415)</f>
        <v>0</v>
      </c>
      <c r="Z412" s="53" t="n">
        <f aca="false">Z416-SUM(Z413:Z415)</f>
        <v>0</v>
      </c>
      <c r="AA412" s="53" t="n">
        <f aca="false">AA416-SUM(AA413:AA415)</f>
        <v>0</v>
      </c>
      <c r="AB412" s="53" t="n">
        <f aca="false">AB416-SUM(AB413:AB415)</f>
        <v>0</v>
      </c>
      <c r="AC412" s="53" t="n">
        <f aca="false">AC416-SUM(AC413:AC415)</f>
        <v>0</v>
      </c>
      <c r="AD412" s="53" t="n">
        <f aca="false">AD416-SUM(AD413:AD415)</f>
        <v>0</v>
      </c>
      <c r="AE412" s="53" t="n">
        <f aca="false">AE416-SUM(AE413:AE415)</f>
        <v>0</v>
      </c>
      <c r="AF412" s="53" t="n">
        <f aca="false">AF416-SUM(AF413:AF415)</f>
        <v>0</v>
      </c>
      <c r="AG412" s="53" t="n">
        <f aca="false">AG416-SUM(AG413:AG415)</f>
        <v>0</v>
      </c>
      <c r="AH412" s="53" t="n">
        <f aca="false">AH416-SUM(AH413:AH415)</f>
        <v>0</v>
      </c>
      <c r="AI412" s="53" t="n">
        <f aca="false">AI416-SUM(AI413:AI415)</f>
        <v>0</v>
      </c>
      <c r="AJ412" s="53" t="n">
        <f aca="false">AJ416-SUM(AJ413:AJ415)</f>
        <v>0</v>
      </c>
      <c r="AK412" s="53" t="n">
        <f aca="false">AK416-SUM(AK413:AK415)</f>
        <v>0</v>
      </c>
      <c r="AL412" s="53" t="n">
        <f aca="false">AL416-SUM(AL413:AL415)</f>
        <v>0</v>
      </c>
      <c r="AM412" s="53" t="n">
        <f aca="false">AM416-SUM(AM413:AM415)</f>
        <v>0</v>
      </c>
      <c r="AN412" s="53" t="n">
        <f aca="false">AN416-SUM(AN413:AN415)</f>
        <v>0</v>
      </c>
      <c r="AO412" s="53" t="n">
        <f aca="false">AO416-SUM(AO413:AO415)</f>
        <v>0</v>
      </c>
      <c r="AP412" s="53" t="n">
        <f aca="false">AP416-SUM(AP413:AP415)</f>
        <v>0</v>
      </c>
      <c r="AQ412" s="53" t="n">
        <f aca="false">AQ416-SUM(AQ413:AQ415)</f>
        <v>0</v>
      </c>
      <c r="AR412" s="53" t="n">
        <f aca="false">AR416-SUM(AR413:AR415)</f>
        <v>0</v>
      </c>
      <c r="AS412" s="53" t="n">
        <f aca="false">AS416-SUM(AS413:AS415)</f>
        <v>0</v>
      </c>
      <c r="AT412" s="53" t="n">
        <f aca="false">AT416-SUM(AT413:AT415)</f>
        <v>0</v>
      </c>
      <c r="AU412" s="53" t="n">
        <f aca="false">AU416-SUM(AU413:AU415)</f>
        <v>0</v>
      </c>
      <c r="AV412" s="53" t="n">
        <f aca="false">AV416-SUM(AV413:AV415)</f>
        <v>0</v>
      </c>
      <c r="AW412" s="53" t="n">
        <f aca="false">AW416-SUM(AW413:AW415)</f>
        <v>0</v>
      </c>
      <c r="AX412" s="10"/>
      <c r="AY412" s="10"/>
      <c r="BA412" s="10" t="n">
        <f aca="false">Q402</f>
        <v>26</v>
      </c>
      <c r="BB412" s="10" t="n">
        <f aca="false">Q415</f>
        <v>0</v>
      </c>
      <c r="BC412" s="10" t="n">
        <f aca="false">Q417</f>
        <v>0</v>
      </c>
    </row>
    <row r="413" customFormat="false" ht="15" hidden="false" customHeight="false" outlineLevel="0" collapsed="false">
      <c r="A413" s="36"/>
      <c r="B413" s="37" t="s">
        <v>15</v>
      </c>
      <c r="C413" s="54" t="n">
        <v>0</v>
      </c>
      <c r="D413" s="55" t="n">
        <v>0</v>
      </c>
      <c r="E413" s="56" t="n">
        <v>0</v>
      </c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10"/>
      <c r="AY413" s="10"/>
      <c r="BA413" s="10" t="n">
        <f aca="false">R402</f>
        <v>29</v>
      </c>
      <c r="BB413" s="10" t="n">
        <f aca="false">R415</f>
        <v>0</v>
      </c>
      <c r="BC413" s="10" t="n">
        <f aca="false">R417</f>
        <v>0</v>
      </c>
    </row>
    <row r="414" customFormat="false" ht="15" hidden="false" customHeight="false" outlineLevel="0" collapsed="false">
      <c r="A414" s="36"/>
      <c r="B414" s="37" t="s">
        <v>16</v>
      </c>
      <c r="C414" s="54" t="n">
        <v>0</v>
      </c>
      <c r="D414" s="55" t="n">
        <v>0</v>
      </c>
      <c r="E414" s="56" t="n">
        <v>0</v>
      </c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10"/>
      <c r="AY414" s="10"/>
      <c r="BA414" s="10" t="n">
        <f aca="false">S402</f>
        <v>31</v>
      </c>
      <c r="BB414" s="10" t="n">
        <f aca="false">S415</f>
        <v>0</v>
      </c>
      <c r="BC414" s="10" t="n">
        <f aca="false">S417</f>
        <v>0</v>
      </c>
    </row>
    <row r="415" customFormat="false" ht="15.75" hidden="false" customHeight="false" outlineLevel="0" collapsed="false">
      <c r="A415" s="36"/>
      <c r="B415" s="37" t="s">
        <v>17</v>
      </c>
      <c r="C415" s="57" t="n">
        <v>0</v>
      </c>
      <c r="D415" s="31" t="n">
        <v>0</v>
      </c>
      <c r="E415" s="56" t="n">
        <v>0</v>
      </c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10"/>
      <c r="AY415" s="10"/>
      <c r="BA415" s="10" t="n">
        <f aca="false">T402</f>
        <v>33</v>
      </c>
      <c r="BB415" s="10" t="n">
        <f aca="false">T415</f>
        <v>0</v>
      </c>
      <c r="BC415" s="10" t="n">
        <f aca="false">T417</f>
        <v>0</v>
      </c>
    </row>
    <row r="416" customFormat="false" ht="15" hidden="false" customHeight="false" outlineLevel="0" collapsed="false">
      <c r="A416" s="58"/>
      <c r="B416" s="37" t="s">
        <v>18</v>
      </c>
      <c r="C416" s="59"/>
      <c r="D416" s="60"/>
      <c r="E416" s="60" t="n">
        <f aca="false">D420-E420</f>
        <v>0</v>
      </c>
      <c r="F416" s="60" t="n">
        <f aca="false">E420-F420</f>
        <v>0</v>
      </c>
      <c r="G416" s="60" t="n">
        <f aca="false">F420-G420</f>
        <v>0</v>
      </c>
      <c r="H416" s="60" t="n">
        <f aca="false">G420-H420</f>
        <v>0</v>
      </c>
      <c r="I416" s="60" t="n">
        <f aca="false">H420-I420</f>
        <v>0</v>
      </c>
      <c r="J416" s="60" t="n">
        <f aca="false">I420-J420</f>
        <v>0</v>
      </c>
      <c r="K416" s="60" t="n">
        <f aca="false">J420-K420</f>
        <v>0</v>
      </c>
      <c r="L416" s="60" t="n">
        <f aca="false">K420-L420</f>
        <v>0</v>
      </c>
      <c r="M416" s="60" t="n">
        <f aca="false">L420-M420</f>
        <v>0</v>
      </c>
      <c r="N416" s="60" t="n">
        <f aca="false">M420-N420</f>
        <v>0</v>
      </c>
      <c r="O416" s="60" t="n">
        <f aca="false">N420-O420</f>
        <v>0</v>
      </c>
      <c r="P416" s="60" t="n">
        <f aca="false">O420-P420</f>
        <v>0</v>
      </c>
      <c r="Q416" s="60" t="n">
        <f aca="false">P420-Q420</f>
        <v>0</v>
      </c>
      <c r="R416" s="60" t="n">
        <f aca="false">Q420-R420</f>
        <v>0</v>
      </c>
      <c r="S416" s="60" t="n">
        <f aca="false">R420-S420</f>
        <v>0</v>
      </c>
      <c r="T416" s="60" t="n">
        <f aca="false">S420-T420</f>
        <v>0</v>
      </c>
      <c r="U416" s="60" t="n">
        <f aca="false">T420-U420</f>
        <v>0</v>
      </c>
      <c r="V416" s="60" t="n">
        <f aca="false">U420-V420</f>
        <v>0</v>
      </c>
      <c r="W416" s="60" t="n">
        <f aca="false">V420-W420</f>
        <v>0</v>
      </c>
      <c r="X416" s="60" t="n">
        <f aca="false">W420-X420</f>
        <v>0</v>
      </c>
      <c r="Y416" s="60" t="n">
        <f aca="false">X420-Y420</f>
        <v>0</v>
      </c>
      <c r="Z416" s="60" t="n">
        <f aca="false">Y420-Z420</f>
        <v>0</v>
      </c>
      <c r="AA416" s="60" t="n">
        <f aca="false">Z420-AA420</f>
        <v>0</v>
      </c>
      <c r="AB416" s="60" t="n">
        <f aca="false">AA420-AB420</f>
        <v>0</v>
      </c>
      <c r="AC416" s="60" t="n">
        <f aca="false">AB420-AC420</f>
        <v>0</v>
      </c>
      <c r="AD416" s="60" t="n">
        <f aca="false">AC420-AD420</f>
        <v>0</v>
      </c>
      <c r="AE416" s="60" t="n">
        <f aca="false">AD420-AE420</f>
        <v>0</v>
      </c>
      <c r="AF416" s="60" t="n">
        <f aca="false">AE420-AF420</f>
        <v>0</v>
      </c>
      <c r="AG416" s="60" t="n">
        <f aca="false">AF420-AG420</f>
        <v>0</v>
      </c>
      <c r="AH416" s="60" t="n">
        <f aca="false">AG420-AH420</f>
        <v>0</v>
      </c>
      <c r="AI416" s="60" t="n">
        <f aca="false">AH420-AI420</f>
        <v>0</v>
      </c>
      <c r="AJ416" s="60" t="n">
        <f aca="false">AI420-AJ420</f>
        <v>0</v>
      </c>
      <c r="AK416" s="60" t="n">
        <f aca="false">AJ420-AK420</f>
        <v>0</v>
      </c>
      <c r="AL416" s="60" t="n">
        <f aca="false">AK420-AL420</f>
        <v>0</v>
      </c>
      <c r="AM416" s="60" t="n">
        <f aca="false">AL420-AM420</f>
        <v>0</v>
      </c>
      <c r="AN416" s="60" t="n">
        <f aca="false">AM420-AN420</f>
        <v>0</v>
      </c>
      <c r="AO416" s="60" t="n">
        <f aca="false">AN420-AO420</f>
        <v>0</v>
      </c>
      <c r="AP416" s="60" t="n">
        <f aca="false">AO420-AP420</f>
        <v>0</v>
      </c>
      <c r="AQ416" s="60" t="n">
        <f aca="false">AP420-AQ420</f>
        <v>0</v>
      </c>
      <c r="AR416" s="60" t="n">
        <f aca="false">AQ420-AR420</f>
        <v>0</v>
      </c>
      <c r="AS416" s="60" t="n">
        <f aca="false">AR420-AS420</f>
        <v>0</v>
      </c>
      <c r="AT416" s="60" t="n">
        <f aca="false">AS420-AT420</f>
        <v>0</v>
      </c>
      <c r="AU416" s="60" t="n">
        <f aca="false">AT420-AU420</f>
        <v>0</v>
      </c>
      <c r="AV416" s="60" t="n">
        <f aca="false">AU420-AV420</f>
        <v>0</v>
      </c>
      <c r="AW416" s="61" t="n">
        <f aca="false">AV420-AW420</f>
        <v>0</v>
      </c>
      <c r="AX416" s="10"/>
      <c r="AY416" s="10"/>
      <c r="BA416" s="10" t="n">
        <f aca="false">U402</f>
        <v>35</v>
      </c>
      <c r="BB416" s="10" t="n">
        <f aca="false">U415</f>
        <v>0</v>
      </c>
      <c r="BC416" s="10" t="n">
        <f aca="false">U417</f>
        <v>0</v>
      </c>
    </row>
    <row r="417" customFormat="false" ht="15" hidden="false" customHeight="false" outlineLevel="0" collapsed="false">
      <c r="A417" s="58"/>
      <c r="B417" s="37" t="s">
        <v>19</v>
      </c>
      <c r="C417" s="54"/>
      <c r="D417" s="55" t="n">
        <f aca="false">SUM(D412:D414)</f>
        <v>0</v>
      </c>
      <c r="E417" s="55" t="n">
        <f aca="false">SUM(E412:E414)</f>
        <v>0</v>
      </c>
      <c r="F417" s="55" t="n">
        <f aca="false">SUM(F412:F414)</f>
        <v>0</v>
      </c>
      <c r="G417" s="55" t="n">
        <f aca="false">SUM(G412:G414)</f>
        <v>0</v>
      </c>
      <c r="H417" s="55" t="n">
        <f aca="false">SUM(H412:H414)</f>
        <v>0</v>
      </c>
      <c r="I417" s="55" t="n">
        <f aca="false">SUM(I412:I414)</f>
        <v>0</v>
      </c>
      <c r="J417" s="55" t="n">
        <f aca="false">SUM(J412:J414)</f>
        <v>0</v>
      </c>
      <c r="K417" s="55" t="n">
        <f aca="false">SUM(K412:K414)</f>
        <v>0</v>
      </c>
      <c r="L417" s="55" t="n">
        <f aca="false">SUM(L412:L414)</f>
        <v>0</v>
      </c>
      <c r="M417" s="55" t="n">
        <f aca="false">SUM(M412:M414)</f>
        <v>0</v>
      </c>
      <c r="N417" s="55" t="n">
        <f aca="false">SUM(N412:N414)</f>
        <v>0</v>
      </c>
      <c r="O417" s="55" t="n">
        <f aca="false">SUM(O412:O414)</f>
        <v>0</v>
      </c>
      <c r="P417" s="55" t="n">
        <f aca="false">SUM(P412:P414)</f>
        <v>0</v>
      </c>
      <c r="Q417" s="55" t="n">
        <f aca="false">SUM(Q412:Q414)</f>
        <v>0</v>
      </c>
      <c r="R417" s="55" t="n">
        <f aca="false">SUM(R412:R414)</f>
        <v>0</v>
      </c>
      <c r="S417" s="55" t="n">
        <f aca="false">SUM(S412:S414)</f>
        <v>0</v>
      </c>
      <c r="T417" s="55" t="n">
        <f aca="false">SUM(T412:T414)</f>
        <v>0</v>
      </c>
      <c r="U417" s="55" t="n">
        <f aca="false">SUM(U412:U414)</f>
        <v>0</v>
      </c>
      <c r="V417" s="55" t="n">
        <f aca="false">SUM(V412:V414)</f>
        <v>0</v>
      </c>
      <c r="W417" s="55" t="n">
        <f aca="false">SUM(W412:W414)</f>
        <v>0</v>
      </c>
      <c r="X417" s="55" t="n">
        <f aca="false">SUM(X412:X414)</f>
        <v>0</v>
      </c>
      <c r="Y417" s="55" t="n">
        <f aca="false">SUM(Y412:Y414)</f>
        <v>0</v>
      </c>
      <c r="Z417" s="55" t="n">
        <f aca="false">SUM(Z412:Z414)</f>
        <v>0</v>
      </c>
      <c r="AA417" s="55" t="n">
        <f aca="false">SUM(AA412:AA414)</f>
        <v>0</v>
      </c>
      <c r="AB417" s="55" t="n">
        <f aca="false">SUM(AB412:AB414)</f>
        <v>0</v>
      </c>
      <c r="AC417" s="55" t="n">
        <f aca="false">SUM(AC412:AC414)</f>
        <v>0</v>
      </c>
      <c r="AD417" s="55" t="n">
        <f aca="false">SUM(AD412:AD414)</f>
        <v>0</v>
      </c>
      <c r="AE417" s="55" t="n">
        <f aca="false">SUM(AE412:AE414)</f>
        <v>0</v>
      </c>
      <c r="AF417" s="55" t="n">
        <f aca="false">SUM(AF412:AF414)</f>
        <v>0</v>
      </c>
      <c r="AG417" s="55" t="n">
        <f aca="false">SUM(AG412:AG414)</f>
        <v>0</v>
      </c>
      <c r="AH417" s="55" t="n">
        <f aca="false">SUM(AH412:AH414)</f>
        <v>0</v>
      </c>
      <c r="AI417" s="55" t="n">
        <f aca="false">SUM(AI412:AI414)</f>
        <v>0</v>
      </c>
      <c r="AJ417" s="55" t="n">
        <f aca="false">SUM(AJ412:AJ414)</f>
        <v>0</v>
      </c>
      <c r="AK417" s="55" t="n">
        <f aca="false">SUM(AK412:AK414)</f>
        <v>0</v>
      </c>
      <c r="AL417" s="55" t="n">
        <f aca="false">SUM(AL412:AL414)</f>
        <v>0</v>
      </c>
      <c r="AM417" s="55" t="n">
        <f aca="false">SUM(AM412:AM414)</f>
        <v>0</v>
      </c>
      <c r="AN417" s="55" t="n">
        <f aca="false">SUM(AN412:AN414)</f>
        <v>0</v>
      </c>
      <c r="AO417" s="55" t="n">
        <f aca="false">SUM(AO412:AO414)</f>
        <v>0</v>
      </c>
      <c r="AP417" s="55" t="n">
        <f aca="false">SUM(AP412:AP414)</f>
        <v>0</v>
      </c>
      <c r="AQ417" s="55" t="n">
        <f aca="false">SUM(AQ412:AQ414)</f>
        <v>0</v>
      </c>
      <c r="AR417" s="55" t="n">
        <f aca="false">SUM(AR412:AR414)</f>
        <v>0</v>
      </c>
      <c r="AS417" s="55" t="n">
        <f aca="false">SUM(AS412:AS414)</f>
        <v>0</v>
      </c>
      <c r="AT417" s="55" t="n">
        <f aca="false">SUM(AT412:AT414)</f>
        <v>0</v>
      </c>
      <c r="AU417" s="55" t="n">
        <f aca="false">SUM(AU412:AU414)</f>
        <v>0</v>
      </c>
      <c r="AV417" s="55" t="n">
        <f aca="false">SUM(AV412:AV414)</f>
        <v>0</v>
      </c>
      <c r="AW417" s="55" t="n">
        <f aca="false">SUM(AW412:AW414)</f>
        <v>0</v>
      </c>
      <c r="AX417" s="10"/>
      <c r="AY417" s="10"/>
      <c r="BA417" s="10" t="n">
        <f aca="false">V402</f>
        <v>37</v>
      </c>
      <c r="BB417" s="10" t="n">
        <f aca="false">V415</f>
        <v>0</v>
      </c>
      <c r="BC417" s="10" t="n">
        <f aca="false">V417</f>
        <v>0</v>
      </c>
    </row>
    <row r="418" customFormat="false" ht="15" hidden="false" customHeight="false" outlineLevel="0" collapsed="false">
      <c r="A418" s="58"/>
      <c r="B418" s="37" t="s">
        <v>20</v>
      </c>
      <c r="C418" s="54"/>
      <c r="D418" s="55" t="n">
        <f aca="false">D417</f>
        <v>0</v>
      </c>
      <c r="E418" s="55" t="n">
        <f aca="false">E417+D418</f>
        <v>0</v>
      </c>
      <c r="F418" s="55" t="n">
        <f aca="false">F417+E418</f>
        <v>0</v>
      </c>
      <c r="G418" s="55" t="n">
        <f aca="false">G417+F418</f>
        <v>0</v>
      </c>
      <c r="H418" s="55" t="n">
        <f aca="false">H417+G418</f>
        <v>0</v>
      </c>
      <c r="I418" s="55" t="n">
        <f aca="false">I417+H418</f>
        <v>0</v>
      </c>
      <c r="J418" s="55" t="n">
        <f aca="false">J417+I418</f>
        <v>0</v>
      </c>
      <c r="K418" s="55" t="n">
        <f aca="false">K417+J418</f>
        <v>0</v>
      </c>
      <c r="L418" s="55" t="n">
        <f aca="false">L417+K418</f>
        <v>0</v>
      </c>
      <c r="M418" s="55" t="n">
        <f aca="false">M417+L418</f>
        <v>0</v>
      </c>
      <c r="N418" s="55" t="n">
        <f aca="false">N417+M418</f>
        <v>0</v>
      </c>
      <c r="O418" s="55" t="n">
        <f aca="false">O417+N418</f>
        <v>0</v>
      </c>
      <c r="P418" s="55" t="n">
        <f aca="false">P417+O418</f>
        <v>0</v>
      </c>
      <c r="Q418" s="55" t="n">
        <f aca="false">Q417+P418</f>
        <v>0</v>
      </c>
      <c r="R418" s="55" t="n">
        <f aca="false">R417+Q418</f>
        <v>0</v>
      </c>
      <c r="S418" s="55" t="n">
        <f aca="false">S417+R418</f>
        <v>0</v>
      </c>
      <c r="T418" s="55" t="n">
        <f aca="false">T417+S418</f>
        <v>0</v>
      </c>
      <c r="U418" s="55" t="n">
        <f aca="false">U417+T418</f>
        <v>0</v>
      </c>
      <c r="V418" s="55" t="n">
        <f aca="false">V417+U418</f>
        <v>0</v>
      </c>
      <c r="W418" s="55" t="n">
        <f aca="false">W417+V418</f>
        <v>0</v>
      </c>
      <c r="X418" s="55" t="n">
        <f aca="false">X417+W418</f>
        <v>0</v>
      </c>
      <c r="Y418" s="55" t="n">
        <f aca="false">Y417+X418</f>
        <v>0</v>
      </c>
      <c r="Z418" s="55" t="n">
        <f aca="false">Z417+Y418</f>
        <v>0</v>
      </c>
      <c r="AA418" s="55" t="n">
        <f aca="false">AA417+Z418</f>
        <v>0</v>
      </c>
      <c r="AB418" s="55" t="n">
        <f aca="false">AB417+AA418</f>
        <v>0</v>
      </c>
      <c r="AC418" s="55" t="n">
        <f aca="false">AC417+AB418</f>
        <v>0</v>
      </c>
      <c r="AD418" s="55" t="n">
        <f aca="false">AD417+AC418</f>
        <v>0</v>
      </c>
      <c r="AE418" s="55" t="n">
        <f aca="false">AE417+AD418</f>
        <v>0</v>
      </c>
      <c r="AF418" s="55" t="n">
        <f aca="false">AF417+AE418</f>
        <v>0</v>
      </c>
      <c r="AG418" s="55" t="n">
        <f aca="false">AG417+AF418</f>
        <v>0</v>
      </c>
      <c r="AH418" s="55" t="n">
        <f aca="false">AH417+AG418</f>
        <v>0</v>
      </c>
      <c r="AI418" s="55" t="n">
        <f aca="false">AI417+AH418</f>
        <v>0</v>
      </c>
      <c r="AJ418" s="55" t="n">
        <f aca="false">AJ417+AI418</f>
        <v>0</v>
      </c>
      <c r="AK418" s="55" t="n">
        <f aca="false">AK417+AJ418</f>
        <v>0</v>
      </c>
      <c r="AL418" s="55" t="n">
        <f aca="false">AL417+AK418</f>
        <v>0</v>
      </c>
      <c r="AM418" s="55" t="n">
        <f aca="false">AM417+AL418</f>
        <v>0</v>
      </c>
      <c r="AN418" s="55" t="n">
        <f aca="false">AN417+AM418</f>
        <v>0</v>
      </c>
      <c r="AO418" s="55" t="n">
        <f aca="false">AO417+AN418</f>
        <v>0</v>
      </c>
      <c r="AP418" s="55" t="n">
        <f aca="false">AP417+AO418</f>
        <v>0</v>
      </c>
      <c r="AQ418" s="55" t="n">
        <f aca="false">AQ417+AP418</f>
        <v>0</v>
      </c>
      <c r="AR418" s="55" t="n">
        <f aca="false">AR417+AQ418</f>
        <v>0</v>
      </c>
      <c r="AS418" s="55" t="n">
        <f aca="false">AS417+AR418</f>
        <v>0</v>
      </c>
      <c r="AT418" s="55" t="n">
        <f aca="false">AT417+AS418</f>
        <v>0</v>
      </c>
      <c r="AU418" s="55" t="n">
        <f aca="false">AU417+AT418</f>
        <v>0</v>
      </c>
      <c r="AV418" s="55" t="n">
        <f aca="false">AV417+AU418</f>
        <v>0</v>
      </c>
      <c r="AW418" s="62" t="n">
        <f aca="false">AW417+AV418</f>
        <v>0</v>
      </c>
      <c r="AX418" s="10"/>
      <c r="AY418" s="10"/>
      <c r="BA418" s="10" t="n">
        <f aca="false">W402</f>
        <v>39</v>
      </c>
      <c r="BB418" s="10" t="n">
        <f aca="false">W415</f>
        <v>0</v>
      </c>
      <c r="BC418" s="10" t="n">
        <f aca="false">W417</f>
        <v>0</v>
      </c>
    </row>
    <row r="419" customFormat="false" ht="15" hidden="false" customHeight="false" outlineLevel="0" collapsed="false">
      <c r="A419" s="58"/>
      <c r="B419" s="37" t="s">
        <v>21</v>
      </c>
      <c r="C419" s="54"/>
      <c r="D419" s="55" t="n">
        <f aca="false">$D420-D418</f>
        <v>0</v>
      </c>
      <c r="E419" s="55" t="n">
        <f aca="false">$D420-E418</f>
        <v>0</v>
      </c>
      <c r="F419" s="55" t="n">
        <f aca="false">$D420-F418</f>
        <v>0</v>
      </c>
      <c r="G419" s="55" t="n">
        <f aca="false">$D420-G418</f>
        <v>0</v>
      </c>
      <c r="H419" s="55" t="n">
        <f aca="false">$D420-H418</f>
        <v>0</v>
      </c>
      <c r="I419" s="55" t="n">
        <f aca="false">$D420-I418</f>
        <v>0</v>
      </c>
      <c r="J419" s="55" t="n">
        <f aca="false">$D420-J418</f>
        <v>0</v>
      </c>
      <c r="K419" s="55" t="n">
        <f aca="false">$D420-K418</f>
        <v>0</v>
      </c>
      <c r="L419" s="55" t="n">
        <f aca="false">$D420-L418</f>
        <v>0</v>
      </c>
      <c r="M419" s="55" t="n">
        <f aca="false">$D420-M418</f>
        <v>0</v>
      </c>
      <c r="N419" s="55" t="n">
        <f aca="false">$D420-N418</f>
        <v>0</v>
      </c>
      <c r="O419" s="55" t="n">
        <f aca="false">$D420-O418</f>
        <v>0</v>
      </c>
      <c r="P419" s="55" t="n">
        <f aca="false">$D420-P418</f>
        <v>0</v>
      </c>
      <c r="Q419" s="55" t="n">
        <f aca="false">$D420-Q418</f>
        <v>0</v>
      </c>
      <c r="R419" s="55" t="n">
        <f aca="false">$D420-R418</f>
        <v>0</v>
      </c>
      <c r="S419" s="55" t="n">
        <f aca="false">$D420-S418</f>
        <v>0</v>
      </c>
      <c r="T419" s="55" t="n">
        <f aca="false">$D420-T418</f>
        <v>0</v>
      </c>
      <c r="U419" s="55" t="n">
        <f aca="false">$D420-U418</f>
        <v>0</v>
      </c>
      <c r="V419" s="55" t="n">
        <f aca="false">$D420-V418</f>
        <v>0</v>
      </c>
      <c r="W419" s="55" t="n">
        <f aca="false">$D420-W418</f>
        <v>0</v>
      </c>
      <c r="X419" s="55" t="n">
        <f aca="false">$D420-X418</f>
        <v>0</v>
      </c>
      <c r="Y419" s="55" t="n">
        <f aca="false">$D420-Y418</f>
        <v>0</v>
      </c>
      <c r="Z419" s="55" t="n">
        <f aca="false">$D420-Z418</f>
        <v>0</v>
      </c>
      <c r="AA419" s="55" t="n">
        <f aca="false">$D420-AA418</f>
        <v>0</v>
      </c>
      <c r="AB419" s="55" t="n">
        <f aca="false">$D420-AB418</f>
        <v>0</v>
      </c>
      <c r="AC419" s="55" t="n">
        <f aca="false">$D420-AC418</f>
        <v>0</v>
      </c>
      <c r="AD419" s="55" t="n">
        <f aca="false">$D420-AD418</f>
        <v>0</v>
      </c>
      <c r="AE419" s="55" t="n">
        <f aca="false">$D420-AE418</f>
        <v>0</v>
      </c>
      <c r="AF419" s="55" t="n">
        <f aca="false">$D420-AF418</f>
        <v>0</v>
      </c>
      <c r="AG419" s="55" t="n">
        <f aca="false">$D420-AG418</f>
        <v>0</v>
      </c>
      <c r="AH419" s="55" t="n">
        <f aca="false">$D420-AH418</f>
        <v>0</v>
      </c>
      <c r="AI419" s="55" t="n">
        <f aca="false">$D420-AI418</f>
        <v>0</v>
      </c>
      <c r="AJ419" s="55" t="n">
        <f aca="false">$D420-AJ418</f>
        <v>0</v>
      </c>
      <c r="AK419" s="55" t="n">
        <f aca="false">$D420-AK418</f>
        <v>0</v>
      </c>
      <c r="AL419" s="55" t="n">
        <f aca="false">$D420-AL418</f>
        <v>0</v>
      </c>
      <c r="AM419" s="55" t="n">
        <f aca="false">$D420-AM418</f>
        <v>0</v>
      </c>
      <c r="AN419" s="55" t="n">
        <f aca="false">$D420-AN418</f>
        <v>0</v>
      </c>
      <c r="AO419" s="55" t="n">
        <f aca="false">$D420-AO418</f>
        <v>0</v>
      </c>
      <c r="AP419" s="55" t="n">
        <f aca="false">$D420-AP418</f>
        <v>0</v>
      </c>
      <c r="AQ419" s="55" t="n">
        <f aca="false">$D420-AQ418</f>
        <v>0</v>
      </c>
      <c r="AR419" s="55" t="n">
        <f aca="false">$D420-AR418</f>
        <v>0</v>
      </c>
      <c r="AS419" s="55" t="n">
        <f aca="false">$D420-AS418</f>
        <v>0</v>
      </c>
      <c r="AT419" s="55" t="n">
        <f aca="false">$D420-AT418</f>
        <v>0</v>
      </c>
      <c r="AU419" s="55" t="n">
        <f aca="false">$D420-AU418</f>
        <v>0</v>
      </c>
      <c r="AV419" s="55" t="n">
        <f aca="false">$D420-AV418</f>
        <v>0</v>
      </c>
      <c r="AW419" s="55" t="n">
        <f aca="false">$D420-AW418</f>
        <v>0</v>
      </c>
      <c r="AX419" s="10"/>
      <c r="AY419" s="10"/>
      <c r="BA419" s="10" t="n">
        <f aca="false">X402</f>
        <v>41</v>
      </c>
      <c r="BB419" s="10" t="n">
        <f aca="false">X415</f>
        <v>0</v>
      </c>
      <c r="BC419" s="10" t="n">
        <f aca="false">X417</f>
        <v>0</v>
      </c>
    </row>
    <row r="420" customFormat="false" ht="15.75" hidden="false" customHeight="false" outlineLevel="0" collapsed="false">
      <c r="A420" s="28"/>
      <c r="B420" s="29" t="s">
        <v>22</v>
      </c>
      <c r="C420" s="57" t="n">
        <f aca="false">SUM(C403:C410)</f>
        <v>0</v>
      </c>
      <c r="D420" s="31" t="n">
        <f aca="false">SUM(D403:D410)</f>
        <v>0</v>
      </c>
      <c r="E420" s="31" t="n">
        <f aca="false">SUM(E403:E410)</f>
        <v>0</v>
      </c>
      <c r="F420" s="31" t="n">
        <f aca="false">SUM(F403:F410)</f>
        <v>0</v>
      </c>
      <c r="G420" s="31" t="n">
        <f aca="false">SUM(G403:G410)</f>
        <v>0</v>
      </c>
      <c r="H420" s="31" t="n">
        <f aca="false">SUM(H403:H410)</f>
        <v>0</v>
      </c>
      <c r="I420" s="31" t="n">
        <f aca="false">SUM(I403:I410)</f>
        <v>0</v>
      </c>
      <c r="J420" s="31" t="n">
        <f aca="false">SUM(J403:J410)</f>
        <v>0</v>
      </c>
      <c r="K420" s="31" t="n">
        <f aca="false">SUM(K403:K410)</f>
        <v>0</v>
      </c>
      <c r="L420" s="31" t="n">
        <f aca="false">SUM(L403:L410)</f>
        <v>0</v>
      </c>
      <c r="M420" s="31" t="n">
        <f aca="false">SUM(M403:M410)</f>
        <v>0</v>
      </c>
      <c r="N420" s="31" t="n">
        <f aca="false">SUM(N403:N410)</f>
        <v>0</v>
      </c>
      <c r="O420" s="31" t="n">
        <f aca="false">SUM(O403:O410)</f>
        <v>0</v>
      </c>
      <c r="P420" s="31" t="n">
        <f aca="false">SUM(P403:P410)</f>
        <v>0</v>
      </c>
      <c r="Q420" s="31" t="n">
        <f aca="false">SUM(Q403:Q410)</f>
        <v>0</v>
      </c>
      <c r="R420" s="31" t="n">
        <f aca="false">SUM(R403:R410)</f>
        <v>0</v>
      </c>
      <c r="S420" s="31" t="n">
        <f aca="false">SUM(S403:S410)</f>
        <v>0</v>
      </c>
      <c r="T420" s="31" t="n">
        <f aca="false">SUM(T403:T410)</f>
        <v>0</v>
      </c>
      <c r="U420" s="31" t="n">
        <f aca="false">SUM(U403:U410)</f>
        <v>0</v>
      </c>
      <c r="V420" s="31" t="n">
        <f aca="false">SUM(V403:V410)</f>
        <v>0</v>
      </c>
      <c r="W420" s="31" t="n">
        <f aca="false">SUM(W403:W410)</f>
        <v>0</v>
      </c>
      <c r="X420" s="31" t="n">
        <f aca="false">SUM(X403:X410)</f>
        <v>0</v>
      </c>
      <c r="Y420" s="31" t="n">
        <f aca="false">SUM(Y403:Y410)</f>
        <v>0</v>
      </c>
      <c r="Z420" s="31" t="n">
        <f aca="false">SUM(Z403:Z410)</f>
        <v>0</v>
      </c>
      <c r="AA420" s="31" t="n">
        <f aca="false">SUM(AA403:AA410)</f>
        <v>0</v>
      </c>
      <c r="AB420" s="31" t="n">
        <f aca="false">SUM(AB403:AB410)</f>
        <v>0</v>
      </c>
      <c r="AC420" s="31" t="n">
        <f aca="false">SUM(AC403:AC410)</f>
        <v>0</v>
      </c>
      <c r="AD420" s="31" t="n">
        <f aca="false">SUM(AD403:AD410)</f>
        <v>0</v>
      </c>
      <c r="AE420" s="31" t="n">
        <f aca="false">SUM(AE403:AE410)</f>
        <v>0</v>
      </c>
      <c r="AF420" s="31" t="n">
        <f aca="false">SUM(AF403:AF410)</f>
        <v>0</v>
      </c>
      <c r="AG420" s="31" t="n">
        <f aca="false">SUM(AG403:AG410)</f>
        <v>0</v>
      </c>
      <c r="AH420" s="31" t="n">
        <f aca="false">SUM(AH403:AH410)</f>
        <v>0</v>
      </c>
      <c r="AI420" s="31" t="n">
        <f aca="false">SUM(AI403:AI410)</f>
        <v>0</v>
      </c>
      <c r="AJ420" s="31" t="n">
        <f aca="false">SUM(AJ403:AJ410)</f>
        <v>0</v>
      </c>
      <c r="AK420" s="31" t="n">
        <f aca="false">SUM(AK403:AK410)</f>
        <v>0</v>
      </c>
      <c r="AL420" s="31" t="n">
        <f aca="false">SUM(AL403:AL410)</f>
        <v>0</v>
      </c>
      <c r="AM420" s="31" t="n">
        <f aca="false">SUM(AM403:AM410)</f>
        <v>0</v>
      </c>
      <c r="AN420" s="31" t="n">
        <f aca="false">SUM(AN403:AN410)</f>
        <v>0</v>
      </c>
      <c r="AO420" s="31" t="n">
        <f aca="false">SUM(AO403:AO410)</f>
        <v>0</v>
      </c>
      <c r="AP420" s="31" t="n">
        <f aca="false">SUM(AP403:AP410)</f>
        <v>0</v>
      </c>
      <c r="AQ420" s="31" t="n">
        <f aca="false">SUM(AQ403:AQ410)</f>
        <v>0</v>
      </c>
      <c r="AR420" s="31" t="n">
        <f aca="false">SUM(AR403:AR410)</f>
        <v>0</v>
      </c>
      <c r="AS420" s="31" t="n">
        <f aca="false">SUM(AS403:AS410)</f>
        <v>0</v>
      </c>
      <c r="AT420" s="31" t="n">
        <f aca="false">SUM(AT403:AT410)</f>
        <v>0</v>
      </c>
      <c r="AU420" s="31" t="n">
        <f aca="false">SUM(AU403:AU410)</f>
        <v>0</v>
      </c>
      <c r="AV420" s="31" t="n">
        <f aca="false">SUM(AV403:AV410)</f>
        <v>0</v>
      </c>
      <c r="AW420" s="63" t="n">
        <f aca="false">SUM(AW403:AW410)</f>
        <v>0</v>
      </c>
      <c r="AX420" s="10"/>
      <c r="AY420" s="10"/>
      <c r="BA420" s="10" t="n">
        <f aca="false">Y402</f>
        <v>43</v>
      </c>
      <c r="BB420" s="10" t="n">
        <f aca="false">Y415</f>
        <v>0</v>
      </c>
      <c r="BC420" s="10" t="n">
        <f aca="false">Y417</f>
        <v>0</v>
      </c>
    </row>
    <row r="421" customFormat="false" ht="15.75" hidden="false" customHeight="false" outlineLevel="0" collapsed="false">
      <c r="A421" s="47"/>
      <c r="B421" s="64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10"/>
      <c r="AY421" s="10"/>
      <c r="BA421" s="3" t="n">
        <f aca="false">Z402</f>
        <v>45</v>
      </c>
      <c r="BB421" s="10" t="n">
        <f aca="false">Z415</f>
        <v>0</v>
      </c>
      <c r="BC421" s="10" t="n">
        <f aca="false">Z417</f>
        <v>0</v>
      </c>
      <c r="BD421" s="10"/>
    </row>
    <row r="422" customFormat="false" ht="15" hidden="false" customHeight="false" outlineLevel="0" collapsed="false">
      <c r="A422" s="66"/>
      <c r="B422" s="67"/>
      <c r="C422" s="68" t="s">
        <v>13</v>
      </c>
      <c r="D422" s="69" t="n">
        <f aca="false">D402</f>
        <v>1</v>
      </c>
      <c r="E422" s="52" t="n">
        <f aca="false">E402</f>
        <v>2</v>
      </c>
      <c r="F422" s="52" t="n">
        <f aca="false">F402</f>
        <v>3</v>
      </c>
      <c r="G422" s="52" t="n">
        <f aca="false">G402</f>
        <v>4</v>
      </c>
      <c r="H422" s="52" t="n">
        <f aca="false">H402</f>
        <v>5</v>
      </c>
      <c r="I422" s="52" t="n">
        <f aca="false">I402</f>
        <v>8</v>
      </c>
      <c r="J422" s="52" t="n">
        <f aca="false">J402</f>
        <v>10</v>
      </c>
      <c r="K422" s="52" t="n">
        <f aca="false">K402</f>
        <v>12</v>
      </c>
      <c r="L422" s="52" t="n">
        <f aca="false">L402</f>
        <v>15</v>
      </c>
      <c r="M422" s="52" t="n">
        <f aca="false">M402</f>
        <v>17</v>
      </c>
      <c r="N422" s="52" t="n">
        <f aca="false">N402</f>
        <v>19</v>
      </c>
      <c r="O422" s="52" t="n">
        <f aca="false">O402</f>
        <v>22</v>
      </c>
      <c r="P422" s="52" t="n">
        <f aca="false">P402</f>
        <v>24</v>
      </c>
      <c r="Q422" s="52" t="n">
        <f aca="false">Q402</f>
        <v>26</v>
      </c>
      <c r="R422" s="52" t="n">
        <f aca="false">R402</f>
        <v>29</v>
      </c>
      <c r="S422" s="52" t="n">
        <f aca="false">S402</f>
        <v>31</v>
      </c>
      <c r="T422" s="52" t="n">
        <f aca="false">T402</f>
        <v>33</v>
      </c>
      <c r="U422" s="52" t="n">
        <f aca="false">U402</f>
        <v>35</v>
      </c>
      <c r="V422" s="52" t="n">
        <f aca="false">V402</f>
        <v>37</v>
      </c>
      <c r="W422" s="52" t="n">
        <f aca="false">W402</f>
        <v>39</v>
      </c>
      <c r="X422" s="52" t="n">
        <f aca="false">X402</f>
        <v>41</v>
      </c>
      <c r="Y422" s="52" t="n">
        <f aca="false">Y402</f>
        <v>43</v>
      </c>
      <c r="Z422" s="52" t="n">
        <f aca="false">Z402</f>
        <v>45</v>
      </c>
      <c r="AA422" s="52" t="n">
        <f aca="false">AA402</f>
        <v>47</v>
      </c>
      <c r="AB422" s="52" t="n">
        <f aca="false">AB402</f>
        <v>49</v>
      </c>
      <c r="AC422" s="52" t="n">
        <f aca="false">AC402</f>
        <v>51</v>
      </c>
      <c r="AD422" s="52" t="n">
        <f aca="false">AD402</f>
        <v>53</v>
      </c>
      <c r="AE422" s="52" t="n">
        <f aca="false">AE402</f>
        <v>55</v>
      </c>
      <c r="AF422" s="52" t="n">
        <f aca="false">AF402</f>
        <v>57</v>
      </c>
      <c r="AG422" s="52" t="n">
        <f aca="false">AG402</f>
        <v>59</v>
      </c>
      <c r="AH422" s="52" t="n">
        <f aca="false">AH402</f>
        <v>61</v>
      </c>
      <c r="AI422" s="52" t="n">
        <f aca="false">AI402</f>
        <v>63</v>
      </c>
      <c r="AJ422" s="52" t="n">
        <f aca="false">AJ402</f>
        <v>65</v>
      </c>
      <c r="AK422" s="52" t="n">
        <f aca="false">AK402</f>
        <v>67</v>
      </c>
      <c r="AL422" s="52" t="n">
        <f aca="false">AL402</f>
        <v>69</v>
      </c>
      <c r="AM422" s="52" t="n">
        <f aca="false">AM402</f>
        <v>71</v>
      </c>
      <c r="AN422" s="52" t="n">
        <f aca="false">AN402</f>
        <v>73</v>
      </c>
      <c r="AO422" s="52" t="n">
        <f aca="false">AO402</f>
        <v>75</v>
      </c>
      <c r="AP422" s="52" t="n">
        <f aca="false">AP402</f>
        <v>77</v>
      </c>
      <c r="AQ422" s="52" t="n">
        <f aca="false">AQ402</f>
        <v>79</v>
      </c>
      <c r="AR422" s="52" t="n">
        <f aca="false">AR402</f>
        <v>81</v>
      </c>
      <c r="AS422" s="52" t="n">
        <f aca="false">AS402</f>
        <v>83</v>
      </c>
      <c r="AT422" s="52" t="n">
        <f aca="false">AT402</f>
        <v>85</v>
      </c>
      <c r="AU422" s="52" t="n">
        <f aca="false">AU402</f>
        <v>87</v>
      </c>
      <c r="AV422" s="52" t="n">
        <f aca="false">AV402</f>
        <v>89</v>
      </c>
      <c r="AW422" s="70" t="n">
        <f aca="false">AW402</f>
        <v>91</v>
      </c>
      <c r="AX422" s="10"/>
      <c r="AY422" s="10"/>
      <c r="BA422" s="3" t="n">
        <f aca="false">AA402</f>
        <v>47</v>
      </c>
      <c r="BB422" s="10" t="n">
        <f aca="false">AA415</f>
        <v>0</v>
      </c>
      <c r="BC422" s="10" t="n">
        <f aca="false">AA417</f>
        <v>0</v>
      </c>
      <c r="BD422" s="10"/>
    </row>
    <row r="423" customFormat="false" ht="15.75" hidden="false" customHeight="false" outlineLevel="0" collapsed="false">
      <c r="A423" s="4" t="s">
        <v>23</v>
      </c>
      <c r="B423" s="4"/>
      <c r="C423" s="71" t="str">
        <f aca="false">C397</f>
        <v>Strain L</v>
      </c>
      <c r="D423" s="72" t="e">
        <f aca="false">D420/D419</f>
        <v>#DIV/0!</v>
      </c>
      <c r="E423" s="73" t="e">
        <f aca="false">E420/E419</f>
        <v>#DIV/0!</v>
      </c>
      <c r="F423" s="73" t="e">
        <f aca="false">F420/F419</f>
        <v>#DIV/0!</v>
      </c>
      <c r="G423" s="73" t="e">
        <f aca="false">G420/G419</f>
        <v>#DIV/0!</v>
      </c>
      <c r="H423" s="73" t="e">
        <f aca="false">H420/H419</f>
        <v>#DIV/0!</v>
      </c>
      <c r="I423" s="73" t="e">
        <f aca="false">I420/I419</f>
        <v>#DIV/0!</v>
      </c>
      <c r="J423" s="73" t="e">
        <f aca="false">J420/J419</f>
        <v>#DIV/0!</v>
      </c>
      <c r="K423" s="73" t="e">
        <f aca="false">K420/K419</f>
        <v>#DIV/0!</v>
      </c>
      <c r="L423" s="73" t="e">
        <f aca="false">L420/L419</f>
        <v>#DIV/0!</v>
      </c>
      <c r="M423" s="73" t="e">
        <f aca="false">M420/M419</f>
        <v>#DIV/0!</v>
      </c>
      <c r="N423" s="73" t="e">
        <f aca="false">N420/N419</f>
        <v>#DIV/0!</v>
      </c>
      <c r="O423" s="73" t="e">
        <f aca="false">O420/O419</f>
        <v>#DIV/0!</v>
      </c>
      <c r="P423" s="73" t="e">
        <f aca="false">P420/P419</f>
        <v>#DIV/0!</v>
      </c>
      <c r="Q423" s="73" t="e">
        <f aca="false">Q420/Q419</f>
        <v>#DIV/0!</v>
      </c>
      <c r="R423" s="73" t="e">
        <f aca="false">R420/R419</f>
        <v>#DIV/0!</v>
      </c>
      <c r="S423" s="73" t="e">
        <f aca="false">S420/S419</f>
        <v>#DIV/0!</v>
      </c>
      <c r="T423" s="73" t="e">
        <f aca="false">T420/T419</f>
        <v>#DIV/0!</v>
      </c>
      <c r="U423" s="73" t="e">
        <f aca="false">U420/U419</f>
        <v>#DIV/0!</v>
      </c>
      <c r="V423" s="73" t="e">
        <f aca="false">V420/V419</f>
        <v>#DIV/0!</v>
      </c>
      <c r="W423" s="73" t="e">
        <f aca="false">W420/W419</f>
        <v>#DIV/0!</v>
      </c>
      <c r="X423" s="73" t="e">
        <f aca="false">X420/X419</f>
        <v>#DIV/0!</v>
      </c>
      <c r="Y423" s="73" t="e">
        <f aca="false">Y420/Y419</f>
        <v>#DIV/0!</v>
      </c>
      <c r="Z423" s="73" t="e">
        <f aca="false">Z420/Z419</f>
        <v>#DIV/0!</v>
      </c>
      <c r="AA423" s="73" t="e">
        <f aca="false">AA420/AA419</f>
        <v>#DIV/0!</v>
      </c>
      <c r="AB423" s="73" t="e">
        <f aca="false">AB420/AB419</f>
        <v>#DIV/0!</v>
      </c>
      <c r="AC423" s="73" t="e">
        <f aca="false">AC420/AC419</f>
        <v>#DIV/0!</v>
      </c>
      <c r="AD423" s="73" t="e">
        <f aca="false">AD420/AD419</f>
        <v>#DIV/0!</v>
      </c>
      <c r="AE423" s="73" t="e">
        <f aca="false">AE420/AE419</f>
        <v>#DIV/0!</v>
      </c>
      <c r="AF423" s="73" t="e">
        <f aca="false">AF420/AF419</f>
        <v>#DIV/0!</v>
      </c>
      <c r="AG423" s="73" t="e">
        <f aca="false">AG420/AG419</f>
        <v>#DIV/0!</v>
      </c>
      <c r="AH423" s="73" t="e">
        <f aca="false">AH420/AH419</f>
        <v>#DIV/0!</v>
      </c>
      <c r="AI423" s="73" t="e">
        <f aca="false">AI420/AI419</f>
        <v>#DIV/0!</v>
      </c>
      <c r="AJ423" s="73" t="e">
        <f aca="false">AJ420/AJ419</f>
        <v>#DIV/0!</v>
      </c>
      <c r="AK423" s="73" t="e">
        <f aca="false">AK420/AK419</f>
        <v>#DIV/0!</v>
      </c>
      <c r="AL423" s="73" t="e">
        <f aca="false">AL420/AL419</f>
        <v>#DIV/0!</v>
      </c>
      <c r="AM423" s="73" t="e">
        <f aca="false">AM420/AM419</f>
        <v>#DIV/0!</v>
      </c>
      <c r="AN423" s="73" t="e">
        <f aca="false">AN420/AN419</f>
        <v>#DIV/0!</v>
      </c>
      <c r="AO423" s="73" t="e">
        <f aca="false">AO420/AO419</f>
        <v>#DIV/0!</v>
      </c>
      <c r="AP423" s="73" t="e">
        <f aca="false">AP420/AP419</f>
        <v>#DIV/0!</v>
      </c>
      <c r="AQ423" s="73" t="e">
        <f aca="false">AQ420/AQ419</f>
        <v>#DIV/0!</v>
      </c>
      <c r="AR423" s="73" t="e">
        <f aca="false">AR420/AR419</f>
        <v>#DIV/0!</v>
      </c>
      <c r="AS423" s="73" t="e">
        <f aca="false">AS420/AS419</f>
        <v>#DIV/0!</v>
      </c>
      <c r="AT423" s="73" t="e">
        <f aca="false">AT420/AT419</f>
        <v>#DIV/0!</v>
      </c>
      <c r="AU423" s="73" t="e">
        <f aca="false">AU420/AU419</f>
        <v>#DIV/0!</v>
      </c>
      <c r="AV423" s="73" t="e">
        <f aca="false">AV420/AV419</f>
        <v>#DIV/0!</v>
      </c>
      <c r="AW423" s="74" t="e">
        <f aca="false">AW420/AW419</f>
        <v>#DIV/0!</v>
      </c>
      <c r="AX423" s="10"/>
      <c r="AY423" s="10"/>
      <c r="BA423" s="3" t="n">
        <f aca="false">AB402</f>
        <v>49</v>
      </c>
      <c r="BB423" s="10" t="n">
        <f aca="false">AB415</f>
        <v>0</v>
      </c>
      <c r="BC423" s="10" t="n">
        <f aca="false">AB417</f>
        <v>0</v>
      </c>
      <c r="BD423" s="10"/>
    </row>
    <row r="424" customFormat="false" ht="15" hidden="false" customHeight="false" outlineLevel="0" collapsed="false"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BA424" s="3" t="n">
        <f aca="false">AC402</f>
        <v>51</v>
      </c>
      <c r="BB424" s="3" t="n">
        <f aca="false">AC415</f>
        <v>0</v>
      </c>
      <c r="BC424" s="3" t="n">
        <f aca="false">AC417</f>
        <v>0</v>
      </c>
    </row>
    <row r="425" customFormat="false" ht="15.75" hidden="false" customHeight="false" outlineLevel="0" collapsed="false">
      <c r="A425" s="76" t="s">
        <v>24</v>
      </c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BA425" s="3" t="n">
        <f aca="false">AD402</f>
        <v>53</v>
      </c>
      <c r="BB425" s="3" t="n">
        <f aca="false">AD415</f>
        <v>0</v>
      </c>
      <c r="BC425" s="3" t="n">
        <f aca="false">AD417</f>
        <v>0</v>
      </c>
    </row>
    <row r="426" customFormat="false" ht="15.75" hidden="false" customHeight="false" outlineLevel="0" collapsed="false">
      <c r="A426" s="77" t="str">
        <f aca="false">C397</f>
        <v>Strain L</v>
      </c>
      <c r="B426" s="98" t="s">
        <v>25</v>
      </c>
      <c r="C426" s="79" t="n">
        <f aca="false">C402</f>
        <v>1</v>
      </c>
      <c r="D426" s="80" t="n">
        <f aca="false">D402</f>
        <v>1</v>
      </c>
      <c r="E426" s="81" t="n">
        <f aca="false">E402</f>
        <v>2</v>
      </c>
      <c r="F426" s="81" t="n">
        <f aca="false">F402</f>
        <v>3</v>
      </c>
      <c r="G426" s="81" t="n">
        <f aca="false">G402</f>
        <v>4</v>
      </c>
      <c r="H426" s="81" t="n">
        <f aca="false">H402</f>
        <v>5</v>
      </c>
      <c r="I426" s="81" t="n">
        <f aca="false">I402</f>
        <v>8</v>
      </c>
      <c r="J426" s="81" t="n">
        <f aca="false">J402</f>
        <v>10</v>
      </c>
      <c r="K426" s="81" t="n">
        <f aca="false">K402</f>
        <v>12</v>
      </c>
      <c r="L426" s="81" t="n">
        <f aca="false">L402</f>
        <v>15</v>
      </c>
      <c r="M426" s="81" t="n">
        <f aca="false">M402</f>
        <v>17</v>
      </c>
      <c r="N426" s="81" t="n">
        <f aca="false">N402</f>
        <v>19</v>
      </c>
      <c r="O426" s="81" t="n">
        <f aca="false">O402</f>
        <v>22</v>
      </c>
      <c r="P426" s="81" t="n">
        <f aca="false">P402</f>
        <v>24</v>
      </c>
      <c r="Q426" s="81" t="n">
        <f aca="false">Q402</f>
        <v>26</v>
      </c>
      <c r="R426" s="81" t="n">
        <f aca="false">R402</f>
        <v>29</v>
      </c>
      <c r="S426" s="81" t="n">
        <f aca="false">S402</f>
        <v>31</v>
      </c>
      <c r="T426" s="81" t="n">
        <f aca="false">T402</f>
        <v>33</v>
      </c>
      <c r="U426" s="81" t="n">
        <f aca="false">U402</f>
        <v>35</v>
      </c>
      <c r="V426" s="81" t="n">
        <f aca="false">V402</f>
        <v>37</v>
      </c>
      <c r="W426" s="81" t="n">
        <f aca="false">W402</f>
        <v>39</v>
      </c>
      <c r="X426" s="81" t="n">
        <f aca="false">X402</f>
        <v>41</v>
      </c>
      <c r="Y426" s="81" t="n">
        <f aca="false">Y402</f>
        <v>43</v>
      </c>
      <c r="Z426" s="81" t="n">
        <f aca="false">Z402</f>
        <v>45</v>
      </c>
      <c r="AA426" s="81" t="n">
        <f aca="false">AA402</f>
        <v>47</v>
      </c>
      <c r="AB426" s="81" t="n">
        <f aca="false">AB402</f>
        <v>49</v>
      </c>
      <c r="AC426" s="81" t="n">
        <f aca="false">AC402</f>
        <v>51</v>
      </c>
      <c r="AD426" s="81" t="n">
        <f aca="false">AD402</f>
        <v>53</v>
      </c>
      <c r="AE426" s="81" t="n">
        <f aca="false">AE402</f>
        <v>55</v>
      </c>
      <c r="AF426" s="81" t="n">
        <f aca="false">AF402</f>
        <v>57</v>
      </c>
      <c r="AG426" s="81" t="n">
        <f aca="false">AG402</f>
        <v>59</v>
      </c>
      <c r="AH426" s="81" t="n">
        <f aca="false">AH402</f>
        <v>61</v>
      </c>
      <c r="AI426" s="81" t="n">
        <f aca="false">AI402</f>
        <v>63</v>
      </c>
      <c r="AJ426" s="81" t="n">
        <f aca="false">AJ402</f>
        <v>65</v>
      </c>
      <c r="AK426" s="81" t="n">
        <f aca="false">AK402</f>
        <v>67</v>
      </c>
      <c r="AL426" s="81" t="n">
        <f aca="false">AL402</f>
        <v>69</v>
      </c>
      <c r="AM426" s="81" t="n">
        <f aca="false">AM402</f>
        <v>71</v>
      </c>
      <c r="AN426" s="81" t="n">
        <f aca="false">AN402</f>
        <v>73</v>
      </c>
      <c r="AO426" s="81" t="n">
        <f aca="false">AO402</f>
        <v>75</v>
      </c>
      <c r="AP426" s="81" t="n">
        <f aca="false">AP402</f>
        <v>77</v>
      </c>
      <c r="AQ426" s="81" t="n">
        <f aca="false">AQ402</f>
        <v>79</v>
      </c>
      <c r="AR426" s="81" t="n">
        <f aca="false">AR402</f>
        <v>81</v>
      </c>
      <c r="AS426" s="81" t="n">
        <f aca="false">AS402</f>
        <v>83</v>
      </c>
      <c r="AT426" s="81" t="n">
        <f aca="false">AT402</f>
        <v>85</v>
      </c>
      <c r="AU426" s="81" t="n">
        <f aca="false">AU402</f>
        <v>87</v>
      </c>
      <c r="AV426" s="81" t="n">
        <f aca="false">AV402</f>
        <v>89</v>
      </c>
      <c r="AW426" s="82" t="n">
        <f aca="false">AW402</f>
        <v>91</v>
      </c>
      <c r="BA426" s="3" t="n">
        <f aca="false">AE402</f>
        <v>55</v>
      </c>
      <c r="BB426" s="3" t="n">
        <f aca="false">AE415</f>
        <v>0</v>
      </c>
      <c r="BC426" s="3" t="n">
        <f aca="false">AE417</f>
        <v>0</v>
      </c>
    </row>
    <row r="427" customFormat="false" ht="15" hidden="false" customHeight="false" outlineLevel="0" collapsed="false">
      <c r="A427" s="1" t="s">
        <v>26</v>
      </c>
      <c r="C427" s="83" t="n">
        <f aca="false">SUM(C403:C410)</f>
        <v>0</v>
      </c>
      <c r="D427" s="84" t="n">
        <f aca="false">C427-C428-C429</f>
        <v>0</v>
      </c>
      <c r="E427" s="85" t="n">
        <f aca="false">D427-D428-D429</f>
        <v>0</v>
      </c>
      <c r="F427" s="85" t="n">
        <f aca="false">E427-E428-E429</f>
        <v>0</v>
      </c>
      <c r="G427" s="85" t="n">
        <f aca="false">F427-F428-F429</f>
        <v>0</v>
      </c>
      <c r="H427" s="85" t="n">
        <f aca="false">G427-G428-G429</f>
        <v>0</v>
      </c>
      <c r="I427" s="85" t="n">
        <f aca="false">H427-H428-H429</f>
        <v>0</v>
      </c>
      <c r="J427" s="85" t="n">
        <f aca="false">I427-I428-I429</f>
        <v>0</v>
      </c>
      <c r="K427" s="85" t="n">
        <f aca="false">J427-J428-J429</f>
        <v>0</v>
      </c>
      <c r="L427" s="85" t="n">
        <f aca="false">K427-K428-K429</f>
        <v>0</v>
      </c>
      <c r="M427" s="85" t="n">
        <f aca="false">L427-L428-L429</f>
        <v>0</v>
      </c>
      <c r="N427" s="85" t="n">
        <f aca="false">M427-M428-M429</f>
        <v>0</v>
      </c>
      <c r="O427" s="85" t="n">
        <f aca="false">N427-N428-N429</f>
        <v>0</v>
      </c>
      <c r="P427" s="85" t="n">
        <f aca="false">O427-O428-O429</f>
        <v>0</v>
      </c>
      <c r="Q427" s="85" t="n">
        <f aca="false">P427-P428-P429</f>
        <v>0</v>
      </c>
      <c r="R427" s="85" t="n">
        <f aca="false">Q427-Q428-Q429</f>
        <v>0</v>
      </c>
      <c r="S427" s="85" t="n">
        <f aca="false">R427-R428-R429</f>
        <v>0</v>
      </c>
      <c r="T427" s="85" t="n">
        <f aca="false">S427-S428-S429</f>
        <v>0</v>
      </c>
      <c r="U427" s="85" t="n">
        <f aca="false">T427-T428-T429</f>
        <v>0</v>
      </c>
      <c r="V427" s="85" t="n">
        <f aca="false">U427-U428-U429</f>
        <v>0</v>
      </c>
      <c r="W427" s="85" t="n">
        <f aca="false">V427-V428-V429</f>
        <v>0</v>
      </c>
      <c r="X427" s="85" t="n">
        <f aca="false">W427-W428-W429</f>
        <v>0</v>
      </c>
      <c r="Y427" s="85" t="n">
        <f aca="false">X427-X428-X429</f>
        <v>0</v>
      </c>
      <c r="Z427" s="85" t="n">
        <f aca="false">Y427-Y428-Y429</f>
        <v>0</v>
      </c>
      <c r="AA427" s="85" t="n">
        <f aca="false">Z427-Z428-Z429</f>
        <v>0</v>
      </c>
      <c r="AB427" s="85" t="n">
        <f aca="false">AA427-AA428-AA429</f>
        <v>0</v>
      </c>
      <c r="AC427" s="85" t="n">
        <f aca="false">AB427-AB428-AB429</f>
        <v>0</v>
      </c>
      <c r="AD427" s="85" t="n">
        <f aca="false">AC427-AC428-AC429</f>
        <v>0</v>
      </c>
      <c r="AE427" s="85" t="n">
        <f aca="false">AD427-AD428-AD429</f>
        <v>0</v>
      </c>
      <c r="AF427" s="85" t="n">
        <f aca="false">AE427-AE428-AE429</f>
        <v>0</v>
      </c>
      <c r="AG427" s="85" t="n">
        <f aca="false">AF427-AF428-AF429</f>
        <v>0</v>
      </c>
      <c r="AH427" s="85" t="n">
        <f aca="false">AG427-AG428-AG429</f>
        <v>0</v>
      </c>
      <c r="AI427" s="85" t="n">
        <f aca="false">AH427-AH428-AH429</f>
        <v>0</v>
      </c>
      <c r="AJ427" s="85" t="n">
        <f aca="false">AI427-AI428-AI429</f>
        <v>0</v>
      </c>
      <c r="AK427" s="85" t="n">
        <f aca="false">AJ427-AJ428-AJ429</f>
        <v>0</v>
      </c>
      <c r="AL427" s="85" t="n">
        <f aca="false">AK427-AK428-AK429</f>
        <v>0</v>
      </c>
      <c r="AM427" s="85" t="n">
        <f aca="false">AL427-AL428-AL429</f>
        <v>0</v>
      </c>
      <c r="AN427" s="85" t="n">
        <f aca="false">AM427-AM428-AM429</f>
        <v>0</v>
      </c>
      <c r="AO427" s="85" t="n">
        <f aca="false">AN427-AN428-AN429</f>
        <v>0</v>
      </c>
      <c r="AP427" s="85" t="n">
        <f aca="false">AO427-AO428-AO429</f>
        <v>0</v>
      </c>
      <c r="AQ427" s="85" t="n">
        <f aca="false">AP427-AP428-AP429</f>
        <v>0</v>
      </c>
      <c r="AR427" s="85" t="n">
        <f aca="false">AQ427-AQ428-AQ429</f>
        <v>0</v>
      </c>
      <c r="AS427" s="85" t="n">
        <f aca="false">AR427-AR428-AR429</f>
        <v>0</v>
      </c>
      <c r="AT427" s="85" t="n">
        <f aca="false">AS427-AS428-AS429</f>
        <v>0</v>
      </c>
      <c r="AU427" s="85" t="n">
        <f aca="false">AT427-AT428-AT429</f>
        <v>0</v>
      </c>
      <c r="AV427" s="85" t="n">
        <f aca="false">AU427-AU428-AU429</f>
        <v>0</v>
      </c>
      <c r="AW427" s="86" t="n">
        <f aca="false">AV427-AV428-AV429</f>
        <v>0</v>
      </c>
      <c r="BA427" s="3" t="n">
        <f aca="false">AF402</f>
        <v>57</v>
      </c>
      <c r="BB427" s="3" t="n">
        <f aca="false">AF415</f>
        <v>0</v>
      </c>
      <c r="BC427" s="3" t="n">
        <f aca="false">AF417</f>
        <v>0</v>
      </c>
    </row>
    <row r="428" customFormat="false" ht="15" hidden="false" customHeight="false" outlineLevel="0" collapsed="false">
      <c r="A428" s="1" t="s">
        <v>27</v>
      </c>
      <c r="C428" s="83" t="n">
        <f aca="false">C415</f>
        <v>0</v>
      </c>
      <c r="D428" s="84" t="n">
        <f aca="false">D415</f>
        <v>0</v>
      </c>
      <c r="E428" s="85" t="n">
        <f aca="false">E415</f>
        <v>0</v>
      </c>
      <c r="F428" s="85" t="n">
        <f aca="false">F415</f>
        <v>0</v>
      </c>
      <c r="G428" s="85" t="n">
        <f aca="false">G415</f>
        <v>0</v>
      </c>
      <c r="H428" s="85" t="n">
        <f aca="false">H415</f>
        <v>0</v>
      </c>
      <c r="I428" s="85" t="n">
        <f aca="false">I415</f>
        <v>0</v>
      </c>
      <c r="J428" s="85" t="n">
        <f aca="false">J415</f>
        <v>0</v>
      </c>
      <c r="K428" s="85" t="n">
        <f aca="false">K415</f>
        <v>0</v>
      </c>
      <c r="L428" s="85" t="n">
        <f aca="false">L415</f>
        <v>0</v>
      </c>
      <c r="M428" s="85" t="n">
        <f aca="false">M415</f>
        <v>0</v>
      </c>
      <c r="N428" s="85" t="n">
        <f aca="false">N415</f>
        <v>0</v>
      </c>
      <c r="O428" s="85" t="n">
        <f aca="false">O415</f>
        <v>0</v>
      </c>
      <c r="P428" s="85" t="n">
        <f aca="false">P415</f>
        <v>0</v>
      </c>
      <c r="Q428" s="85" t="n">
        <f aca="false">Q415</f>
        <v>0</v>
      </c>
      <c r="R428" s="85" t="n">
        <f aca="false">R415</f>
        <v>0</v>
      </c>
      <c r="S428" s="85" t="n">
        <f aca="false">S415</f>
        <v>0</v>
      </c>
      <c r="T428" s="85" t="n">
        <f aca="false">T415</f>
        <v>0</v>
      </c>
      <c r="U428" s="85" t="n">
        <f aca="false">U415</f>
        <v>0</v>
      </c>
      <c r="V428" s="85" t="n">
        <f aca="false">V415</f>
        <v>0</v>
      </c>
      <c r="W428" s="85" t="n">
        <f aca="false">W415</f>
        <v>0</v>
      </c>
      <c r="X428" s="85" t="n">
        <f aca="false">X415</f>
        <v>0</v>
      </c>
      <c r="Y428" s="85" t="n">
        <f aca="false">Y415</f>
        <v>0</v>
      </c>
      <c r="Z428" s="85" t="n">
        <f aca="false">Z415</f>
        <v>0</v>
      </c>
      <c r="AA428" s="85" t="n">
        <f aca="false">AA415</f>
        <v>0</v>
      </c>
      <c r="AB428" s="85" t="n">
        <f aca="false">AB415</f>
        <v>0</v>
      </c>
      <c r="AC428" s="85" t="n">
        <f aca="false">AC415</f>
        <v>0</v>
      </c>
      <c r="AD428" s="85" t="n">
        <f aca="false">AD415</f>
        <v>0</v>
      </c>
      <c r="AE428" s="85" t="n">
        <f aca="false">AE415</f>
        <v>0</v>
      </c>
      <c r="AF428" s="85" t="n">
        <f aca="false">AF415</f>
        <v>0</v>
      </c>
      <c r="AG428" s="85" t="n">
        <f aca="false">AG415</f>
        <v>0</v>
      </c>
      <c r="AH428" s="85" t="n">
        <f aca="false">AH415</f>
        <v>0</v>
      </c>
      <c r="AI428" s="85" t="n">
        <f aca="false">AI415</f>
        <v>0</v>
      </c>
      <c r="AJ428" s="85" t="n">
        <f aca="false">AJ415</f>
        <v>0</v>
      </c>
      <c r="AK428" s="85" t="n">
        <f aca="false">AK415</f>
        <v>0</v>
      </c>
      <c r="AL428" s="85" t="n">
        <f aca="false">AL415</f>
        <v>0</v>
      </c>
      <c r="AM428" s="85" t="n">
        <f aca="false">AM415</f>
        <v>0</v>
      </c>
      <c r="AN428" s="85" t="n">
        <f aca="false">AN415</f>
        <v>0</v>
      </c>
      <c r="AO428" s="85" t="n">
        <f aca="false">AO415</f>
        <v>0</v>
      </c>
      <c r="AP428" s="85" t="n">
        <f aca="false">AP415</f>
        <v>0</v>
      </c>
      <c r="AQ428" s="85" t="n">
        <f aca="false">AQ415</f>
        <v>0</v>
      </c>
      <c r="AR428" s="85" t="n">
        <f aca="false">AR415</f>
        <v>0</v>
      </c>
      <c r="AS428" s="85" t="n">
        <f aca="false">AS415</f>
        <v>0</v>
      </c>
      <c r="AT428" s="85" t="n">
        <f aca="false">AT415</f>
        <v>0</v>
      </c>
      <c r="AU428" s="85" t="n">
        <f aca="false">AU415</f>
        <v>0</v>
      </c>
      <c r="AV428" s="85" t="n">
        <f aca="false">AV415</f>
        <v>0</v>
      </c>
      <c r="AW428" s="86" t="n">
        <f aca="false">AW415</f>
        <v>0</v>
      </c>
      <c r="BA428" s="3" t="n">
        <f aca="false">AG402</f>
        <v>59</v>
      </c>
      <c r="BB428" s="3" t="n">
        <f aca="false">AG415</f>
        <v>0</v>
      </c>
      <c r="BC428" s="3" t="n">
        <f aca="false">AG417</f>
        <v>0</v>
      </c>
    </row>
    <row r="429" customFormat="false" ht="15.75" hidden="false" customHeight="false" outlineLevel="0" collapsed="false">
      <c r="A429" s="1" t="s">
        <v>28</v>
      </c>
      <c r="C429" s="83" t="n">
        <f aca="false">SUM(C412:C414)</f>
        <v>0</v>
      </c>
      <c r="D429" s="84" t="n">
        <f aca="false">SUM(D412:D414)</f>
        <v>0</v>
      </c>
      <c r="E429" s="85" t="n">
        <f aca="false">SUM(E412:E414)</f>
        <v>0</v>
      </c>
      <c r="F429" s="85" t="n">
        <f aca="false">SUM(F412:F414)</f>
        <v>0</v>
      </c>
      <c r="G429" s="85" t="n">
        <f aca="false">SUM(G412:G414)</f>
        <v>0</v>
      </c>
      <c r="H429" s="85" t="n">
        <f aca="false">SUM(H412:H414)</f>
        <v>0</v>
      </c>
      <c r="I429" s="85" t="n">
        <f aca="false">SUM(I412:I414)</f>
        <v>0</v>
      </c>
      <c r="J429" s="85" t="n">
        <f aca="false">SUM(J412:J414)</f>
        <v>0</v>
      </c>
      <c r="K429" s="85" t="n">
        <f aca="false">SUM(K412:K414)</f>
        <v>0</v>
      </c>
      <c r="L429" s="85" t="n">
        <f aca="false">SUM(L412:L414)</f>
        <v>0</v>
      </c>
      <c r="M429" s="85" t="n">
        <f aca="false">SUM(M412:M414)</f>
        <v>0</v>
      </c>
      <c r="N429" s="85" t="n">
        <f aca="false">SUM(N412:N414)</f>
        <v>0</v>
      </c>
      <c r="O429" s="85" t="n">
        <f aca="false">SUM(O412:O414)</f>
        <v>0</v>
      </c>
      <c r="P429" s="85" t="n">
        <f aca="false">SUM(P412:P414)</f>
        <v>0</v>
      </c>
      <c r="Q429" s="85" t="n">
        <f aca="false">SUM(Q412:Q414)</f>
        <v>0</v>
      </c>
      <c r="R429" s="85" t="n">
        <f aca="false">SUM(R412:R414)</f>
        <v>0</v>
      </c>
      <c r="S429" s="85" t="n">
        <f aca="false">SUM(S412:S414)</f>
        <v>0</v>
      </c>
      <c r="T429" s="85" t="n">
        <f aca="false">SUM(T412:T414)</f>
        <v>0</v>
      </c>
      <c r="U429" s="85" t="n">
        <f aca="false">SUM(U412:U414)</f>
        <v>0</v>
      </c>
      <c r="V429" s="85" t="n">
        <f aca="false">SUM(V412:V414)</f>
        <v>0</v>
      </c>
      <c r="W429" s="85" t="n">
        <f aca="false">SUM(W412:W414)</f>
        <v>0</v>
      </c>
      <c r="X429" s="85" t="n">
        <f aca="false">SUM(X412:X414)</f>
        <v>0</v>
      </c>
      <c r="Y429" s="85" t="n">
        <f aca="false">SUM(Y412:Y414)</f>
        <v>0</v>
      </c>
      <c r="Z429" s="85" t="n">
        <f aca="false">SUM(Z412:Z414)</f>
        <v>0</v>
      </c>
      <c r="AA429" s="85" t="n">
        <f aca="false">SUM(AA412:AA414)</f>
        <v>0</v>
      </c>
      <c r="AB429" s="85" t="n">
        <f aca="false">SUM(AB412:AB414)</f>
        <v>0</v>
      </c>
      <c r="AC429" s="85" t="n">
        <f aca="false">SUM(AC412:AC414)</f>
        <v>0</v>
      </c>
      <c r="AD429" s="85" t="n">
        <f aca="false">SUM(AD412:AD414)</f>
        <v>0</v>
      </c>
      <c r="AE429" s="85" t="n">
        <f aca="false">SUM(AE412:AE414)</f>
        <v>0</v>
      </c>
      <c r="AF429" s="85" t="n">
        <f aca="false">SUM(AF412:AF414)</f>
        <v>0</v>
      </c>
      <c r="AG429" s="85" t="n">
        <f aca="false">SUM(AG412:AG414)</f>
        <v>0</v>
      </c>
      <c r="AH429" s="85" t="n">
        <f aca="false">SUM(AH412:AH414)</f>
        <v>0</v>
      </c>
      <c r="AI429" s="85" t="n">
        <f aca="false">SUM(AI412:AI414)</f>
        <v>0</v>
      </c>
      <c r="AJ429" s="85" t="n">
        <f aca="false">SUM(AJ412:AJ414)</f>
        <v>0</v>
      </c>
      <c r="AK429" s="85" t="n">
        <f aca="false">SUM(AK412:AK414)</f>
        <v>0</v>
      </c>
      <c r="AL429" s="85" t="n">
        <f aca="false">SUM(AL412:AL414)</f>
        <v>0</v>
      </c>
      <c r="AM429" s="85" t="n">
        <f aca="false">SUM(AM412:AM414)</f>
        <v>0</v>
      </c>
      <c r="AN429" s="85" t="n">
        <f aca="false">SUM(AN412:AN414)</f>
        <v>0</v>
      </c>
      <c r="AO429" s="85" t="n">
        <f aca="false">SUM(AO412:AO414)</f>
        <v>0</v>
      </c>
      <c r="AP429" s="85" t="n">
        <f aca="false">SUM(AP412:AP414)</f>
        <v>0</v>
      </c>
      <c r="AQ429" s="85" t="n">
        <f aca="false">SUM(AQ412:AQ414)</f>
        <v>0</v>
      </c>
      <c r="AR429" s="85" t="n">
        <f aca="false">SUM(AR412:AR414)</f>
        <v>0</v>
      </c>
      <c r="AS429" s="85" t="n">
        <f aca="false">SUM(AS412:AS414)</f>
        <v>0</v>
      </c>
      <c r="AT429" s="85" t="n">
        <f aca="false">SUM(AT412:AT414)</f>
        <v>0</v>
      </c>
      <c r="AU429" s="85" t="n">
        <f aca="false">SUM(AU412:AU414)</f>
        <v>0</v>
      </c>
      <c r="AV429" s="85" t="n">
        <f aca="false">SUM(AV412:AV414)</f>
        <v>0</v>
      </c>
      <c r="AW429" s="86" t="n">
        <f aca="false">SUM(AW412:AW414)</f>
        <v>0</v>
      </c>
      <c r="BA429" s="3" t="n">
        <f aca="false">AH402</f>
        <v>61</v>
      </c>
      <c r="BB429" s="3" t="n">
        <f aca="false">AH415</f>
        <v>0</v>
      </c>
      <c r="BC429" s="3" t="n">
        <f aca="false">AH417</f>
        <v>0</v>
      </c>
    </row>
    <row r="430" customFormat="false" ht="15.75" hidden="false" customHeight="false" outlineLevel="0" collapsed="false">
      <c r="A430" s="77" t="s">
        <v>29</v>
      </c>
      <c r="B430" s="98"/>
      <c r="C430" s="87" t="e">
        <f aca="false">(C427-C428)/C427</f>
        <v>#DIV/0!</v>
      </c>
      <c r="D430" s="88" t="n">
        <f aca="false">IF(D427&gt;0,C430*( (D427-D428)/D427 ),0)</f>
        <v>0</v>
      </c>
      <c r="E430" s="88" t="n">
        <f aca="false">IF(E427&gt;0,D430*( (E427-E428)/E427 ),0)</f>
        <v>0</v>
      </c>
      <c r="F430" s="88" t="n">
        <f aca="false">IF(F427&gt;0,E430*( (F427-F428)/F427 ),0)</f>
        <v>0</v>
      </c>
      <c r="G430" s="88" t="n">
        <f aca="false">IF(G427&gt;0,F430*( (G427-G428)/G427 ),0)</f>
        <v>0</v>
      </c>
      <c r="H430" s="88" t="n">
        <f aca="false">IF(H427&gt;0,G430*( (H427-H428)/H427 ),0)</f>
        <v>0</v>
      </c>
      <c r="I430" s="88" t="n">
        <f aca="false">IF(I427&gt;0,H430*( (I427-I428)/I427 ),0)</f>
        <v>0</v>
      </c>
      <c r="J430" s="88" t="n">
        <f aca="false">IF(J427&gt;0,I430*( (J427-J428)/J427 ),0)</f>
        <v>0</v>
      </c>
      <c r="K430" s="88" t="n">
        <f aca="false">IF(K427&gt;0,J430*( (K427-K428)/K427 ),0)</f>
        <v>0</v>
      </c>
      <c r="L430" s="88" t="n">
        <f aca="false">IF(L427&gt;0,K430*( (L427-L428)/L427 ),0)</f>
        <v>0</v>
      </c>
      <c r="M430" s="88" t="n">
        <f aca="false">IF(M427&gt;0,L430*( (M427-M428)/M427 ),0)</f>
        <v>0</v>
      </c>
      <c r="N430" s="88" t="n">
        <f aca="false">IF(N427&gt;0,M430*( (N427-N428)/N427 ),0)</f>
        <v>0</v>
      </c>
      <c r="O430" s="88" t="n">
        <f aca="false">IF(O427&gt;0,N430*( (O427-O428)/O427 ),0)</f>
        <v>0</v>
      </c>
      <c r="P430" s="88" t="n">
        <f aca="false">IF(P427&gt;0,O430*( (P427-P428)/P427 ),0)</f>
        <v>0</v>
      </c>
      <c r="Q430" s="88" t="n">
        <f aca="false">IF(Q427&gt;0,P430*( (Q427-Q428)/Q427 ),0)</f>
        <v>0</v>
      </c>
      <c r="R430" s="88" t="n">
        <f aca="false">IF(R427&gt;0,Q430*( (R427-R428)/R427 ),0)</f>
        <v>0</v>
      </c>
      <c r="S430" s="88" t="n">
        <f aca="false">IF(S427&gt;0,R430*( (S427-S428)/S427 ),0)</f>
        <v>0</v>
      </c>
      <c r="T430" s="88" t="n">
        <f aca="false">IF(T427&gt;0,S430*( (T427-T428)/T427 ),0)</f>
        <v>0</v>
      </c>
      <c r="U430" s="88" t="n">
        <f aca="false">IF(U427&gt;0,T430*( (U427-U428)/U427 ),0)</f>
        <v>0</v>
      </c>
      <c r="V430" s="88" t="n">
        <f aca="false">IF(V427&gt;0,U430*( (V427-V428)/V427 ),0)</f>
        <v>0</v>
      </c>
      <c r="W430" s="88" t="n">
        <f aca="false">IF(W427&gt;0,V430*( (W427-W428)/W427 ),0)</f>
        <v>0</v>
      </c>
      <c r="X430" s="88" t="n">
        <f aca="false">IF(X427&gt;0,W430*( (X427-X428)/X427 ),0)</f>
        <v>0</v>
      </c>
      <c r="Y430" s="88" t="n">
        <f aca="false">IF(Y427&gt;0,X430*( (Y427-Y428)/Y427 ),0)</f>
        <v>0</v>
      </c>
      <c r="Z430" s="88" t="n">
        <f aca="false">IF(Z427&gt;0,Y430*( (Z427-Z428)/Z427 ),0)</f>
        <v>0</v>
      </c>
      <c r="AA430" s="88" t="n">
        <f aca="false">IF(AA427&gt;0,Z430*( (AA427-AA428)/AA427 ),0)</f>
        <v>0</v>
      </c>
      <c r="AB430" s="88" t="n">
        <f aca="false">IF(AB427&gt;0,AA430*( (AB427-AB428)/AB427 ),0)</f>
        <v>0</v>
      </c>
      <c r="AC430" s="88" t="n">
        <f aca="false">IF(AC427&gt;0,AB430*( (AC427-AC428)/AC427 ),0)</f>
        <v>0</v>
      </c>
      <c r="AD430" s="88" t="n">
        <f aca="false">IF(AD427&gt;0,AC430*( (AD427-AD428)/AD427 ),0)</f>
        <v>0</v>
      </c>
      <c r="AE430" s="88" t="n">
        <f aca="false">IF(AE427&gt;0,AD430*( (AE427-AE428)/AE427 ),0)</f>
        <v>0</v>
      </c>
      <c r="AF430" s="88" t="n">
        <f aca="false">IF(AF427&gt;0,AE430*( (AF427-AF428)/AF427 ),0)</f>
        <v>0</v>
      </c>
      <c r="AG430" s="88" t="n">
        <f aca="false">IF(AG427&gt;0,AF430*( (AG427-AG428)/AG427 ),0)</f>
        <v>0</v>
      </c>
      <c r="AH430" s="88" t="n">
        <f aca="false">IF(AH427&gt;0,AG430*( (AH427-AH428)/AH427 ),0)</f>
        <v>0</v>
      </c>
      <c r="AI430" s="88" t="n">
        <f aca="false">IF(AI427&gt;0,AH430*( (AI427-AI428)/AI427 ),0)</f>
        <v>0</v>
      </c>
      <c r="AJ430" s="88" t="n">
        <f aca="false">IF(AJ427&gt;0,AI430*( (AJ427-AJ428)/AJ427 ),0)</f>
        <v>0</v>
      </c>
      <c r="AK430" s="88" t="n">
        <f aca="false">IF(AK427&gt;0,AJ430*( (AK427-AK428)/AK427 ),0)</f>
        <v>0</v>
      </c>
      <c r="AL430" s="88" t="n">
        <f aca="false">IF(AL427&gt;0,AK430*( (AL427-AL428)/AL427 ),0)</f>
        <v>0</v>
      </c>
      <c r="AM430" s="88" t="n">
        <f aca="false">IF(AM427&gt;0,AL430*( (AM427-AM428)/AM427 ),0)</f>
        <v>0</v>
      </c>
      <c r="AN430" s="88" t="n">
        <f aca="false">IF(AN427&gt;0,AM430*( (AN427-AN428)/AN427 ),0)</f>
        <v>0</v>
      </c>
      <c r="AO430" s="88" t="n">
        <f aca="false">IF(AO427&gt;0,AN430*( (AO427-AO428)/AO427 ),0)</f>
        <v>0</v>
      </c>
      <c r="AP430" s="88" t="n">
        <f aca="false">IF(AP427&gt;0,AO430*( (AP427-AP428)/AP427 ),0)</f>
        <v>0</v>
      </c>
      <c r="AQ430" s="88" t="n">
        <f aca="false">IF(AQ427&gt;0,AP430*( (AQ427-AQ428)/AQ427 ),0)</f>
        <v>0</v>
      </c>
      <c r="AR430" s="88" t="n">
        <f aca="false">IF(AR427&gt;0,AQ430*( (AR427-AR428)/AR427 ),0)</f>
        <v>0</v>
      </c>
      <c r="AS430" s="88" t="n">
        <f aca="false">IF(AS427&gt;0,AR430*( (AS427-AS428)/AS427 ),0)</f>
        <v>0</v>
      </c>
      <c r="AT430" s="88" t="n">
        <f aca="false">IF(AT427&gt;0,AS430*( (AT427-AT428)/AT427 ),0)</f>
        <v>0</v>
      </c>
      <c r="AU430" s="88" t="n">
        <f aca="false">IF(AU427&gt;0,AT430*( (AU427-AU428)/AU427 ),0)</f>
        <v>0</v>
      </c>
      <c r="AV430" s="88" t="n">
        <f aca="false">IF(AV427&gt;0,AU430*( (AV427-AV428)/AV427 ),0)</f>
        <v>0</v>
      </c>
      <c r="AW430" s="88" t="n">
        <f aca="false">IF(AW427&gt;0,AV430*( (AW427-AW428)/AW427 ),0)</f>
        <v>0</v>
      </c>
      <c r="AY430" s="3" t="s">
        <v>30</v>
      </c>
    </row>
    <row r="431" customFormat="false" ht="15.75" hidden="false" customHeight="false" outlineLevel="0" collapsed="false">
      <c r="C431" s="75"/>
      <c r="D431" s="75" t="n">
        <f aca="false">(E426-D426)*(D430)</f>
        <v>0</v>
      </c>
      <c r="E431" s="75" t="n">
        <f aca="false">(F426-E426)*(E430)</f>
        <v>0</v>
      </c>
      <c r="F431" s="75" t="n">
        <f aca="false">(G426-F426)*(F430)</f>
        <v>0</v>
      </c>
      <c r="G431" s="75" t="n">
        <f aca="false">(H426-G426)*(G430)</f>
        <v>0</v>
      </c>
      <c r="H431" s="75" t="n">
        <f aca="false">(I426-H426)*(H430)</f>
        <v>0</v>
      </c>
      <c r="I431" s="75" t="n">
        <f aca="false">(J426-I426)*(I430)</f>
        <v>0</v>
      </c>
      <c r="J431" s="75" t="n">
        <f aca="false">(K426-J426)*(J430)</f>
        <v>0</v>
      </c>
      <c r="K431" s="75" t="n">
        <f aca="false">(L426-K426)*(K430)</f>
        <v>0</v>
      </c>
      <c r="L431" s="75" t="n">
        <f aca="false">(M426-L426)*(L430)</f>
        <v>0</v>
      </c>
      <c r="M431" s="75" t="n">
        <f aca="false">(N426-M426)*(M430)</f>
        <v>0</v>
      </c>
      <c r="N431" s="75" t="n">
        <f aca="false">(O426-N426)*(N430)</f>
        <v>0</v>
      </c>
      <c r="O431" s="75" t="n">
        <f aca="false">(P426-O426)*(O430)</f>
        <v>0</v>
      </c>
      <c r="P431" s="75" t="n">
        <f aca="false">(Q426-P426)*(P430)</f>
        <v>0</v>
      </c>
      <c r="Q431" s="75" t="n">
        <f aca="false">(R426-Q426)*(Q430)</f>
        <v>0</v>
      </c>
      <c r="R431" s="75" t="n">
        <f aca="false">(S426-R426)*(R430)</f>
        <v>0</v>
      </c>
      <c r="S431" s="75" t="n">
        <f aca="false">(T426-S426)*(S430)</f>
        <v>0</v>
      </c>
      <c r="T431" s="75" t="n">
        <f aca="false">(U426-T426)*(T430)</f>
        <v>0</v>
      </c>
      <c r="U431" s="75" t="n">
        <f aca="false">(V426-U426)*(U430)</f>
        <v>0</v>
      </c>
      <c r="V431" s="75" t="n">
        <f aca="false">(W426-V426)*(V430)</f>
        <v>0</v>
      </c>
      <c r="W431" s="75" t="n">
        <f aca="false">(X426-W426)*(W430)</f>
        <v>0</v>
      </c>
      <c r="X431" s="75" t="n">
        <f aca="false">(Y426-X426)*(X430)</f>
        <v>0</v>
      </c>
      <c r="Y431" s="75" t="n">
        <f aca="false">(Z426-Y426)*(Y430)</f>
        <v>0</v>
      </c>
      <c r="Z431" s="75" t="n">
        <f aca="false">(AA426-Z426)*(Z430)</f>
        <v>0</v>
      </c>
      <c r="AA431" s="75" t="n">
        <f aca="false">(AB426-AA426)*(AA430)</f>
        <v>0</v>
      </c>
      <c r="AB431" s="75" t="n">
        <f aca="false">(AC426-AB426)*(AB430)</f>
        <v>0</v>
      </c>
      <c r="AC431" s="75" t="n">
        <f aca="false">(AD426-AC426)*(AC430)</f>
        <v>0</v>
      </c>
      <c r="AD431" s="75" t="n">
        <f aca="false">(AE426-AD426)*(AD430)</f>
        <v>0</v>
      </c>
      <c r="AE431" s="75" t="n">
        <f aca="false">(AF426-AE426)*(AE430)</f>
        <v>0</v>
      </c>
      <c r="AF431" s="75" t="n">
        <f aca="false">(AG426-AF426)*(AF430)</f>
        <v>0</v>
      </c>
      <c r="AG431" s="75" t="n">
        <f aca="false">(AH426-AG426)*(AG430)</f>
        <v>0</v>
      </c>
      <c r="AH431" s="75" t="n">
        <f aca="false">(AI426-AH426)*(AH430)</f>
        <v>0</v>
      </c>
      <c r="AI431" s="75" t="n">
        <f aca="false">(AJ426-AI426)*(AI430)</f>
        <v>0</v>
      </c>
      <c r="AJ431" s="75" t="n">
        <f aca="false">(AK426-AJ426)*(AJ430)</f>
        <v>0</v>
      </c>
      <c r="AK431" s="75" t="n">
        <f aca="false">(AL426-AK426)*(AK430)</f>
        <v>0</v>
      </c>
      <c r="AL431" s="75" t="n">
        <f aca="false">(AM426-AL426)*(AL430)</f>
        <v>0</v>
      </c>
      <c r="AM431" s="75" t="n">
        <f aca="false">(AN426-AM426)*(AM430)</f>
        <v>0</v>
      </c>
      <c r="AN431" s="75" t="n">
        <f aca="false">(AO426-AN426)*(AN430)</f>
        <v>0</v>
      </c>
      <c r="AO431" s="75" t="n">
        <f aca="false">(AP426-AO426)*(AO430)</f>
        <v>0</v>
      </c>
      <c r="AP431" s="75" t="n">
        <f aca="false">(AQ426-AP426)*(AP430)</f>
        <v>0</v>
      </c>
      <c r="AQ431" s="75" t="n">
        <f aca="false">(AR426-AQ426)*(AQ430)</f>
        <v>0</v>
      </c>
      <c r="AR431" s="75" t="n">
        <f aca="false">(AS426-AR426)*(AR430)</f>
        <v>0</v>
      </c>
      <c r="AS431" s="75" t="n">
        <f aca="false">(AT426-AS426)*(AS430)</f>
        <v>0</v>
      </c>
      <c r="AT431" s="75" t="n">
        <f aca="false">(AU426-AT426)*(AT430)</f>
        <v>0</v>
      </c>
      <c r="AU431" s="75" t="n">
        <f aca="false">(AV426-AU426)*(AU430)</f>
        <v>0</v>
      </c>
      <c r="AV431" s="75" t="n">
        <f aca="false">(AW426-AV426)*(AV430)</f>
        <v>0</v>
      </c>
      <c r="AW431" s="75" t="n">
        <f aca="false">(AX426-AW426)*(AW430)</f>
        <v>-0</v>
      </c>
      <c r="AY431" s="89" t="n">
        <f aca="false">SUM(D1601:AW1601)</f>
        <v>0</v>
      </c>
    </row>
    <row r="434" customFormat="false" ht="15" hidden="false" customHeight="false" outlineLevel="0" collapsed="false">
      <c r="A434" s="99" t="s">
        <v>42</v>
      </c>
      <c r="B434" s="3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</row>
    <row r="435" customFormat="false" ht="15" hidden="false" customHeight="false" outlineLevel="0" collapsed="false">
      <c r="A435" s="100" t="str">
        <f aca="false">A$30</f>
        <v>WT</v>
      </c>
      <c r="B435" s="101" t="s">
        <v>13</v>
      </c>
      <c r="C435" s="102" t="n">
        <f aca="false">C$30</f>
        <v>1</v>
      </c>
      <c r="D435" s="102" t="n">
        <f aca="false">D$30</f>
        <v>1</v>
      </c>
      <c r="E435" s="102" t="n">
        <f aca="false">E$30</f>
        <v>2</v>
      </c>
      <c r="F435" s="102" t="n">
        <f aca="false">F$30</f>
        <v>3</v>
      </c>
      <c r="G435" s="102" t="n">
        <f aca="false">G$30</f>
        <v>4</v>
      </c>
      <c r="H435" s="102" t="n">
        <f aca="false">H$30</f>
        <v>5</v>
      </c>
      <c r="I435" s="102" t="n">
        <f aca="false">I$30</f>
        <v>8</v>
      </c>
      <c r="J435" s="102" t="n">
        <f aca="false">J$30</f>
        <v>10</v>
      </c>
      <c r="K435" s="102" t="n">
        <f aca="false">K$30</f>
        <v>12</v>
      </c>
      <c r="L435" s="102" t="n">
        <f aca="false">L$30</f>
        <v>15</v>
      </c>
      <c r="M435" s="102" t="n">
        <f aca="false">M$30</f>
        <v>17</v>
      </c>
      <c r="N435" s="102" t="n">
        <f aca="false">N$30</f>
        <v>19</v>
      </c>
      <c r="O435" s="102" t="n">
        <f aca="false">O$30</f>
        <v>22</v>
      </c>
      <c r="P435" s="102" t="n">
        <f aca="false">P$30</f>
        <v>24</v>
      </c>
      <c r="Q435" s="102" t="n">
        <f aca="false">Q$30</f>
        <v>26</v>
      </c>
      <c r="R435" s="102" t="n">
        <f aca="false">R$30</f>
        <v>29</v>
      </c>
      <c r="S435" s="102" t="n">
        <f aca="false">S$30</f>
        <v>31</v>
      </c>
      <c r="T435" s="102" t="n">
        <f aca="false">T$30</f>
        <v>33</v>
      </c>
      <c r="U435" s="102" t="n">
        <f aca="false">U$30</f>
        <v>35</v>
      </c>
      <c r="V435" s="102" t="n">
        <f aca="false">V$30</f>
        <v>37</v>
      </c>
      <c r="W435" s="102" t="n">
        <f aca="false">W$30</f>
        <v>39</v>
      </c>
      <c r="X435" s="102" t="n">
        <f aca="false">X$30</f>
        <v>41</v>
      </c>
      <c r="Y435" s="102" t="n">
        <f aca="false">Y$30</f>
        <v>43</v>
      </c>
      <c r="Z435" s="102" t="n">
        <f aca="false">Z$30</f>
        <v>45</v>
      </c>
      <c r="AA435" s="102" t="n">
        <f aca="false">AA$30</f>
        <v>47</v>
      </c>
      <c r="AB435" s="102" t="n">
        <f aca="false">AB$30</f>
        <v>49</v>
      </c>
      <c r="AC435" s="102" t="n">
        <f aca="false">AC$30</f>
        <v>51</v>
      </c>
      <c r="AD435" s="102" t="n">
        <f aca="false">AD$30</f>
        <v>53</v>
      </c>
      <c r="AE435" s="102" t="n">
        <f aca="false">AE$30</f>
        <v>55</v>
      </c>
      <c r="AF435" s="102" t="n">
        <f aca="false">AF$30</f>
        <v>57</v>
      </c>
      <c r="AG435" s="102" t="n">
        <f aca="false">AG$30</f>
        <v>59</v>
      </c>
      <c r="AH435" s="102" t="n">
        <f aca="false">AH$30</f>
        <v>61</v>
      </c>
      <c r="AI435" s="102" t="n">
        <f aca="false">AI$30</f>
        <v>63</v>
      </c>
      <c r="AJ435" s="102" t="n">
        <f aca="false">AJ$30</f>
        <v>65</v>
      </c>
      <c r="AK435" s="102" t="n">
        <f aca="false">AK$30</f>
        <v>67</v>
      </c>
      <c r="AL435" s="102" t="n">
        <f aca="false">AL$30</f>
        <v>69</v>
      </c>
      <c r="AM435" s="102" t="n">
        <f aca="false">AM$30</f>
        <v>71</v>
      </c>
      <c r="AN435" s="102" t="n">
        <f aca="false">AN$30</f>
        <v>73</v>
      </c>
      <c r="AO435" s="102" t="n">
        <f aca="false">AO$30</f>
        <v>75</v>
      </c>
      <c r="AP435" s="102" t="n">
        <f aca="false">AP$30</f>
        <v>77</v>
      </c>
      <c r="AQ435" s="102" t="n">
        <f aca="false">AQ$30</f>
        <v>79</v>
      </c>
      <c r="AR435" s="102" t="n">
        <f aca="false">AR$30</f>
        <v>81</v>
      </c>
      <c r="AS435" s="102" t="n">
        <f aca="false">AS$30</f>
        <v>83</v>
      </c>
      <c r="AT435" s="102" t="n">
        <f aca="false">AT$30</f>
        <v>85</v>
      </c>
      <c r="AU435" s="102" t="n">
        <f aca="false">AU$30</f>
        <v>87</v>
      </c>
      <c r="AV435" s="102" t="n">
        <f aca="false">AV$30</f>
        <v>89</v>
      </c>
      <c r="AW435" s="102" t="n">
        <f aca="false">AW$30</f>
        <v>91</v>
      </c>
    </row>
    <row r="436" customFormat="false" ht="15.75" hidden="false" customHeight="false" outlineLevel="0" collapsed="false">
      <c r="A436" s="3"/>
      <c r="B436" s="3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</row>
    <row r="437" customFormat="false" ht="15" hidden="false" customHeight="false" outlineLevel="0" collapsed="false">
      <c r="A437" s="103" t="str">
        <f aca="false">A439&amp;" vs. "&amp;A442</f>
        <v>WT vs. ama-1</v>
      </c>
      <c r="B437" s="104" t="str">
        <f aca="false">"p = "&amp;FIXED(B451,6)</f>
        <v>p = 0,000003</v>
      </c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  <c r="AF437" s="105"/>
      <c r="AG437" s="105"/>
      <c r="AH437" s="105"/>
      <c r="AI437" s="105"/>
      <c r="AJ437" s="105"/>
      <c r="AK437" s="105"/>
      <c r="AL437" s="105"/>
      <c r="AM437" s="105"/>
      <c r="AN437" s="105"/>
      <c r="AO437" s="105"/>
      <c r="AP437" s="105"/>
      <c r="AQ437" s="105"/>
      <c r="AR437" s="105"/>
      <c r="AS437" s="105"/>
      <c r="AT437" s="105"/>
      <c r="AU437" s="105"/>
      <c r="AV437" s="105"/>
      <c r="AW437" s="106"/>
    </row>
    <row r="438" customFormat="false" ht="15" hidden="false" customHeight="false" outlineLevel="0" collapsed="false">
      <c r="A438" s="3"/>
      <c r="B438" s="3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  <c r="AN438" s="75"/>
      <c r="AO438" s="75"/>
      <c r="AP438" s="75"/>
      <c r="AQ438" s="75"/>
      <c r="AR438" s="75"/>
      <c r="AS438" s="75"/>
      <c r="AT438" s="75"/>
      <c r="AU438" s="75"/>
      <c r="AV438" s="75"/>
      <c r="AW438" s="75"/>
    </row>
    <row r="439" customFormat="false" ht="15" hidden="false" customHeight="false" outlineLevel="0" collapsed="false">
      <c r="A439" s="107" t="str">
        <f aca="false">A$30</f>
        <v>WT</v>
      </c>
      <c r="B439" s="101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  <c r="AB439" s="102"/>
      <c r="AC439" s="102"/>
      <c r="AD439" s="102"/>
      <c r="AE439" s="102"/>
      <c r="AF439" s="102"/>
      <c r="AG439" s="102"/>
      <c r="AH439" s="102"/>
      <c r="AI439" s="102"/>
      <c r="AJ439" s="102"/>
      <c r="AK439" s="102"/>
      <c r="AL439" s="102"/>
      <c r="AM439" s="102"/>
      <c r="AN439" s="102"/>
      <c r="AO439" s="102"/>
      <c r="AP439" s="102"/>
      <c r="AQ439" s="102"/>
      <c r="AR439" s="102"/>
      <c r="AS439" s="102"/>
      <c r="AT439" s="102"/>
      <c r="AU439" s="102"/>
      <c r="AV439" s="102"/>
      <c r="AW439" s="108"/>
    </row>
    <row r="440" customFormat="false" ht="15" hidden="false" customHeight="false" outlineLevel="0" collapsed="false">
      <c r="A440" s="100" t="str">
        <f aca="false">A$31</f>
        <v>Number of Subjects at Risk (N)</v>
      </c>
      <c r="B440" s="101" t="n">
        <f aca="false">B$31</f>
        <v>0</v>
      </c>
      <c r="C440" s="102" t="n">
        <f aca="false">C$31</f>
        <v>120</v>
      </c>
      <c r="D440" s="102" t="n">
        <f aca="false">D$31</f>
        <v>120</v>
      </c>
      <c r="E440" s="102" t="n">
        <f aca="false">E$31</f>
        <v>120</v>
      </c>
      <c r="F440" s="102" t="n">
        <f aca="false">F$31</f>
        <v>120</v>
      </c>
      <c r="G440" s="102" t="n">
        <f aca="false">G$31</f>
        <v>119</v>
      </c>
      <c r="H440" s="102" t="n">
        <f aca="false">H$31</f>
        <v>118</v>
      </c>
      <c r="I440" s="102" t="n">
        <f aca="false">I$31</f>
        <v>116</v>
      </c>
      <c r="J440" s="102" t="n">
        <f aca="false">J$31</f>
        <v>112</v>
      </c>
      <c r="K440" s="102" t="n">
        <f aca="false">K$31</f>
        <v>104</v>
      </c>
      <c r="L440" s="102" t="n">
        <f aca="false">L$31</f>
        <v>87</v>
      </c>
      <c r="M440" s="102" t="n">
        <f aca="false">M$31</f>
        <v>82</v>
      </c>
      <c r="N440" s="102" t="n">
        <f aca="false">N$31</f>
        <v>77</v>
      </c>
      <c r="O440" s="102" t="n">
        <f aca="false">O$31</f>
        <v>63</v>
      </c>
      <c r="P440" s="102" t="n">
        <f aca="false">P$31</f>
        <v>49</v>
      </c>
      <c r="Q440" s="102" t="n">
        <f aca="false">Q$31</f>
        <v>39</v>
      </c>
      <c r="R440" s="102" t="n">
        <f aca="false">R$31</f>
        <v>26</v>
      </c>
      <c r="S440" s="102" t="n">
        <f aca="false">S$31</f>
        <v>12</v>
      </c>
      <c r="T440" s="102" t="n">
        <f aca="false">T$31</f>
        <v>5</v>
      </c>
      <c r="U440" s="102" t="n">
        <f aca="false">U$31</f>
        <v>0</v>
      </c>
      <c r="V440" s="102" t="n">
        <f aca="false">V$31</f>
        <v>0</v>
      </c>
      <c r="W440" s="102" t="n">
        <f aca="false">W$31</f>
        <v>0</v>
      </c>
      <c r="X440" s="102" t="n">
        <f aca="false">X$31</f>
        <v>0</v>
      </c>
      <c r="Y440" s="102" t="n">
        <f aca="false">Y$31</f>
        <v>0</v>
      </c>
      <c r="Z440" s="102" t="n">
        <f aca="false">Z$31</f>
        <v>0</v>
      </c>
      <c r="AA440" s="102" t="n">
        <f aca="false">AA$31</f>
        <v>0</v>
      </c>
      <c r="AB440" s="102" t="n">
        <f aca="false">AB$31</f>
        <v>0</v>
      </c>
      <c r="AC440" s="102" t="n">
        <f aca="false">AC$31</f>
        <v>0</v>
      </c>
      <c r="AD440" s="102" t="n">
        <f aca="false">AD$31</f>
        <v>0</v>
      </c>
      <c r="AE440" s="102" t="n">
        <f aca="false">AE$31</f>
        <v>0</v>
      </c>
      <c r="AF440" s="102" t="n">
        <f aca="false">AF$31</f>
        <v>0</v>
      </c>
      <c r="AG440" s="102" t="n">
        <f aca="false">AG$31</f>
        <v>0</v>
      </c>
      <c r="AH440" s="102" t="n">
        <f aca="false">AH$31</f>
        <v>0</v>
      </c>
      <c r="AI440" s="102" t="n">
        <f aca="false">AI$31</f>
        <v>0</v>
      </c>
      <c r="AJ440" s="102" t="n">
        <f aca="false">AJ$31</f>
        <v>0</v>
      </c>
      <c r="AK440" s="102" t="n">
        <f aca="false">AK$31</f>
        <v>0</v>
      </c>
      <c r="AL440" s="102" t="n">
        <f aca="false">AL$31</f>
        <v>0</v>
      </c>
      <c r="AM440" s="102" t="n">
        <f aca="false">AM$31</f>
        <v>0</v>
      </c>
      <c r="AN440" s="102" t="n">
        <f aca="false">AN$31</f>
        <v>0</v>
      </c>
      <c r="AO440" s="102" t="n">
        <f aca="false">AO$31</f>
        <v>0</v>
      </c>
      <c r="AP440" s="102" t="n">
        <f aca="false">AP$31</f>
        <v>0</v>
      </c>
      <c r="AQ440" s="102" t="n">
        <f aca="false">AQ$31</f>
        <v>0</v>
      </c>
      <c r="AR440" s="102" t="n">
        <f aca="false">AR$31</f>
        <v>0</v>
      </c>
      <c r="AS440" s="102" t="n">
        <f aca="false">AS$31</f>
        <v>0</v>
      </c>
      <c r="AT440" s="102" t="n">
        <f aca="false">AT$31</f>
        <v>0</v>
      </c>
      <c r="AU440" s="102" t="n">
        <f aca="false">AU$31</f>
        <v>0</v>
      </c>
      <c r="AV440" s="102" t="n">
        <f aca="false">AV$31</f>
        <v>0</v>
      </c>
      <c r="AW440" s="102" t="n">
        <f aca="false">AW$31</f>
        <v>0</v>
      </c>
    </row>
    <row r="441" customFormat="false" ht="15" hidden="false" customHeight="false" outlineLevel="0" collapsed="false">
      <c r="A441" s="100" t="str">
        <f aca="false">A$32</f>
        <v>Observed Number of Deaths (O)</v>
      </c>
      <c r="B441" s="101" t="n">
        <f aca="false">B$32</f>
        <v>0</v>
      </c>
      <c r="C441" s="102" t="n">
        <f aca="false">C$32</f>
        <v>0</v>
      </c>
      <c r="D441" s="102" t="n">
        <f aca="false">D$32</f>
        <v>0</v>
      </c>
      <c r="E441" s="102" t="n">
        <f aca="false">E$32</f>
        <v>0</v>
      </c>
      <c r="F441" s="102" t="n">
        <f aca="false">F$32</f>
        <v>1</v>
      </c>
      <c r="G441" s="102" t="n">
        <f aca="false">G$32</f>
        <v>0</v>
      </c>
      <c r="H441" s="102" t="n">
        <f aca="false">H$32</f>
        <v>0</v>
      </c>
      <c r="I441" s="102" t="n">
        <f aca="false">I$32</f>
        <v>3</v>
      </c>
      <c r="J441" s="102" t="n">
        <f aca="false">J$32</f>
        <v>4</v>
      </c>
      <c r="K441" s="102" t="n">
        <f aca="false">K$32</f>
        <v>13</v>
      </c>
      <c r="L441" s="102" t="n">
        <f aca="false">L$32</f>
        <v>5</v>
      </c>
      <c r="M441" s="102" t="n">
        <f aca="false">M$32</f>
        <v>5</v>
      </c>
      <c r="N441" s="102" t="n">
        <f aca="false">N$32</f>
        <v>13</v>
      </c>
      <c r="O441" s="102" t="n">
        <f aca="false">O$32</f>
        <v>14</v>
      </c>
      <c r="P441" s="102" t="n">
        <f aca="false">P$32</f>
        <v>10</v>
      </c>
      <c r="Q441" s="102" t="n">
        <f aca="false">Q$32</f>
        <v>13</v>
      </c>
      <c r="R441" s="102" t="n">
        <f aca="false">R$32</f>
        <v>10</v>
      </c>
      <c r="S441" s="102" t="n">
        <f aca="false">S$32</f>
        <v>7</v>
      </c>
      <c r="T441" s="102" t="n">
        <f aca="false">T$32</f>
        <v>5</v>
      </c>
      <c r="U441" s="102" t="n">
        <f aca="false">U$32</f>
        <v>0</v>
      </c>
      <c r="V441" s="102" t="n">
        <f aca="false">V$32</f>
        <v>0</v>
      </c>
      <c r="W441" s="102" t="n">
        <f aca="false">W$32</f>
        <v>0</v>
      </c>
      <c r="X441" s="102" t="n">
        <f aca="false">X$32</f>
        <v>0</v>
      </c>
      <c r="Y441" s="102" t="n">
        <f aca="false">Y$32</f>
        <v>0</v>
      </c>
      <c r="Z441" s="102" t="n">
        <f aca="false">Z$32</f>
        <v>0</v>
      </c>
      <c r="AA441" s="102" t="n">
        <f aca="false">AA$32</f>
        <v>0</v>
      </c>
      <c r="AB441" s="102" t="n">
        <f aca="false">AB$32</f>
        <v>0</v>
      </c>
      <c r="AC441" s="102" t="n">
        <f aca="false">AC$32</f>
        <v>0</v>
      </c>
      <c r="AD441" s="102" t="n">
        <f aca="false">AD$32</f>
        <v>0</v>
      </c>
      <c r="AE441" s="102" t="n">
        <f aca="false">AE$32</f>
        <v>0</v>
      </c>
      <c r="AF441" s="102" t="n">
        <f aca="false">AF$32</f>
        <v>0</v>
      </c>
      <c r="AG441" s="102" t="n">
        <f aca="false">AG$32</f>
        <v>0</v>
      </c>
      <c r="AH441" s="102" t="n">
        <f aca="false">AH$32</f>
        <v>0</v>
      </c>
      <c r="AI441" s="102" t="n">
        <f aca="false">AI$32</f>
        <v>0</v>
      </c>
      <c r="AJ441" s="102" t="n">
        <f aca="false">AJ$32</f>
        <v>0</v>
      </c>
      <c r="AK441" s="102" t="n">
        <f aca="false">AK$32</f>
        <v>0</v>
      </c>
      <c r="AL441" s="102" t="n">
        <f aca="false">AL$32</f>
        <v>0</v>
      </c>
      <c r="AM441" s="102" t="n">
        <f aca="false">AM$32</f>
        <v>0</v>
      </c>
      <c r="AN441" s="102" t="n">
        <f aca="false">AN$32</f>
        <v>0</v>
      </c>
      <c r="AO441" s="102" t="n">
        <f aca="false">AO$32</f>
        <v>0</v>
      </c>
      <c r="AP441" s="102" t="n">
        <f aca="false">AP$32</f>
        <v>0</v>
      </c>
      <c r="AQ441" s="102" t="n">
        <f aca="false">AQ$32</f>
        <v>0</v>
      </c>
      <c r="AR441" s="102" t="n">
        <f aca="false">AR$32</f>
        <v>0</v>
      </c>
      <c r="AS441" s="102" t="n">
        <f aca="false">AS$32</f>
        <v>0</v>
      </c>
      <c r="AT441" s="102" t="n">
        <f aca="false">AT$32</f>
        <v>0</v>
      </c>
      <c r="AU441" s="102" t="n">
        <f aca="false">AU$32</f>
        <v>0</v>
      </c>
      <c r="AV441" s="102" t="n">
        <f aca="false">AV$32</f>
        <v>0</v>
      </c>
      <c r="AW441" s="102" t="n">
        <f aca="false">AW$32</f>
        <v>0</v>
      </c>
    </row>
    <row r="442" customFormat="false" ht="15" hidden="false" customHeight="false" outlineLevel="0" collapsed="false">
      <c r="A442" s="107" t="str">
        <f aca="false">A$66</f>
        <v>ama-1</v>
      </c>
      <c r="B442" s="101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  <c r="AD442" s="102"/>
      <c r="AE442" s="102"/>
      <c r="AF442" s="102"/>
      <c r="AG442" s="102"/>
      <c r="AH442" s="102"/>
      <c r="AI442" s="102"/>
      <c r="AJ442" s="102"/>
      <c r="AK442" s="102"/>
      <c r="AL442" s="102"/>
      <c r="AM442" s="102"/>
      <c r="AN442" s="102"/>
      <c r="AO442" s="102"/>
      <c r="AP442" s="102"/>
      <c r="AQ442" s="102"/>
      <c r="AR442" s="102"/>
      <c r="AS442" s="102"/>
      <c r="AT442" s="102"/>
      <c r="AU442" s="102"/>
      <c r="AV442" s="102"/>
      <c r="AW442" s="108"/>
    </row>
    <row r="443" customFormat="false" ht="15" hidden="false" customHeight="false" outlineLevel="0" collapsed="false">
      <c r="A443" s="100" t="str">
        <f aca="false">A$67</f>
        <v>Number of Subjects at Risk (N)</v>
      </c>
      <c r="B443" s="101" t="n">
        <f aca="false">B$67</f>
        <v>0</v>
      </c>
      <c r="C443" s="102" t="n">
        <f aca="false">C$67</f>
        <v>130</v>
      </c>
      <c r="D443" s="102" t="n">
        <f aca="false">D$67</f>
        <v>130</v>
      </c>
      <c r="E443" s="102" t="n">
        <f aca="false">E$67</f>
        <v>130</v>
      </c>
      <c r="F443" s="102" t="n">
        <f aca="false">F$67</f>
        <v>129</v>
      </c>
      <c r="G443" s="102" t="n">
        <f aca="false">G$67</f>
        <v>129</v>
      </c>
      <c r="H443" s="102" t="n">
        <f aca="false">H$67</f>
        <v>128</v>
      </c>
      <c r="I443" s="102" t="n">
        <f aca="false">I$67</f>
        <v>125</v>
      </c>
      <c r="J443" s="102" t="n">
        <f aca="false">J$67</f>
        <v>109</v>
      </c>
      <c r="K443" s="102" t="n">
        <f aca="false">K$67</f>
        <v>88</v>
      </c>
      <c r="L443" s="102" t="n">
        <f aca="false">L$67</f>
        <v>63</v>
      </c>
      <c r="M443" s="102" t="n">
        <f aca="false">M$67</f>
        <v>53</v>
      </c>
      <c r="N443" s="102" t="n">
        <f aca="false">N$67</f>
        <v>49</v>
      </c>
      <c r="O443" s="102" t="n">
        <f aca="false">O$67</f>
        <v>39</v>
      </c>
      <c r="P443" s="102" t="n">
        <f aca="false">P$67</f>
        <v>19</v>
      </c>
      <c r="Q443" s="102" t="n">
        <f aca="false">Q$67</f>
        <v>15</v>
      </c>
      <c r="R443" s="102" t="n">
        <f aca="false">R$67</f>
        <v>5</v>
      </c>
      <c r="S443" s="102" t="n">
        <f aca="false">S$67</f>
        <v>1</v>
      </c>
      <c r="T443" s="102" t="n">
        <f aca="false">T$67</f>
        <v>0</v>
      </c>
      <c r="U443" s="102" t="n">
        <f aca="false">U$67</f>
        <v>0</v>
      </c>
      <c r="V443" s="102" t="n">
        <f aca="false">V$67</f>
        <v>0</v>
      </c>
      <c r="W443" s="102" t="n">
        <f aca="false">W$67</f>
        <v>0</v>
      </c>
      <c r="X443" s="102" t="n">
        <f aca="false">X$67</f>
        <v>0</v>
      </c>
      <c r="Y443" s="102" t="n">
        <f aca="false">Y$67</f>
        <v>0</v>
      </c>
      <c r="Z443" s="102" t="n">
        <f aca="false">Z$67</f>
        <v>0</v>
      </c>
      <c r="AA443" s="102" t="n">
        <f aca="false">AA$67</f>
        <v>0</v>
      </c>
      <c r="AB443" s="102" t="n">
        <f aca="false">AB$67</f>
        <v>0</v>
      </c>
      <c r="AC443" s="102" t="n">
        <f aca="false">AC$67</f>
        <v>0</v>
      </c>
      <c r="AD443" s="102" t="n">
        <f aca="false">AD$67</f>
        <v>0</v>
      </c>
      <c r="AE443" s="102" t="n">
        <f aca="false">AE$67</f>
        <v>0</v>
      </c>
      <c r="AF443" s="102" t="n">
        <f aca="false">AF$67</f>
        <v>0</v>
      </c>
      <c r="AG443" s="102" t="n">
        <f aca="false">AG$67</f>
        <v>0</v>
      </c>
      <c r="AH443" s="102" t="n">
        <f aca="false">AH$67</f>
        <v>0</v>
      </c>
      <c r="AI443" s="102" t="n">
        <f aca="false">AI$67</f>
        <v>0</v>
      </c>
      <c r="AJ443" s="102" t="n">
        <f aca="false">AJ$67</f>
        <v>0</v>
      </c>
      <c r="AK443" s="102" t="n">
        <f aca="false">AK$67</f>
        <v>0</v>
      </c>
      <c r="AL443" s="102" t="n">
        <f aca="false">AL$67</f>
        <v>0</v>
      </c>
      <c r="AM443" s="102" t="n">
        <f aca="false">AM$67</f>
        <v>0</v>
      </c>
      <c r="AN443" s="102" t="n">
        <f aca="false">AN$67</f>
        <v>0</v>
      </c>
      <c r="AO443" s="102" t="n">
        <f aca="false">AO$67</f>
        <v>0</v>
      </c>
      <c r="AP443" s="102" t="n">
        <f aca="false">AP$67</f>
        <v>0</v>
      </c>
      <c r="AQ443" s="102" t="n">
        <f aca="false">AQ$67</f>
        <v>0</v>
      </c>
      <c r="AR443" s="102" t="n">
        <f aca="false">AR$67</f>
        <v>0</v>
      </c>
      <c r="AS443" s="102" t="n">
        <f aca="false">AS$67</f>
        <v>0</v>
      </c>
      <c r="AT443" s="102" t="n">
        <f aca="false">AT$67</f>
        <v>0</v>
      </c>
      <c r="AU443" s="102" t="n">
        <f aca="false">AU$67</f>
        <v>0</v>
      </c>
      <c r="AV443" s="102" t="n">
        <f aca="false">AV$67</f>
        <v>0</v>
      </c>
      <c r="AW443" s="102" t="n">
        <f aca="false">AW$67</f>
        <v>0</v>
      </c>
    </row>
    <row r="444" customFormat="false" ht="15" hidden="false" customHeight="false" outlineLevel="0" collapsed="false">
      <c r="A444" s="100" t="str">
        <f aca="false">A$68</f>
        <v>Observed Number of Deaths (O)</v>
      </c>
      <c r="B444" s="101" t="n">
        <f aca="false">B$68</f>
        <v>0</v>
      </c>
      <c r="C444" s="102" t="n">
        <f aca="false">C$68</f>
        <v>0</v>
      </c>
      <c r="D444" s="102" t="n">
        <f aca="false">D$68</f>
        <v>0</v>
      </c>
      <c r="E444" s="102" t="n">
        <f aca="false">E$68</f>
        <v>0</v>
      </c>
      <c r="F444" s="102" t="n">
        <f aca="false">F$68</f>
        <v>0</v>
      </c>
      <c r="G444" s="102" t="n">
        <f aca="false">G$68</f>
        <v>0</v>
      </c>
      <c r="H444" s="102" t="n">
        <f aca="false">H$68</f>
        <v>2</v>
      </c>
      <c r="I444" s="102" t="n">
        <f aca="false">I$68</f>
        <v>3</v>
      </c>
      <c r="J444" s="102" t="n">
        <f aca="false">J$68</f>
        <v>11</v>
      </c>
      <c r="K444" s="102" t="n">
        <f aca="false">K$68</f>
        <v>21</v>
      </c>
      <c r="L444" s="102" t="n">
        <f aca="false">L$68</f>
        <v>10</v>
      </c>
      <c r="M444" s="102" t="n">
        <f aca="false">M$68</f>
        <v>4</v>
      </c>
      <c r="N444" s="102" t="n">
        <f aca="false">N$68</f>
        <v>10</v>
      </c>
      <c r="O444" s="102" t="n">
        <f aca="false">O$68</f>
        <v>20</v>
      </c>
      <c r="P444" s="102" t="n">
        <f aca="false">P$68</f>
        <v>4</v>
      </c>
      <c r="Q444" s="102" t="n">
        <f aca="false">Q$68</f>
        <v>10</v>
      </c>
      <c r="R444" s="102" t="n">
        <f aca="false">R$68</f>
        <v>4</v>
      </c>
      <c r="S444" s="102" t="n">
        <f aca="false">S$68</f>
        <v>1</v>
      </c>
      <c r="T444" s="102" t="n">
        <f aca="false">T$68</f>
        <v>0</v>
      </c>
      <c r="U444" s="102" t="n">
        <f aca="false">U$68</f>
        <v>0</v>
      </c>
      <c r="V444" s="102" t="n">
        <f aca="false">V$68</f>
        <v>0</v>
      </c>
      <c r="W444" s="102" t="n">
        <f aca="false">W$68</f>
        <v>0</v>
      </c>
      <c r="X444" s="102" t="n">
        <f aca="false">X$68</f>
        <v>0</v>
      </c>
      <c r="Y444" s="102" t="n">
        <f aca="false">Y$68</f>
        <v>0</v>
      </c>
      <c r="Z444" s="102" t="n">
        <f aca="false">Z$68</f>
        <v>0</v>
      </c>
      <c r="AA444" s="102" t="n">
        <f aca="false">AA$68</f>
        <v>0</v>
      </c>
      <c r="AB444" s="102" t="n">
        <f aca="false">AB$68</f>
        <v>0</v>
      </c>
      <c r="AC444" s="102" t="n">
        <f aca="false">AC$68</f>
        <v>0</v>
      </c>
      <c r="AD444" s="102" t="n">
        <f aca="false">AD$68</f>
        <v>0</v>
      </c>
      <c r="AE444" s="102" t="n">
        <f aca="false">AE$68</f>
        <v>0</v>
      </c>
      <c r="AF444" s="102" t="n">
        <f aca="false">AF$68</f>
        <v>0</v>
      </c>
      <c r="AG444" s="102" t="n">
        <f aca="false">AG$68</f>
        <v>0</v>
      </c>
      <c r="AH444" s="102" t="n">
        <f aca="false">AH$68</f>
        <v>0</v>
      </c>
      <c r="AI444" s="102" t="n">
        <f aca="false">AI$68</f>
        <v>0</v>
      </c>
      <c r="AJ444" s="102" t="n">
        <f aca="false">AJ$68</f>
        <v>0</v>
      </c>
      <c r="AK444" s="102" t="n">
        <f aca="false">AK$68</f>
        <v>0</v>
      </c>
      <c r="AL444" s="102" t="n">
        <f aca="false">AL$68</f>
        <v>0</v>
      </c>
      <c r="AM444" s="102" t="n">
        <f aca="false">AM$68</f>
        <v>0</v>
      </c>
      <c r="AN444" s="102" t="n">
        <f aca="false">AN$68</f>
        <v>0</v>
      </c>
      <c r="AO444" s="102" t="n">
        <f aca="false">AO$68</f>
        <v>0</v>
      </c>
      <c r="AP444" s="102" t="n">
        <f aca="false">AP$68</f>
        <v>0</v>
      </c>
      <c r="AQ444" s="102" t="n">
        <f aca="false">AQ$68</f>
        <v>0</v>
      </c>
      <c r="AR444" s="102" t="n">
        <f aca="false">AR$68</f>
        <v>0</v>
      </c>
      <c r="AS444" s="102" t="n">
        <f aca="false">AS$68</f>
        <v>0</v>
      </c>
      <c r="AT444" s="102" t="n">
        <f aca="false">AT$68</f>
        <v>0</v>
      </c>
      <c r="AU444" s="102" t="n">
        <f aca="false">AU$68</f>
        <v>0</v>
      </c>
      <c r="AV444" s="102" t="n">
        <f aca="false">AV$68</f>
        <v>0</v>
      </c>
      <c r="AW444" s="102" t="n">
        <f aca="false">AW$68</f>
        <v>0</v>
      </c>
    </row>
    <row r="445" customFormat="false" ht="15" hidden="false" customHeight="false" outlineLevel="0" collapsed="false">
      <c r="A445" s="107" t="s">
        <v>43</v>
      </c>
      <c r="B445" s="101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  <c r="AC445" s="102"/>
      <c r="AD445" s="102"/>
      <c r="AE445" s="102"/>
      <c r="AF445" s="102"/>
      <c r="AG445" s="102"/>
      <c r="AH445" s="102"/>
      <c r="AI445" s="102"/>
      <c r="AJ445" s="102"/>
      <c r="AK445" s="102"/>
      <c r="AL445" s="102"/>
      <c r="AM445" s="102"/>
      <c r="AN445" s="102"/>
      <c r="AO445" s="102"/>
      <c r="AP445" s="102"/>
      <c r="AQ445" s="102"/>
      <c r="AR445" s="102"/>
      <c r="AS445" s="102"/>
      <c r="AT445" s="102"/>
      <c r="AU445" s="102"/>
      <c r="AV445" s="102"/>
      <c r="AW445" s="108"/>
    </row>
    <row r="446" customFormat="false" ht="15" hidden="false" customHeight="false" outlineLevel="0" collapsed="false">
      <c r="A446" s="100" t="s">
        <v>44</v>
      </c>
      <c r="B446" s="101"/>
      <c r="C446" s="102" t="n">
        <f aca="false">C$440+C$443</f>
        <v>250</v>
      </c>
      <c r="D446" s="102" t="n">
        <f aca="false">D$440+D$443</f>
        <v>250</v>
      </c>
      <c r="E446" s="102" t="n">
        <f aca="false">E$440+E$443</f>
        <v>250</v>
      </c>
      <c r="F446" s="102" t="n">
        <f aca="false">F$440+F$443</f>
        <v>249</v>
      </c>
      <c r="G446" s="102" t="n">
        <f aca="false">G$440+G$443</f>
        <v>248</v>
      </c>
      <c r="H446" s="102" t="n">
        <f aca="false">H$440+H$443</f>
        <v>246</v>
      </c>
      <c r="I446" s="102" t="n">
        <f aca="false">I$440+I$443</f>
        <v>241</v>
      </c>
      <c r="J446" s="102" t="n">
        <f aca="false">J$440+J$443</f>
        <v>221</v>
      </c>
      <c r="K446" s="102" t="n">
        <f aca="false">K$440+K$443</f>
        <v>192</v>
      </c>
      <c r="L446" s="102" t="n">
        <f aca="false">L$440+L$443</f>
        <v>150</v>
      </c>
      <c r="M446" s="102" t="n">
        <f aca="false">M$440+M$443</f>
        <v>135</v>
      </c>
      <c r="N446" s="102" t="n">
        <f aca="false">N$440+N$443</f>
        <v>126</v>
      </c>
      <c r="O446" s="102" t="n">
        <f aca="false">O$440+O$443</f>
        <v>102</v>
      </c>
      <c r="P446" s="102" t="n">
        <f aca="false">P$440+P$443</f>
        <v>68</v>
      </c>
      <c r="Q446" s="102" t="n">
        <f aca="false">Q$440+Q$443</f>
        <v>54</v>
      </c>
      <c r="R446" s="102" t="n">
        <f aca="false">R$440+R$443</f>
        <v>31</v>
      </c>
      <c r="S446" s="102" t="n">
        <f aca="false">S$440+S$443</f>
        <v>13</v>
      </c>
      <c r="T446" s="102" t="n">
        <f aca="false">T$440+T$443</f>
        <v>5</v>
      </c>
      <c r="U446" s="102" t="n">
        <f aca="false">U$440+U$443</f>
        <v>0</v>
      </c>
      <c r="V446" s="102" t="n">
        <f aca="false">V$440+V$443</f>
        <v>0</v>
      </c>
      <c r="W446" s="102" t="n">
        <f aca="false">W$440+W$443</f>
        <v>0</v>
      </c>
      <c r="X446" s="102" t="n">
        <f aca="false">X$440+X$443</f>
        <v>0</v>
      </c>
      <c r="Y446" s="102" t="n">
        <f aca="false">Y$440+Y$443</f>
        <v>0</v>
      </c>
      <c r="Z446" s="102" t="n">
        <f aca="false">Z$440+Z$443</f>
        <v>0</v>
      </c>
      <c r="AA446" s="102" t="n">
        <f aca="false">AA$440+AA$443</f>
        <v>0</v>
      </c>
      <c r="AB446" s="102" t="n">
        <f aca="false">AB$440+AB$443</f>
        <v>0</v>
      </c>
      <c r="AC446" s="102" t="n">
        <f aca="false">AC$440+AC$443</f>
        <v>0</v>
      </c>
      <c r="AD446" s="102" t="n">
        <f aca="false">AD$440+AD$443</f>
        <v>0</v>
      </c>
      <c r="AE446" s="102" t="n">
        <f aca="false">AE$440+AE$443</f>
        <v>0</v>
      </c>
      <c r="AF446" s="102" t="n">
        <f aca="false">AF$440+AF$443</f>
        <v>0</v>
      </c>
      <c r="AG446" s="102" t="n">
        <f aca="false">AG$440+AG$443</f>
        <v>0</v>
      </c>
      <c r="AH446" s="102" t="n">
        <f aca="false">AH$440+AH$443</f>
        <v>0</v>
      </c>
      <c r="AI446" s="102" t="n">
        <f aca="false">AI$440+AI$443</f>
        <v>0</v>
      </c>
      <c r="AJ446" s="102" t="n">
        <f aca="false">AJ$440+AJ$443</f>
        <v>0</v>
      </c>
      <c r="AK446" s="102" t="n">
        <f aca="false">AK$440+AK$443</f>
        <v>0</v>
      </c>
      <c r="AL446" s="102" t="n">
        <f aca="false">AL$440+AL$443</f>
        <v>0</v>
      </c>
      <c r="AM446" s="102" t="n">
        <f aca="false">AM$440+AM$443</f>
        <v>0</v>
      </c>
      <c r="AN446" s="102" t="n">
        <f aca="false">AN$440+AN$443</f>
        <v>0</v>
      </c>
      <c r="AO446" s="102" t="n">
        <f aca="false">AO$440+AO$443</f>
        <v>0</v>
      </c>
      <c r="AP446" s="102" t="n">
        <f aca="false">AP$440+AP$443</f>
        <v>0</v>
      </c>
      <c r="AQ446" s="102" t="n">
        <f aca="false">AQ$440+AQ$443</f>
        <v>0</v>
      </c>
      <c r="AR446" s="102" t="n">
        <f aca="false">AR$440+AR$443</f>
        <v>0</v>
      </c>
      <c r="AS446" s="102" t="n">
        <f aca="false">AS$440+AS$443</f>
        <v>0</v>
      </c>
      <c r="AT446" s="102" t="n">
        <f aca="false">AT$440+AT$443</f>
        <v>0</v>
      </c>
      <c r="AU446" s="102" t="n">
        <f aca="false">AU$440+AU$443</f>
        <v>0</v>
      </c>
      <c r="AV446" s="102" t="n">
        <f aca="false">AV$440+AV$443</f>
        <v>0</v>
      </c>
      <c r="AW446" s="102" t="n">
        <f aca="false">AW$440+AW$443</f>
        <v>0</v>
      </c>
    </row>
    <row r="447" customFormat="false" ht="15" hidden="false" customHeight="false" outlineLevel="0" collapsed="false">
      <c r="A447" s="100" t="s">
        <v>45</v>
      </c>
      <c r="B447" s="101"/>
      <c r="C447" s="102" t="n">
        <f aca="false">C$441+C$444</f>
        <v>0</v>
      </c>
      <c r="D447" s="102" t="n">
        <f aca="false">D$441+D$444</f>
        <v>0</v>
      </c>
      <c r="E447" s="102" t="n">
        <f aca="false">E$441+E$444</f>
        <v>0</v>
      </c>
      <c r="F447" s="102" t="n">
        <f aca="false">F$441+F$444</f>
        <v>1</v>
      </c>
      <c r="G447" s="102" t="n">
        <f aca="false">G$441+G$444</f>
        <v>0</v>
      </c>
      <c r="H447" s="102" t="n">
        <f aca="false">H$441+H$444</f>
        <v>2</v>
      </c>
      <c r="I447" s="102" t="n">
        <f aca="false">I$441+I$444</f>
        <v>6</v>
      </c>
      <c r="J447" s="102" t="n">
        <f aca="false">J$441+J$444</f>
        <v>15</v>
      </c>
      <c r="K447" s="102" t="n">
        <f aca="false">K$441+K$444</f>
        <v>34</v>
      </c>
      <c r="L447" s="102" t="n">
        <f aca="false">L$441+L$444</f>
        <v>15</v>
      </c>
      <c r="M447" s="102" t="n">
        <f aca="false">M$441+M$444</f>
        <v>9</v>
      </c>
      <c r="N447" s="102" t="n">
        <f aca="false">N$441+N$444</f>
        <v>23</v>
      </c>
      <c r="O447" s="102" t="n">
        <f aca="false">O$441+O$444</f>
        <v>34</v>
      </c>
      <c r="P447" s="102" t="n">
        <f aca="false">P$441+P$444</f>
        <v>14</v>
      </c>
      <c r="Q447" s="102" t="n">
        <f aca="false">Q$441+Q$444</f>
        <v>23</v>
      </c>
      <c r="R447" s="102" t="n">
        <f aca="false">R$441+R$444</f>
        <v>14</v>
      </c>
      <c r="S447" s="102" t="n">
        <f aca="false">S$441+S$444</f>
        <v>8</v>
      </c>
      <c r="T447" s="102" t="n">
        <f aca="false">T$441+T$444</f>
        <v>5</v>
      </c>
      <c r="U447" s="102" t="n">
        <f aca="false">U$441+U$444</f>
        <v>0</v>
      </c>
      <c r="V447" s="102" t="n">
        <f aca="false">V$441+V$444</f>
        <v>0</v>
      </c>
      <c r="W447" s="102" t="n">
        <f aca="false">W$441+W$444</f>
        <v>0</v>
      </c>
      <c r="X447" s="102" t="n">
        <f aca="false">X$441+X$444</f>
        <v>0</v>
      </c>
      <c r="Y447" s="102" t="n">
        <f aca="false">Y$441+Y$444</f>
        <v>0</v>
      </c>
      <c r="Z447" s="102" t="n">
        <f aca="false">Z$441+Z$444</f>
        <v>0</v>
      </c>
      <c r="AA447" s="102" t="n">
        <f aca="false">AA$441+AA$444</f>
        <v>0</v>
      </c>
      <c r="AB447" s="102" t="n">
        <f aca="false">AB$441+AB$444</f>
        <v>0</v>
      </c>
      <c r="AC447" s="102" t="n">
        <f aca="false">AC$441+AC$444</f>
        <v>0</v>
      </c>
      <c r="AD447" s="102" t="n">
        <f aca="false">AD$441+AD$444</f>
        <v>0</v>
      </c>
      <c r="AE447" s="102" t="n">
        <f aca="false">AE$441+AE$444</f>
        <v>0</v>
      </c>
      <c r="AF447" s="102" t="n">
        <f aca="false">AF$441+AF$444</f>
        <v>0</v>
      </c>
      <c r="AG447" s="102" t="n">
        <f aca="false">AG$441+AG$444</f>
        <v>0</v>
      </c>
      <c r="AH447" s="102" t="n">
        <f aca="false">AH$441+AH$444</f>
        <v>0</v>
      </c>
      <c r="AI447" s="102" t="n">
        <f aca="false">AI$441+AI$444</f>
        <v>0</v>
      </c>
      <c r="AJ447" s="102" t="n">
        <f aca="false">AJ$441+AJ$444</f>
        <v>0</v>
      </c>
      <c r="AK447" s="102" t="n">
        <f aca="false">AK$441+AK$444</f>
        <v>0</v>
      </c>
      <c r="AL447" s="102" t="n">
        <f aca="false">AL$441+AL$444</f>
        <v>0</v>
      </c>
      <c r="AM447" s="102" t="n">
        <f aca="false">AM$441+AM$444</f>
        <v>0</v>
      </c>
      <c r="AN447" s="102" t="n">
        <f aca="false">AN$441+AN$444</f>
        <v>0</v>
      </c>
      <c r="AO447" s="102" t="n">
        <f aca="false">AO$441+AO$444</f>
        <v>0</v>
      </c>
      <c r="AP447" s="102" t="n">
        <f aca="false">AP$441+AP$444</f>
        <v>0</v>
      </c>
      <c r="AQ447" s="102" t="n">
        <f aca="false">AQ$441+AQ$444</f>
        <v>0</v>
      </c>
      <c r="AR447" s="102" t="n">
        <f aca="false">AR$441+AR$444</f>
        <v>0</v>
      </c>
      <c r="AS447" s="102" t="n">
        <f aca="false">AS$441+AS$444</f>
        <v>0</v>
      </c>
      <c r="AT447" s="102" t="n">
        <f aca="false">AT$441+AT$444</f>
        <v>0</v>
      </c>
      <c r="AU447" s="102" t="n">
        <f aca="false">AU$441+AU$444</f>
        <v>0</v>
      </c>
      <c r="AV447" s="102" t="n">
        <f aca="false">AV$441+AV$444</f>
        <v>0</v>
      </c>
      <c r="AW447" s="102" t="n">
        <f aca="false">AW$441+AW$444</f>
        <v>0</v>
      </c>
    </row>
    <row r="448" customFormat="false" ht="15" hidden="false" customHeight="false" outlineLevel="0" collapsed="false">
      <c r="A448" s="100" t="s">
        <v>46</v>
      </c>
      <c r="B448" s="101"/>
      <c r="C448" s="102" t="n">
        <f aca="false">IF(C446&gt;0, C447*(C440/C446),"")</f>
        <v>0</v>
      </c>
      <c r="D448" s="102" t="n">
        <f aca="false">IF(D446&gt;0, D447*(D440/D446),"")</f>
        <v>0</v>
      </c>
      <c r="E448" s="102" t="n">
        <f aca="false">IF(E446&gt;0, E447*(E440/E446),"")</f>
        <v>0</v>
      </c>
      <c r="F448" s="102" t="n">
        <f aca="false">IF(F446&gt;0, F447*(F440/F446),"")</f>
        <v>0.481927710843373</v>
      </c>
      <c r="G448" s="102" t="n">
        <f aca="false">IF(G446&gt;0, G447*(G440/G446),"")</f>
        <v>0</v>
      </c>
      <c r="H448" s="102" t="n">
        <f aca="false">IF(H446&gt;0, H447*(H440/H446),"")</f>
        <v>0.959349593495935</v>
      </c>
      <c r="I448" s="102" t="n">
        <f aca="false">IF(I446&gt;0, I447*(I440/I446),"")</f>
        <v>2.88796680497925</v>
      </c>
      <c r="J448" s="102" t="n">
        <f aca="false">IF(J446&gt;0, J447*(J440/J446),"")</f>
        <v>7.60180995475113</v>
      </c>
      <c r="K448" s="102" t="n">
        <f aca="false">IF(K446&gt;0, K447*(K440/K446),"")</f>
        <v>18.4166666666667</v>
      </c>
      <c r="L448" s="102" t="n">
        <f aca="false">IF(L446&gt;0, L447*(L440/L446),"")</f>
        <v>8.7</v>
      </c>
      <c r="M448" s="102" t="n">
        <f aca="false">IF(M446&gt;0, M447*(M440/M446),"")</f>
        <v>5.46666666666667</v>
      </c>
      <c r="N448" s="102" t="n">
        <f aca="false">IF(N446&gt;0, N447*(N440/N446),"")</f>
        <v>14.0555555555556</v>
      </c>
      <c r="O448" s="102" t="n">
        <f aca="false">IF(O446&gt;0, O447*(O440/O446),"")</f>
        <v>21</v>
      </c>
      <c r="P448" s="102" t="n">
        <f aca="false">IF(P446&gt;0, P447*(P440/P446),"")</f>
        <v>10.0882352941176</v>
      </c>
      <c r="Q448" s="102" t="n">
        <f aca="false">IF(Q446&gt;0, Q447*(Q440/Q446),"")</f>
        <v>16.6111111111111</v>
      </c>
      <c r="R448" s="102" t="n">
        <f aca="false">IF(R446&gt;0, R447*(R440/R446),"")</f>
        <v>11.741935483871</v>
      </c>
      <c r="S448" s="102" t="n">
        <f aca="false">IF(S446&gt;0, S447*(S440/S446),"")</f>
        <v>7.38461538461539</v>
      </c>
      <c r="T448" s="102" t="n">
        <f aca="false">IF(T446&gt;0, T447*(T440/T446),"")</f>
        <v>5</v>
      </c>
      <c r="U448" s="102" t="str">
        <f aca="false">IF(U446&gt;0, U447*(U440/U446),"")</f>
        <v/>
      </c>
      <c r="V448" s="102" t="str">
        <f aca="false">IF(V446&gt;0, V447*(V440/V446),"")</f>
        <v/>
      </c>
      <c r="W448" s="102" t="str">
        <f aca="false">IF(W446&gt;0, W447*(W440/W446),"")</f>
        <v/>
      </c>
      <c r="X448" s="102" t="str">
        <f aca="false">IF(X446&gt;0, X447*(X440/X446),"")</f>
        <v/>
      </c>
      <c r="Y448" s="102" t="str">
        <f aca="false">IF(Y446&gt;0, Y447*(Y440/Y446),"")</f>
        <v/>
      </c>
      <c r="Z448" s="102" t="str">
        <f aca="false">IF(Z446&gt;0, Z447*(Z440/Z446),"")</f>
        <v/>
      </c>
      <c r="AA448" s="102" t="str">
        <f aca="false">IF(AA446&gt;0, AA447*(AA440/AA446),"")</f>
        <v/>
      </c>
      <c r="AB448" s="102" t="str">
        <f aca="false">IF(AB446&gt;0, AB447*(AB440/AB446),"")</f>
        <v/>
      </c>
      <c r="AC448" s="102" t="str">
        <f aca="false">IF(AC446&gt;0, AC447*(AC440/AC446),"")</f>
        <v/>
      </c>
      <c r="AD448" s="102" t="str">
        <f aca="false">IF(AD446&gt;0, AD447*(AD440/AD446),"")</f>
        <v/>
      </c>
      <c r="AE448" s="102" t="str">
        <f aca="false">IF(AE446&gt;0, AE447*(AE440/AE446),"")</f>
        <v/>
      </c>
      <c r="AF448" s="102" t="str">
        <f aca="false">IF(AF446&gt;0, AF447*(AF440/AF446),"")</f>
        <v/>
      </c>
      <c r="AG448" s="102" t="str">
        <f aca="false">IF(AG446&gt;0, AG447*(AG440/AG446),"")</f>
        <v/>
      </c>
      <c r="AH448" s="102" t="str">
        <f aca="false">IF(AH446&gt;0, AH447*(AH440/AH446),"")</f>
        <v/>
      </c>
      <c r="AI448" s="102" t="str">
        <f aca="false">IF(AI446&gt;0, AI447*(AI440/AI446),"")</f>
        <v/>
      </c>
      <c r="AJ448" s="102" t="str">
        <f aca="false">IF(AJ446&gt;0, AJ447*(AJ440/AJ446),"")</f>
        <v/>
      </c>
      <c r="AK448" s="102" t="str">
        <f aca="false">IF(AK446&gt;0, AK447*(AK440/AK446),"")</f>
        <v/>
      </c>
      <c r="AL448" s="102" t="str">
        <f aca="false">IF(AL446&gt;0, AL447*(AL440/AL446),"")</f>
        <v/>
      </c>
      <c r="AM448" s="102" t="str">
        <f aca="false">IF(AM446&gt;0, AM447*(AM440/AM446),"")</f>
        <v/>
      </c>
      <c r="AN448" s="102" t="str">
        <f aca="false">IF(AN446&gt;0, AN447*(AN440/AN446),"")</f>
        <v/>
      </c>
      <c r="AO448" s="102" t="str">
        <f aca="false">IF(AO446&gt;0, AO447*(AO440/AO446),"")</f>
        <v/>
      </c>
      <c r="AP448" s="102" t="str">
        <f aca="false">IF(AP446&gt;0, AP447*(AP440/AP446),"")</f>
        <v/>
      </c>
      <c r="AQ448" s="102" t="str">
        <f aca="false">IF(AQ446&gt;0, AQ447*(AQ440/AQ446),"")</f>
        <v/>
      </c>
      <c r="AR448" s="102" t="str">
        <f aca="false">IF(AR446&gt;0, AR447*(AR440/AR446),"")</f>
        <v/>
      </c>
      <c r="AS448" s="102" t="str">
        <f aca="false">IF(AS446&gt;0, AS447*(AS440/AS446),"")</f>
        <v/>
      </c>
      <c r="AT448" s="102" t="str">
        <f aca="false">IF(AT446&gt;0, AT447*(AT440/AT446),"")</f>
        <v/>
      </c>
      <c r="AU448" s="102" t="str">
        <f aca="false">IF(AU446&gt;0, AU447*(AU440/AU446),"")</f>
        <v/>
      </c>
      <c r="AV448" s="102" t="str">
        <f aca="false">IF(AV446&gt;0, AV447*(AV440/AV446),"")</f>
        <v/>
      </c>
      <c r="AW448" s="108" t="str">
        <f aca="false">IF(AW446&gt;0, AW447*(AW440/AW446),"")</f>
        <v/>
      </c>
    </row>
    <row r="449" customFormat="false" ht="15" hidden="false" customHeight="false" outlineLevel="0" collapsed="false">
      <c r="A449" s="100" t="s">
        <v>47</v>
      </c>
      <c r="B449" s="101"/>
      <c r="C449" s="102" t="n">
        <f aca="false">IF(C446&gt;0, IF((C446-1)=0,"", ( C447*(C440/C446)*(1-(C440/C446))*(C446-C447))/(C446-1)), "")</f>
        <v>0</v>
      </c>
      <c r="D449" s="102" t="n">
        <f aca="false">IF(D446&gt;0, IF((D446-1)=0,"", ( D447*(D440/D446)*(1-(D440/D446))*(D446-D447))/(D446-1)), "")</f>
        <v>0</v>
      </c>
      <c r="E449" s="102" t="n">
        <f aca="false">IF(E446&gt;0, IF((E446-1)=0,"", ( E447*(E440/E446)*(1-(E440/E446))*(E446-E447))/(E446-1)), "")</f>
        <v>0</v>
      </c>
      <c r="F449" s="102" t="n">
        <f aca="false">IF(F446&gt;0, IF((F446-1)=0,"", ( F447*(F440/F446)*(1-(F440/F446))*(F446-F447))/(F446-1)), "")</f>
        <v>0.249673392364639</v>
      </c>
      <c r="G449" s="102" t="n">
        <f aca="false">IF(G446&gt;0, IF((G446-1)=0,"", ( G447*(G440/G446)*(1-(G440/G446))*(G446-G447))/(G446-1)), "")</f>
        <v>0</v>
      </c>
      <c r="H449" s="102" t="n">
        <f aca="false">IF(H446&gt;0, IF((H446-1)=0,"", ( H447*(H440/H446)*(1-(H440/H446))*(H446-H447))/(H446-1)), "")</f>
        <v>0.49713632825726</v>
      </c>
      <c r="I449" s="102" t="n">
        <f aca="false">IF(I446&gt;0, IF((I446-1)=0,"", ( I447*(I440/I446)*(1-(I440/I446))*(I446-I447))/(I446-1)), "")</f>
        <v>1.46670167524664</v>
      </c>
      <c r="J449" s="102" t="n">
        <f aca="false">IF(J446&gt;0, IF((J446-1)=0,"", ( J447*(J440/J446)*(1-(J440/J446))*(J446-J447))/(J446-1)), "")</f>
        <v>3.51071659243073</v>
      </c>
      <c r="K449" s="102" t="n">
        <f aca="false">IF(K446&gt;0, IF((K446-1)=0,"", ( K447*(K440/K446)*(1-(K440/K446))*(K446-K447))/(K446-1)), "")</f>
        <v>6.98258435136707</v>
      </c>
      <c r="L449" s="102" t="n">
        <f aca="false">IF(L446&gt;0, IF((L446-1)=0,"", ( L447*(L440/L446)*(1-(L440/L446))*(L446-L447))/(L446-1)), "")</f>
        <v>3.3106711409396</v>
      </c>
      <c r="M449" s="102" t="n">
        <f aca="false">IF(M446&gt;0, IF((M446-1)=0,"", ( M447*(M440/M446)*(1-(M440/M446))*(M446-M447))/(M446-1)), "")</f>
        <v>2.01804311774461</v>
      </c>
      <c r="N449" s="102" t="n">
        <f aca="false">IF(N446&gt;0, IF((N446-1)=0,"", ( N447*(N440/N446)*(1-(N440/N446))*(N446-N447))/(N446-1)), "")</f>
        <v>4.50402469135802</v>
      </c>
      <c r="O449" s="102" t="n">
        <f aca="false">IF(O446&gt;0, IF((O446-1)=0,"", ( O447*(O440/O446)*(1-(O440/O446))*(O446-O447))/(O446-1)), "")</f>
        <v>5.40594059405941</v>
      </c>
      <c r="P449" s="102" t="n">
        <f aca="false">IF(P446&gt;0, IF((P446-1)=0,"", ( P447*(P440/P446)*(1-(P440/P446))*(P446-P447))/(P446-1)), "")</f>
        <v>2.27184578835924</v>
      </c>
      <c r="Q449" s="102" t="n">
        <f aca="false">IF(Q446&gt;0, IF((Q446-1)=0,"", ( Q447*(Q440/Q446)*(1-(Q440/Q446))*(Q446-Q447))/(Q446-1)), "")</f>
        <v>2.6988702539017</v>
      </c>
      <c r="R449" s="102" t="n">
        <f aca="false">IF(R446&gt;0, IF((R446-1)=0,"", ( R447*(R440/R446)*(1-(R440/R446))*(R446-R447))/(R446-1)), "")</f>
        <v>1.07318765175165</v>
      </c>
      <c r="S449" s="102" t="n">
        <f aca="false">IF(S446&gt;0, IF((S446-1)=0,"", ( S447*(S440/S446)*(1-(S440/S446))*(S446-S447))/(S446-1)), "")</f>
        <v>0.236686390532544</v>
      </c>
      <c r="T449" s="102" t="n">
        <f aca="false">IF(T446&gt;0, IF((T446-1)=0,"", ( T447*(T440/T446)*(1-(T440/T446))*(T446-T447))/(T446-1)), "")</f>
        <v>0</v>
      </c>
      <c r="U449" s="102" t="str">
        <f aca="false">IF(U446&gt;0, IF((U446-1)=0,"", ( U447*(U440/U446)*(1-(U440/U446))*(U446-U447))/(U446-1)), "")</f>
        <v/>
      </c>
      <c r="V449" s="102" t="str">
        <f aca="false">IF(V446&gt;0, IF((V446-1)=0,"", ( V447*(V440/V446)*(1-(V440/V446))*(V446-V447))/(V446-1)), "")</f>
        <v/>
      </c>
      <c r="W449" s="102" t="str">
        <f aca="false">IF(W446&gt;0, IF((W446-1)=0,"", ( W447*(W440/W446)*(1-(W440/W446))*(W446-W447))/(W446-1)), "")</f>
        <v/>
      </c>
      <c r="X449" s="102" t="str">
        <f aca="false">IF(X446&gt;0, IF((X446-1)=0,"", ( X447*(X440/X446)*(1-(X440/X446))*(X446-X447))/(X446-1)), "")</f>
        <v/>
      </c>
      <c r="Y449" s="102" t="str">
        <f aca="false">IF(Y446&gt;0, IF((Y446-1)=0,"", ( Y447*(Y440/Y446)*(1-(Y440/Y446))*(Y446-Y447))/(Y446-1)), "")</f>
        <v/>
      </c>
      <c r="Z449" s="102" t="str">
        <f aca="false">IF(Z446&gt;0, IF((Z446-1)=0,"", ( Z447*(Z440/Z446)*(1-(Z440/Z446))*(Z446-Z447))/(Z446-1)), "")</f>
        <v/>
      </c>
      <c r="AA449" s="102" t="str">
        <f aca="false">IF(AA446&gt;0, IF((AA446-1)=0,"", ( AA447*(AA440/AA446)*(1-(AA440/AA446))*(AA446-AA447))/(AA446-1)), "")</f>
        <v/>
      </c>
      <c r="AB449" s="102" t="str">
        <f aca="false">IF(AB446&gt;0, IF((AB446-1)=0,"", ( AB447*(AB440/AB446)*(1-(AB440/AB446))*(AB446-AB447))/(AB446-1)), "")</f>
        <v/>
      </c>
      <c r="AC449" s="102" t="str">
        <f aca="false">IF(AC446&gt;0, IF((AC446-1)=0,"", ( AC447*(AC440/AC446)*(1-(AC440/AC446))*(AC446-AC447))/(AC446-1)), "")</f>
        <v/>
      </c>
      <c r="AD449" s="102" t="str">
        <f aca="false">IF(AD446&gt;0, IF((AD446-1)=0,"", ( AD447*(AD440/AD446)*(1-(AD440/AD446))*(AD446-AD447))/(AD446-1)), "")</f>
        <v/>
      </c>
      <c r="AE449" s="102" t="str">
        <f aca="false">IF(AE446&gt;0, IF((AE446-1)=0,"", ( AE447*(AE440/AE446)*(1-(AE440/AE446))*(AE446-AE447))/(AE446-1)), "")</f>
        <v/>
      </c>
      <c r="AF449" s="102" t="str">
        <f aca="false">IF(AF446&gt;0, IF((AF446-1)=0,"", ( AF447*(AF440/AF446)*(1-(AF440/AF446))*(AF446-AF447))/(AF446-1)), "")</f>
        <v/>
      </c>
      <c r="AG449" s="102" t="str">
        <f aca="false">IF(AG446&gt;0, IF((AG446-1)=0,"", ( AG447*(AG440/AG446)*(1-(AG440/AG446))*(AG446-AG447))/(AG446-1)), "")</f>
        <v/>
      </c>
      <c r="AH449" s="102" t="str">
        <f aca="false">IF(AH446&gt;0, IF((AH446-1)=0,"", ( AH447*(AH440/AH446)*(1-(AH440/AH446))*(AH446-AH447))/(AH446-1)), "")</f>
        <v/>
      </c>
      <c r="AI449" s="102" t="str">
        <f aca="false">IF(AI446&gt;0, IF((AI446-1)=0,"", ( AI447*(AI440/AI446)*(1-(AI440/AI446))*(AI446-AI447))/(AI446-1)), "")</f>
        <v/>
      </c>
      <c r="AJ449" s="102" t="str">
        <f aca="false">IF(AJ446&gt;0, IF((AJ446-1)=0,"", ( AJ447*(AJ440/AJ446)*(1-(AJ440/AJ446))*(AJ446-AJ447))/(AJ446-1)), "")</f>
        <v/>
      </c>
      <c r="AK449" s="102" t="str">
        <f aca="false">IF(AK446&gt;0, IF((AK446-1)=0,"", ( AK447*(AK440/AK446)*(1-(AK440/AK446))*(AK446-AK447))/(AK446-1)), "")</f>
        <v/>
      </c>
      <c r="AL449" s="102" t="str">
        <f aca="false">IF(AL446&gt;0, IF((AL446-1)=0,"", ( AL447*(AL440/AL446)*(1-(AL440/AL446))*(AL446-AL447))/(AL446-1)), "")</f>
        <v/>
      </c>
      <c r="AM449" s="102" t="str">
        <f aca="false">IF(AM446&gt;0, IF((AM446-1)=0,"", ( AM447*(AM440/AM446)*(1-(AM440/AM446))*(AM446-AM447))/(AM446-1)), "")</f>
        <v/>
      </c>
      <c r="AN449" s="102" t="str">
        <f aca="false">IF(AN446&gt;0, IF((AN446-1)=0,"", ( AN447*(AN440/AN446)*(1-(AN440/AN446))*(AN446-AN447))/(AN446-1)), "")</f>
        <v/>
      </c>
      <c r="AO449" s="102" t="str">
        <f aca="false">IF(AO446&gt;0, IF((AO446-1)=0,"", ( AO447*(AO440/AO446)*(1-(AO440/AO446))*(AO446-AO447))/(AO446-1)), "")</f>
        <v/>
      </c>
      <c r="AP449" s="102" t="str">
        <f aca="false">IF(AP446&gt;0, IF((AP446-1)=0,"", ( AP447*(AP440/AP446)*(1-(AP440/AP446))*(AP446-AP447))/(AP446-1)), "")</f>
        <v/>
      </c>
      <c r="AQ449" s="102" t="str">
        <f aca="false">IF(AQ446&gt;0, IF((AQ446-1)=0,"", ( AQ447*(AQ440/AQ446)*(1-(AQ440/AQ446))*(AQ446-AQ447))/(AQ446-1)), "")</f>
        <v/>
      </c>
      <c r="AR449" s="102" t="str">
        <f aca="false">IF(AR446&gt;0, IF((AR446-1)=0,"", ( AR447*(AR440/AR446)*(1-(AR440/AR446))*(AR446-AR447))/(AR446-1)), "")</f>
        <v/>
      </c>
      <c r="AS449" s="102" t="str">
        <f aca="false">IF(AS446&gt;0, IF((AS446-1)=0,"", ( AS447*(AS440/AS446)*(1-(AS440/AS446))*(AS446-AS447))/(AS446-1)), "")</f>
        <v/>
      </c>
      <c r="AT449" s="102" t="str">
        <f aca="false">IF(AT446&gt;0, IF((AT446-1)=0,"", ( AT447*(AT440/AT446)*(1-(AT440/AT446))*(AT446-AT447))/(AT446-1)), "")</f>
        <v/>
      </c>
      <c r="AU449" s="102" t="str">
        <f aca="false">IF(AU446&gt;0, IF((AU446-1)=0,"", ( AU447*(AU440/AU446)*(1-(AU440/AU446))*(AU446-AU447))/(AU446-1)), "")</f>
        <v/>
      </c>
      <c r="AV449" s="102" t="str">
        <f aca="false">IF(AV446&gt;0, IF((AV446-1)=0,"", ( AV447*(AV440/AV446)*(1-(AV440/AV446))*(AV446-AV447))/(AV446-1)), "")</f>
        <v/>
      </c>
      <c r="AW449" s="102" t="str">
        <f aca="false">IF(AW446&gt;0, IF((AW446-1)=0,"", ( AW447*(AW440/AW446)*(1-(AW440/AW446))*(AW446-AW447))/(AW446-1)), "")</f>
        <v/>
      </c>
    </row>
    <row r="450" customFormat="false" ht="15" hidden="false" customHeight="false" outlineLevel="0" collapsed="false">
      <c r="A450" s="100" t="s">
        <v>48</v>
      </c>
      <c r="B450" s="101" t="n">
        <f aca="false">(SUM(D441:AW441)-SUM(D448:AW448))^2/SUM(D449:AW449)</f>
        <v>21.9286584546921</v>
      </c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R450" s="102"/>
      <c r="AS450" s="102"/>
      <c r="AT450" s="102"/>
      <c r="AU450" s="102"/>
      <c r="AV450" s="102"/>
      <c r="AW450" s="108"/>
    </row>
    <row r="451" customFormat="false" ht="15.75" hidden="false" customHeight="false" outlineLevel="0" collapsed="false">
      <c r="A451" s="109" t="s">
        <v>49</v>
      </c>
      <c r="B451" s="110" t="n">
        <f aca="false">CHIDIST(B450,1)</f>
        <v>2.82976305321613E-006</v>
      </c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111"/>
      <c r="AL451" s="111"/>
      <c r="AM451" s="111"/>
      <c r="AN451" s="111"/>
      <c r="AO451" s="111"/>
      <c r="AP451" s="111"/>
      <c r="AQ451" s="111"/>
      <c r="AR451" s="111"/>
      <c r="AS451" s="111"/>
      <c r="AT451" s="111"/>
      <c r="AU451" s="111"/>
      <c r="AV451" s="111"/>
      <c r="AW451" s="112"/>
    </row>
    <row r="452" customFormat="false" ht="15" hidden="false" customHeight="false" outlineLevel="0" collapsed="false">
      <c r="A452" s="3"/>
      <c r="B452" s="3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</row>
    <row r="453" customFormat="false" ht="15.75" hidden="false" customHeight="false" outlineLevel="0" collapsed="false">
      <c r="A453" s="3"/>
      <c r="B453" s="3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/>
    </row>
    <row r="454" customFormat="false" ht="15" hidden="false" customHeight="false" outlineLevel="0" collapsed="false">
      <c r="A454" s="103" t="str">
        <f aca="false">A456&amp;" vs. "&amp;A459</f>
        <v>WT vs. Strain C</v>
      </c>
      <c r="B454" s="104" t="str">
        <f aca="false">"p = "&amp;FIXED(B468,6)</f>
        <v>p = 0,001307</v>
      </c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  <c r="AD454" s="105"/>
      <c r="AE454" s="105"/>
      <c r="AF454" s="105"/>
      <c r="AG454" s="105"/>
      <c r="AH454" s="105"/>
      <c r="AI454" s="105"/>
      <c r="AJ454" s="105"/>
      <c r="AK454" s="105"/>
      <c r="AL454" s="105"/>
      <c r="AM454" s="105"/>
      <c r="AN454" s="105"/>
      <c r="AO454" s="105"/>
      <c r="AP454" s="105"/>
      <c r="AQ454" s="105"/>
      <c r="AR454" s="105"/>
      <c r="AS454" s="105"/>
      <c r="AT454" s="105"/>
      <c r="AU454" s="105"/>
      <c r="AV454" s="105"/>
      <c r="AW454" s="106"/>
    </row>
    <row r="455" customFormat="false" ht="15" hidden="false" customHeight="false" outlineLevel="0" collapsed="false">
      <c r="A455" s="3"/>
      <c r="B455" s="3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  <c r="AN455" s="75"/>
      <c r="AO455" s="75"/>
      <c r="AP455" s="75"/>
      <c r="AQ455" s="75"/>
      <c r="AR455" s="75"/>
      <c r="AS455" s="75"/>
      <c r="AT455" s="75"/>
      <c r="AU455" s="75"/>
      <c r="AV455" s="75"/>
      <c r="AW455" s="75"/>
    </row>
    <row r="456" customFormat="false" ht="15" hidden="false" customHeight="false" outlineLevel="0" collapsed="false">
      <c r="A456" s="107" t="str">
        <f aca="false">A$30</f>
        <v>WT</v>
      </c>
      <c r="B456" s="101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  <c r="AB456" s="102"/>
      <c r="AC456" s="102"/>
      <c r="AD456" s="102"/>
      <c r="AE456" s="102"/>
      <c r="AF456" s="102"/>
      <c r="AG456" s="102"/>
      <c r="AH456" s="102"/>
      <c r="AI456" s="102"/>
      <c r="AJ456" s="102"/>
      <c r="AK456" s="102"/>
      <c r="AL456" s="102"/>
      <c r="AM456" s="102"/>
      <c r="AN456" s="102"/>
      <c r="AO456" s="102"/>
      <c r="AP456" s="102"/>
      <c r="AQ456" s="102"/>
      <c r="AR456" s="102"/>
      <c r="AS456" s="102"/>
      <c r="AT456" s="102"/>
      <c r="AU456" s="102"/>
      <c r="AV456" s="102"/>
      <c r="AW456" s="108"/>
    </row>
    <row r="457" customFormat="false" ht="15" hidden="false" customHeight="false" outlineLevel="0" collapsed="false">
      <c r="A457" s="100" t="str">
        <f aca="false">A$31</f>
        <v>Number of Subjects at Risk (N)</v>
      </c>
      <c r="B457" s="101" t="n">
        <f aca="false">B$31</f>
        <v>0</v>
      </c>
      <c r="C457" s="102" t="n">
        <f aca="false">C$31</f>
        <v>120</v>
      </c>
      <c r="D457" s="102" t="n">
        <f aca="false">D$31</f>
        <v>120</v>
      </c>
      <c r="E457" s="102" t="n">
        <f aca="false">E$31</f>
        <v>120</v>
      </c>
      <c r="F457" s="102" t="n">
        <f aca="false">F$31</f>
        <v>120</v>
      </c>
      <c r="G457" s="102" t="n">
        <f aca="false">G$31</f>
        <v>119</v>
      </c>
      <c r="H457" s="102" t="n">
        <f aca="false">H$31</f>
        <v>118</v>
      </c>
      <c r="I457" s="102" t="n">
        <f aca="false">I$31</f>
        <v>116</v>
      </c>
      <c r="J457" s="102" t="n">
        <f aca="false">J$31</f>
        <v>112</v>
      </c>
      <c r="K457" s="102" t="n">
        <f aca="false">K$31</f>
        <v>104</v>
      </c>
      <c r="L457" s="102" t="n">
        <f aca="false">L$31</f>
        <v>87</v>
      </c>
      <c r="M457" s="102" t="n">
        <f aca="false">M$31</f>
        <v>82</v>
      </c>
      <c r="N457" s="102" t="n">
        <f aca="false">N$31</f>
        <v>77</v>
      </c>
      <c r="O457" s="102" t="n">
        <f aca="false">O$31</f>
        <v>63</v>
      </c>
      <c r="P457" s="102" t="n">
        <f aca="false">P$31</f>
        <v>49</v>
      </c>
      <c r="Q457" s="102" t="n">
        <f aca="false">Q$31</f>
        <v>39</v>
      </c>
      <c r="R457" s="102" t="n">
        <f aca="false">R$31</f>
        <v>26</v>
      </c>
      <c r="S457" s="102" t="n">
        <f aca="false">S$31</f>
        <v>12</v>
      </c>
      <c r="T457" s="102" t="n">
        <f aca="false">T$31</f>
        <v>5</v>
      </c>
      <c r="U457" s="102" t="n">
        <f aca="false">U$31</f>
        <v>0</v>
      </c>
      <c r="V457" s="102" t="n">
        <f aca="false">V$31</f>
        <v>0</v>
      </c>
      <c r="W457" s="102" t="n">
        <f aca="false">W$31</f>
        <v>0</v>
      </c>
      <c r="X457" s="102" t="n">
        <f aca="false">X$31</f>
        <v>0</v>
      </c>
      <c r="Y457" s="102" t="n">
        <f aca="false">Y$31</f>
        <v>0</v>
      </c>
      <c r="Z457" s="102" t="n">
        <f aca="false">Z$31</f>
        <v>0</v>
      </c>
      <c r="AA457" s="102" t="n">
        <f aca="false">AA$31</f>
        <v>0</v>
      </c>
      <c r="AB457" s="102" t="n">
        <f aca="false">AB$31</f>
        <v>0</v>
      </c>
      <c r="AC457" s="102" t="n">
        <f aca="false">AC$31</f>
        <v>0</v>
      </c>
      <c r="AD457" s="102" t="n">
        <f aca="false">AD$31</f>
        <v>0</v>
      </c>
      <c r="AE457" s="102" t="n">
        <f aca="false">AE$31</f>
        <v>0</v>
      </c>
      <c r="AF457" s="102" t="n">
        <f aca="false">AF$31</f>
        <v>0</v>
      </c>
      <c r="AG457" s="102" t="n">
        <f aca="false">AG$31</f>
        <v>0</v>
      </c>
      <c r="AH457" s="102" t="n">
        <f aca="false">AH$31</f>
        <v>0</v>
      </c>
      <c r="AI457" s="102" t="n">
        <f aca="false">AI$31</f>
        <v>0</v>
      </c>
      <c r="AJ457" s="102" t="n">
        <f aca="false">AJ$31</f>
        <v>0</v>
      </c>
      <c r="AK457" s="102" t="n">
        <f aca="false">AK$31</f>
        <v>0</v>
      </c>
      <c r="AL457" s="102" t="n">
        <f aca="false">AL$31</f>
        <v>0</v>
      </c>
      <c r="AM457" s="102" t="n">
        <f aca="false">AM$31</f>
        <v>0</v>
      </c>
      <c r="AN457" s="102" t="n">
        <f aca="false">AN$31</f>
        <v>0</v>
      </c>
      <c r="AO457" s="102" t="n">
        <f aca="false">AO$31</f>
        <v>0</v>
      </c>
      <c r="AP457" s="102" t="n">
        <f aca="false">AP$31</f>
        <v>0</v>
      </c>
      <c r="AQ457" s="102" t="n">
        <f aca="false">AQ$31</f>
        <v>0</v>
      </c>
      <c r="AR457" s="102" t="n">
        <f aca="false">AR$31</f>
        <v>0</v>
      </c>
      <c r="AS457" s="102" t="n">
        <f aca="false">AS$31</f>
        <v>0</v>
      </c>
      <c r="AT457" s="102" t="n">
        <f aca="false">AT$31</f>
        <v>0</v>
      </c>
      <c r="AU457" s="102" t="n">
        <f aca="false">AU$31</f>
        <v>0</v>
      </c>
      <c r="AV457" s="102" t="n">
        <f aca="false">AV$31</f>
        <v>0</v>
      </c>
      <c r="AW457" s="102" t="n">
        <f aca="false">AW$31</f>
        <v>0</v>
      </c>
    </row>
    <row r="458" customFormat="false" ht="15" hidden="false" customHeight="false" outlineLevel="0" collapsed="false">
      <c r="A458" s="100" t="str">
        <f aca="false">A$32</f>
        <v>Observed Number of Deaths (O)</v>
      </c>
      <c r="B458" s="101" t="n">
        <f aca="false">B$32</f>
        <v>0</v>
      </c>
      <c r="C458" s="102" t="n">
        <f aca="false">C$32</f>
        <v>0</v>
      </c>
      <c r="D458" s="102" t="n">
        <f aca="false">D$32</f>
        <v>0</v>
      </c>
      <c r="E458" s="102" t="n">
        <f aca="false">E$32</f>
        <v>0</v>
      </c>
      <c r="F458" s="102" t="n">
        <f aca="false">F$32</f>
        <v>1</v>
      </c>
      <c r="G458" s="102" t="n">
        <f aca="false">G$32</f>
        <v>0</v>
      </c>
      <c r="H458" s="102" t="n">
        <f aca="false">H$32</f>
        <v>0</v>
      </c>
      <c r="I458" s="102" t="n">
        <f aca="false">I$32</f>
        <v>3</v>
      </c>
      <c r="J458" s="102" t="n">
        <f aca="false">J$32</f>
        <v>4</v>
      </c>
      <c r="K458" s="102" t="n">
        <f aca="false">K$32</f>
        <v>13</v>
      </c>
      <c r="L458" s="102" t="n">
        <f aca="false">L$32</f>
        <v>5</v>
      </c>
      <c r="M458" s="102" t="n">
        <f aca="false">M$32</f>
        <v>5</v>
      </c>
      <c r="N458" s="102" t="n">
        <f aca="false">N$32</f>
        <v>13</v>
      </c>
      <c r="O458" s="102" t="n">
        <f aca="false">O$32</f>
        <v>14</v>
      </c>
      <c r="P458" s="102" t="n">
        <f aca="false">P$32</f>
        <v>10</v>
      </c>
      <c r="Q458" s="102" t="n">
        <f aca="false">Q$32</f>
        <v>13</v>
      </c>
      <c r="R458" s="102" t="n">
        <f aca="false">R$32</f>
        <v>10</v>
      </c>
      <c r="S458" s="102" t="n">
        <f aca="false">S$32</f>
        <v>7</v>
      </c>
      <c r="T458" s="102" t="n">
        <f aca="false">T$32</f>
        <v>5</v>
      </c>
      <c r="U458" s="102" t="n">
        <f aca="false">U$32</f>
        <v>0</v>
      </c>
      <c r="V458" s="102" t="n">
        <f aca="false">V$32</f>
        <v>0</v>
      </c>
      <c r="W458" s="102" t="n">
        <f aca="false">W$32</f>
        <v>0</v>
      </c>
      <c r="X458" s="102" t="n">
        <f aca="false">X$32</f>
        <v>0</v>
      </c>
      <c r="Y458" s="102" t="n">
        <f aca="false">Y$32</f>
        <v>0</v>
      </c>
      <c r="Z458" s="102" t="n">
        <f aca="false">Z$32</f>
        <v>0</v>
      </c>
      <c r="AA458" s="102" t="n">
        <f aca="false">AA$32</f>
        <v>0</v>
      </c>
      <c r="AB458" s="102" t="n">
        <f aca="false">AB$32</f>
        <v>0</v>
      </c>
      <c r="AC458" s="102" t="n">
        <f aca="false">AC$32</f>
        <v>0</v>
      </c>
      <c r="AD458" s="102" t="n">
        <f aca="false">AD$32</f>
        <v>0</v>
      </c>
      <c r="AE458" s="102" t="n">
        <f aca="false">AE$32</f>
        <v>0</v>
      </c>
      <c r="AF458" s="102" t="n">
        <f aca="false">AF$32</f>
        <v>0</v>
      </c>
      <c r="AG458" s="102" t="n">
        <f aca="false">AG$32</f>
        <v>0</v>
      </c>
      <c r="AH458" s="102" t="n">
        <f aca="false">AH$32</f>
        <v>0</v>
      </c>
      <c r="AI458" s="102" t="n">
        <f aca="false">AI$32</f>
        <v>0</v>
      </c>
      <c r="AJ458" s="102" t="n">
        <f aca="false">AJ$32</f>
        <v>0</v>
      </c>
      <c r="AK458" s="102" t="n">
        <f aca="false">AK$32</f>
        <v>0</v>
      </c>
      <c r="AL458" s="102" t="n">
        <f aca="false">AL$32</f>
        <v>0</v>
      </c>
      <c r="AM458" s="102" t="n">
        <f aca="false">AM$32</f>
        <v>0</v>
      </c>
      <c r="AN458" s="102" t="n">
        <f aca="false">AN$32</f>
        <v>0</v>
      </c>
      <c r="AO458" s="102" t="n">
        <f aca="false">AO$32</f>
        <v>0</v>
      </c>
      <c r="AP458" s="102" t="n">
        <f aca="false">AP$32</f>
        <v>0</v>
      </c>
      <c r="AQ458" s="102" t="n">
        <f aca="false">AQ$32</f>
        <v>0</v>
      </c>
      <c r="AR458" s="102" t="n">
        <f aca="false">AR$32</f>
        <v>0</v>
      </c>
      <c r="AS458" s="102" t="n">
        <f aca="false">AS$32</f>
        <v>0</v>
      </c>
      <c r="AT458" s="102" t="n">
        <f aca="false">AT$32</f>
        <v>0</v>
      </c>
      <c r="AU458" s="102" t="n">
        <f aca="false">AU$32</f>
        <v>0</v>
      </c>
      <c r="AV458" s="102" t="n">
        <f aca="false">AV$32</f>
        <v>0</v>
      </c>
      <c r="AW458" s="102" t="n">
        <f aca="false">AW$32</f>
        <v>0</v>
      </c>
    </row>
    <row r="459" customFormat="false" ht="15" hidden="false" customHeight="false" outlineLevel="0" collapsed="false">
      <c r="A459" s="107" t="str">
        <f aca="false">A$102</f>
        <v>Strain C</v>
      </c>
      <c r="B459" s="101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  <c r="AC459" s="102"/>
      <c r="AD459" s="102"/>
      <c r="AE459" s="102"/>
      <c r="AF459" s="102"/>
      <c r="AG459" s="102"/>
      <c r="AH459" s="102"/>
      <c r="AI459" s="102"/>
      <c r="AJ459" s="102"/>
      <c r="AK459" s="102"/>
      <c r="AL459" s="102"/>
      <c r="AM459" s="102"/>
      <c r="AN459" s="102"/>
      <c r="AO459" s="102"/>
      <c r="AP459" s="102"/>
      <c r="AQ459" s="102"/>
      <c r="AR459" s="102"/>
      <c r="AS459" s="102"/>
      <c r="AT459" s="102"/>
      <c r="AU459" s="102"/>
      <c r="AV459" s="102"/>
      <c r="AW459" s="108"/>
    </row>
    <row r="460" customFormat="false" ht="15" hidden="false" customHeight="false" outlineLevel="0" collapsed="false">
      <c r="A460" s="100" t="str">
        <f aca="false">A$103</f>
        <v>Number of Subjects at Risk (N)</v>
      </c>
      <c r="B460" s="101" t="n">
        <f aca="false">B$103</f>
        <v>0</v>
      </c>
      <c r="C460" s="102" t="n">
        <f aca="false">C$103</f>
        <v>125</v>
      </c>
      <c r="D460" s="102" t="n">
        <f aca="false">D$103</f>
        <v>125</v>
      </c>
      <c r="E460" s="102" t="n">
        <f aca="false">E$103</f>
        <v>125</v>
      </c>
      <c r="F460" s="102" t="n">
        <f aca="false">F$103</f>
        <v>122</v>
      </c>
      <c r="G460" s="102" t="n">
        <f aca="false">G$103</f>
        <v>119</v>
      </c>
      <c r="H460" s="102" t="n">
        <f aca="false">H$103</f>
        <v>117</v>
      </c>
      <c r="I460" s="102" t="n">
        <f aca="false">I$103</f>
        <v>113</v>
      </c>
      <c r="J460" s="102" t="n">
        <f aca="false">J$103</f>
        <v>104</v>
      </c>
      <c r="K460" s="102" t="n">
        <f aca="false">K$103</f>
        <v>95</v>
      </c>
      <c r="L460" s="102" t="n">
        <f aca="false">L$103</f>
        <v>79</v>
      </c>
      <c r="M460" s="102" t="n">
        <f aca="false">M$103</f>
        <v>69</v>
      </c>
      <c r="N460" s="102" t="n">
        <f aca="false">N$103</f>
        <v>59</v>
      </c>
      <c r="O460" s="102" t="n">
        <f aca="false">O$103</f>
        <v>49</v>
      </c>
      <c r="P460" s="102" t="n">
        <f aca="false">P$103</f>
        <v>32</v>
      </c>
      <c r="Q460" s="102" t="n">
        <f aca="false">Q$103</f>
        <v>21</v>
      </c>
      <c r="R460" s="102" t="n">
        <f aca="false">R$103</f>
        <v>8</v>
      </c>
      <c r="S460" s="102" t="n">
        <f aca="false">S$103</f>
        <v>5</v>
      </c>
      <c r="T460" s="102" t="n">
        <f aca="false">T$103</f>
        <v>0</v>
      </c>
      <c r="U460" s="102" t="n">
        <f aca="false">U$103</f>
        <v>0</v>
      </c>
      <c r="V460" s="102" t="n">
        <f aca="false">V$103</f>
        <v>0</v>
      </c>
      <c r="W460" s="102" t="n">
        <f aca="false">W$103</f>
        <v>0</v>
      </c>
      <c r="X460" s="102" t="n">
        <f aca="false">X$103</f>
        <v>0</v>
      </c>
      <c r="Y460" s="102" t="n">
        <f aca="false">Y$103</f>
        <v>0</v>
      </c>
      <c r="Z460" s="102" t="n">
        <f aca="false">Z$103</f>
        <v>0</v>
      </c>
      <c r="AA460" s="102" t="n">
        <f aca="false">AA$103</f>
        <v>0</v>
      </c>
      <c r="AB460" s="102" t="n">
        <f aca="false">AB$103</f>
        <v>0</v>
      </c>
      <c r="AC460" s="102" t="n">
        <f aca="false">AC$103</f>
        <v>0</v>
      </c>
      <c r="AD460" s="102" t="n">
        <f aca="false">AD$103</f>
        <v>0</v>
      </c>
      <c r="AE460" s="102" t="n">
        <f aca="false">AE$103</f>
        <v>0</v>
      </c>
      <c r="AF460" s="102" t="n">
        <f aca="false">AF$103</f>
        <v>0</v>
      </c>
      <c r="AG460" s="102" t="n">
        <f aca="false">AG$103</f>
        <v>0</v>
      </c>
      <c r="AH460" s="102" t="n">
        <f aca="false">AH$103</f>
        <v>0</v>
      </c>
      <c r="AI460" s="102" t="n">
        <f aca="false">AI$103</f>
        <v>0</v>
      </c>
      <c r="AJ460" s="102" t="n">
        <f aca="false">AJ$103</f>
        <v>0</v>
      </c>
      <c r="AK460" s="102" t="n">
        <f aca="false">AK$103</f>
        <v>0</v>
      </c>
      <c r="AL460" s="102" t="n">
        <f aca="false">AL$103</f>
        <v>0</v>
      </c>
      <c r="AM460" s="102" t="n">
        <f aca="false">AM$103</f>
        <v>0</v>
      </c>
      <c r="AN460" s="102" t="n">
        <f aca="false">AN$103</f>
        <v>0</v>
      </c>
      <c r="AO460" s="102" t="n">
        <f aca="false">AO$103</f>
        <v>0</v>
      </c>
      <c r="AP460" s="102" t="n">
        <f aca="false">AP$103</f>
        <v>0</v>
      </c>
      <c r="AQ460" s="102" t="n">
        <f aca="false">AQ$103</f>
        <v>0</v>
      </c>
      <c r="AR460" s="102" t="n">
        <f aca="false">AR$103</f>
        <v>0</v>
      </c>
      <c r="AS460" s="102" t="n">
        <f aca="false">AS$103</f>
        <v>0</v>
      </c>
      <c r="AT460" s="102" t="n">
        <f aca="false">AT$103</f>
        <v>0</v>
      </c>
      <c r="AU460" s="102" t="n">
        <f aca="false">AU$103</f>
        <v>0</v>
      </c>
      <c r="AV460" s="102" t="n">
        <f aca="false">AV$103</f>
        <v>0</v>
      </c>
      <c r="AW460" s="102" t="n">
        <f aca="false">AW$103</f>
        <v>0</v>
      </c>
    </row>
    <row r="461" customFormat="false" ht="15" hidden="false" customHeight="false" outlineLevel="0" collapsed="false">
      <c r="A461" s="100" t="str">
        <f aca="false">A$104</f>
        <v>Observed Number of Deaths (O)</v>
      </c>
      <c r="B461" s="101" t="n">
        <f aca="false">B$104</f>
        <v>0</v>
      </c>
      <c r="C461" s="102" t="n">
        <f aca="false">C$104</f>
        <v>0</v>
      </c>
      <c r="D461" s="102" t="n">
        <f aca="false">D$104</f>
        <v>0</v>
      </c>
      <c r="E461" s="102" t="n">
        <f aca="false">E$104</f>
        <v>0</v>
      </c>
      <c r="F461" s="102" t="n">
        <f aca="false">F$104</f>
        <v>0</v>
      </c>
      <c r="G461" s="102" t="n">
        <f aca="false">G$104</f>
        <v>0</v>
      </c>
      <c r="H461" s="102" t="n">
        <f aca="false">H$104</f>
        <v>2</v>
      </c>
      <c r="I461" s="102" t="n">
        <f aca="false">I$104</f>
        <v>3</v>
      </c>
      <c r="J461" s="102" t="n">
        <f aca="false">J$104</f>
        <v>7</v>
      </c>
      <c r="K461" s="102" t="n">
        <f aca="false">K$104</f>
        <v>13</v>
      </c>
      <c r="L461" s="102" t="n">
        <f aca="false">L$104</f>
        <v>10</v>
      </c>
      <c r="M461" s="102" t="n">
        <f aca="false">M$104</f>
        <v>10</v>
      </c>
      <c r="N461" s="102" t="n">
        <f aca="false">N$104</f>
        <v>10</v>
      </c>
      <c r="O461" s="102" t="n">
        <f aca="false">O$104</f>
        <v>17</v>
      </c>
      <c r="P461" s="102" t="n">
        <f aca="false">P$104</f>
        <v>11</v>
      </c>
      <c r="Q461" s="102" t="n">
        <f aca="false">Q$104</f>
        <v>13</v>
      </c>
      <c r="R461" s="102" t="n">
        <f aca="false">R$104</f>
        <v>2</v>
      </c>
      <c r="S461" s="102" t="n">
        <f aca="false">S$104</f>
        <v>5</v>
      </c>
      <c r="T461" s="102" t="n">
        <f aca="false">T$104</f>
        <v>0</v>
      </c>
      <c r="U461" s="102" t="n">
        <f aca="false">U$104</f>
        <v>0</v>
      </c>
      <c r="V461" s="102" t="n">
        <f aca="false">V$104</f>
        <v>0</v>
      </c>
      <c r="W461" s="102" t="n">
        <f aca="false">W$104</f>
        <v>0</v>
      </c>
      <c r="X461" s="102" t="n">
        <f aca="false">X$104</f>
        <v>0</v>
      </c>
      <c r="Y461" s="102" t="n">
        <f aca="false">Y$104</f>
        <v>0</v>
      </c>
      <c r="Z461" s="102" t="n">
        <f aca="false">Z$104</f>
        <v>0</v>
      </c>
      <c r="AA461" s="102" t="n">
        <f aca="false">AA$104</f>
        <v>0</v>
      </c>
      <c r="AB461" s="102" t="n">
        <f aca="false">AB$104</f>
        <v>0</v>
      </c>
      <c r="AC461" s="102" t="n">
        <f aca="false">AC$104</f>
        <v>0</v>
      </c>
      <c r="AD461" s="102" t="n">
        <f aca="false">AD$104</f>
        <v>0</v>
      </c>
      <c r="AE461" s="102" t="n">
        <f aca="false">AE$104</f>
        <v>0</v>
      </c>
      <c r="AF461" s="102" t="n">
        <f aca="false">AF$104</f>
        <v>0</v>
      </c>
      <c r="AG461" s="102" t="n">
        <f aca="false">AG$104</f>
        <v>0</v>
      </c>
      <c r="AH461" s="102" t="n">
        <f aca="false">AH$104</f>
        <v>0</v>
      </c>
      <c r="AI461" s="102" t="n">
        <f aca="false">AI$104</f>
        <v>0</v>
      </c>
      <c r="AJ461" s="102" t="n">
        <f aca="false">AJ$104</f>
        <v>0</v>
      </c>
      <c r="AK461" s="102" t="n">
        <f aca="false">AK$104</f>
        <v>0</v>
      </c>
      <c r="AL461" s="102" t="n">
        <f aca="false">AL$104</f>
        <v>0</v>
      </c>
      <c r="AM461" s="102" t="n">
        <f aca="false">AM$104</f>
        <v>0</v>
      </c>
      <c r="AN461" s="102" t="n">
        <f aca="false">AN$104</f>
        <v>0</v>
      </c>
      <c r="AO461" s="102" t="n">
        <f aca="false">AO$104</f>
        <v>0</v>
      </c>
      <c r="AP461" s="102" t="n">
        <f aca="false">AP$104</f>
        <v>0</v>
      </c>
      <c r="AQ461" s="102" t="n">
        <f aca="false">AQ$104</f>
        <v>0</v>
      </c>
      <c r="AR461" s="102" t="n">
        <f aca="false">AR$104</f>
        <v>0</v>
      </c>
      <c r="AS461" s="102" t="n">
        <f aca="false">AS$104</f>
        <v>0</v>
      </c>
      <c r="AT461" s="102" t="n">
        <f aca="false">AT$104</f>
        <v>0</v>
      </c>
      <c r="AU461" s="102" t="n">
        <f aca="false">AU$104</f>
        <v>0</v>
      </c>
      <c r="AV461" s="102" t="n">
        <f aca="false">AV$104</f>
        <v>0</v>
      </c>
      <c r="AW461" s="102" t="n">
        <f aca="false">AW$104</f>
        <v>0</v>
      </c>
    </row>
    <row r="462" customFormat="false" ht="15" hidden="false" customHeight="false" outlineLevel="0" collapsed="false">
      <c r="A462" s="107" t="s">
        <v>43</v>
      </c>
      <c r="B462" s="101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  <c r="AB462" s="102"/>
      <c r="AC462" s="102"/>
      <c r="AD462" s="102"/>
      <c r="AE462" s="102"/>
      <c r="AF462" s="102"/>
      <c r="AG462" s="102"/>
      <c r="AH462" s="102"/>
      <c r="AI462" s="102"/>
      <c r="AJ462" s="102"/>
      <c r="AK462" s="102"/>
      <c r="AL462" s="102"/>
      <c r="AM462" s="102"/>
      <c r="AN462" s="102"/>
      <c r="AO462" s="102"/>
      <c r="AP462" s="102"/>
      <c r="AQ462" s="102"/>
      <c r="AR462" s="102"/>
      <c r="AS462" s="102"/>
      <c r="AT462" s="102"/>
      <c r="AU462" s="102"/>
      <c r="AV462" s="102"/>
      <c r="AW462" s="108"/>
    </row>
    <row r="463" customFormat="false" ht="15" hidden="false" customHeight="false" outlineLevel="0" collapsed="false">
      <c r="A463" s="100" t="s">
        <v>44</v>
      </c>
      <c r="B463" s="101"/>
      <c r="C463" s="102" t="n">
        <f aca="false">C457+C460</f>
        <v>245</v>
      </c>
      <c r="D463" s="102" t="n">
        <f aca="false">D457+D460</f>
        <v>245</v>
      </c>
      <c r="E463" s="102" t="n">
        <f aca="false">E457+E460</f>
        <v>245</v>
      </c>
      <c r="F463" s="102" t="n">
        <f aca="false">F457+F460</f>
        <v>242</v>
      </c>
      <c r="G463" s="102" t="n">
        <f aca="false">G457+G460</f>
        <v>238</v>
      </c>
      <c r="H463" s="102" t="n">
        <f aca="false">H457+H460</f>
        <v>235</v>
      </c>
      <c r="I463" s="102" t="n">
        <f aca="false">I457+I460</f>
        <v>229</v>
      </c>
      <c r="J463" s="102" t="n">
        <f aca="false">J457+J460</f>
        <v>216</v>
      </c>
      <c r="K463" s="102" t="n">
        <f aca="false">K457+K460</f>
        <v>199</v>
      </c>
      <c r="L463" s="102" t="n">
        <f aca="false">L457+L460</f>
        <v>166</v>
      </c>
      <c r="M463" s="102" t="n">
        <f aca="false">M457+M460</f>
        <v>151</v>
      </c>
      <c r="N463" s="102" t="n">
        <f aca="false">N457+N460</f>
        <v>136</v>
      </c>
      <c r="O463" s="102" t="n">
        <f aca="false">O457+O460</f>
        <v>112</v>
      </c>
      <c r="P463" s="102" t="n">
        <f aca="false">P457+P460</f>
        <v>81</v>
      </c>
      <c r="Q463" s="102" t="n">
        <f aca="false">Q457+Q460</f>
        <v>60</v>
      </c>
      <c r="R463" s="102" t="n">
        <f aca="false">R457+R460</f>
        <v>34</v>
      </c>
      <c r="S463" s="102" t="n">
        <f aca="false">S457+S460</f>
        <v>17</v>
      </c>
      <c r="T463" s="102" t="n">
        <f aca="false">T457+T460</f>
        <v>5</v>
      </c>
      <c r="U463" s="102" t="n">
        <f aca="false">U457+U460</f>
        <v>0</v>
      </c>
      <c r="V463" s="102" t="n">
        <f aca="false">V457+V460</f>
        <v>0</v>
      </c>
      <c r="W463" s="102" t="n">
        <f aca="false">W457+W460</f>
        <v>0</v>
      </c>
      <c r="X463" s="102" t="n">
        <f aca="false">X457+X460</f>
        <v>0</v>
      </c>
      <c r="Y463" s="102" t="n">
        <f aca="false">Y457+Y460</f>
        <v>0</v>
      </c>
      <c r="Z463" s="102" t="n">
        <f aca="false">Z457+Z460</f>
        <v>0</v>
      </c>
      <c r="AA463" s="102" t="n">
        <f aca="false">AA457+AA460</f>
        <v>0</v>
      </c>
      <c r="AB463" s="102" t="n">
        <f aca="false">AB457+AB460</f>
        <v>0</v>
      </c>
      <c r="AC463" s="102" t="n">
        <f aca="false">AC457+AC460</f>
        <v>0</v>
      </c>
      <c r="AD463" s="102" t="n">
        <f aca="false">AD457+AD460</f>
        <v>0</v>
      </c>
      <c r="AE463" s="102" t="n">
        <f aca="false">AE457+AE460</f>
        <v>0</v>
      </c>
      <c r="AF463" s="102" t="n">
        <f aca="false">AF457+AF460</f>
        <v>0</v>
      </c>
      <c r="AG463" s="102" t="n">
        <f aca="false">AG457+AG460</f>
        <v>0</v>
      </c>
      <c r="AH463" s="102" t="n">
        <f aca="false">AH457+AH460</f>
        <v>0</v>
      </c>
      <c r="AI463" s="102" t="n">
        <f aca="false">AI457+AI460</f>
        <v>0</v>
      </c>
      <c r="AJ463" s="102" t="n">
        <f aca="false">AJ457+AJ460</f>
        <v>0</v>
      </c>
      <c r="AK463" s="102" t="n">
        <f aca="false">AK457+AK460</f>
        <v>0</v>
      </c>
      <c r="AL463" s="102" t="n">
        <f aca="false">AL457+AL460</f>
        <v>0</v>
      </c>
      <c r="AM463" s="102" t="n">
        <f aca="false">AM457+AM460</f>
        <v>0</v>
      </c>
      <c r="AN463" s="102" t="n">
        <f aca="false">AN457+AN460</f>
        <v>0</v>
      </c>
      <c r="AO463" s="102" t="n">
        <f aca="false">AO457+AO460</f>
        <v>0</v>
      </c>
      <c r="AP463" s="102" t="n">
        <f aca="false">AP457+AP460</f>
        <v>0</v>
      </c>
      <c r="AQ463" s="102" t="n">
        <f aca="false">AQ457+AQ460</f>
        <v>0</v>
      </c>
      <c r="AR463" s="102" t="n">
        <f aca="false">AR457+AR460</f>
        <v>0</v>
      </c>
      <c r="AS463" s="102" t="n">
        <f aca="false">AS457+AS460</f>
        <v>0</v>
      </c>
      <c r="AT463" s="102" t="n">
        <f aca="false">AT457+AT460</f>
        <v>0</v>
      </c>
      <c r="AU463" s="102" t="n">
        <f aca="false">AU457+AU460</f>
        <v>0</v>
      </c>
      <c r="AV463" s="102" t="n">
        <f aca="false">AV457+AV460</f>
        <v>0</v>
      </c>
      <c r="AW463" s="108" t="n">
        <f aca="false">AW457+AW460</f>
        <v>0</v>
      </c>
    </row>
    <row r="464" customFormat="false" ht="15" hidden="false" customHeight="false" outlineLevel="0" collapsed="false">
      <c r="A464" s="100" t="s">
        <v>45</v>
      </c>
      <c r="B464" s="101"/>
      <c r="C464" s="102" t="n">
        <f aca="false">C458+C461</f>
        <v>0</v>
      </c>
      <c r="D464" s="102" t="n">
        <f aca="false">D458+D461</f>
        <v>0</v>
      </c>
      <c r="E464" s="102" t="n">
        <f aca="false">E458+E461</f>
        <v>0</v>
      </c>
      <c r="F464" s="102" t="n">
        <f aca="false">F458+F461</f>
        <v>1</v>
      </c>
      <c r="G464" s="102" t="n">
        <f aca="false">G458+G461</f>
        <v>0</v>
      </c>
      <c r="H464" s="102" t="n">
        <f aca="false">H458+H461</f>
        <v>2</v>
      </c>
      <c r="I464" s="102" t="n">
        <f aca="false">I458+I461</f>
        <v>6</v>
      </c>
      <c r="J464" s="102" t="n">
        <f aca="false">J458+J461</f>
        <v>11</v>
      </c>
      <c r="K464" s="102" t="n">
        <f aca="false">K458+K461</f>
        <v>26</v>
      </c>
      <c r="L464" s="102" t="n">
        <f aca="false">L458+L461</f>
        <v>15</v>
      </c>
      <c r="M464" s="102" t="n">
        <f aca="false">M458+M461</f>
        <v>15</v>
      </c>
      <c r="N464" s="102" t="n">
        <f aca="false">N458+N461</f>
        <v>23</v>
      </c>
      <c r="O464" s="102" t="n">
        <f aca="false">O458+O461</f>
        <v>31</v>
      </c>
      <c r="P464" s="102" t="n">
        <f aca="false">P458+P461</f>
        <v>21</v>
      </c>
      <c r="Q464" s="102" t="n">
        <f aca="false">Q458+Q461</f>
        <v>26</v>
      </c>
      <c r="R464" s="102" t="n">
        <f aca="false">R458+R461</f>
        <v>12</v>
      </c>
      <c r="S464" s="102" t="n">
        <f aca="false">S458+S461</f>
        <v>12</v>
      </c>
      <c r="T464" s="102" t="n">
        <f aca="false">T458+T461</f>
        <v>5</v>
      </c>
      <c r="U464" s="102" t="n">
        <f aca="false">U458+U461</f>
        <v>0</v>
      </c>
      <c r="V464" s="102" t="n">
        <f aca="false">V458+V461</f>
        <v>0</v>
      </c>
      <c r="W464" s="102" t="n">
        <f aca="false">W458+W461</f>
        <v>0</v>
      </c>
      <c r="X464" s="102" t="n">
        <f aca="false">X458+X461</f>
        <v>0</v>
      </c>
      <c r="Y464" s="102" t="n">
        <f aca="false">Y458+Y461</f>
        <v>0</v>
      </c>
      <c r="Z464" s="102" t="n">
        <f aca="false">Z458+Z461</f>
        <v>0</v>
      </c>
      <c r="AA464" s="102" t="n">
        <f aca="false">AA458+AA461</f>
        <v>0</v>
      </c>
      <c r="AB464" s="102" t="n">
        <f aca="false">AB458+AB461</f>
        <v>0</v>
      </c>
      <c r="AC464" s="102" t="n">
        <f aca="false">AC458+AC461</f>
        <v>0</v>
      </c>
      <c r="AD464" s="102" t="n">
        <f aca="false">AD458+AD461</f>
        <v>0</v>
      </c>
      <c r="AE464" s="102" t="n">
        <f aca="false">AE458+AE461</f>
        <v>0</v>
      </c>
      <c r="AF464" s="102" t="n">
        <f aca="false">AF458+AF461</f>
        <v>0</v>
      </c>
      <c r="AG464" s="102" t="n">
        <f aca="false">AG458+AG461</f>
        <v>0</v>
      </c>
      <c r="AH464" s="102" t="n">
        <f aca="false">AH458+AH461</f>
        <v>0</v>
      </c>
      <c r="AI464" s="102" t="n">
        <f aca="false">AI458+AI461</f>
        <v>0</v>
      </c>
      <c r="AJ464" s="102" t="n">
        <f aca="false">AJ458+AJ461</f>
        <v>0</v>
      </c>
      <c r="AK464" s="102" t="n">
        <f aca="false">AK458+AK461</f>
        <v>0</v>
      </c>
      <c r="AL464" s="102" t="n">
        <f aca="false">AL458+AL461</f>
        <v>0</v>
      </c>
      <c r="AM464" s="102" t="n">
        <f aca="false">AM458+AM461</f>
        <v>0</v>
      </c>
      <c r="AN464" s="102" t="n">
        <f aca="false">AN458+AN461</f>
        <v>0</v>
      </c>
      <c r="AO464" s="102" t="n">
        <f aca="false">AO458+AO461</f>
        <v>0</v>
      </c>
      <c r="AP464" s="102" t="n">
        <f aca="false">AP458+AP461</f>
        <v>0</v>
      </c>
      <c r="AQ464" s="102" t="n">
        <f aca="false">AQ458+AQ461</f>
        <v>0</v>
      </c>
      <c r="AR464" s="102" t="n">
        <f aca="false">AR458+AR461</f>
        <v>0</v>
      </c>
      <c r="AS464" s="102" t="n">
        <f aca="false">AS458+AS461</f>
        <v>0</v>
      </c>
      <c r="AT464" s="102" t="n">
        <f aca="false">AT458+AT461</f>
        <v>0</v>
      </c>
      <c r="AU464" s="102" t="n">
        <f aca="false">AU458+AU461</f>
        <v>0</v>
      </c>
      <c r="AV464" s="102" t="n">
        <f aca="false">AV458+AV461</f>
        <v>0</v>
      </c>
      <c r="AW464" s="108" t="n">
        <f aca="false">AW458+AW461</f>
        <v>0</v>
      </c>
    </row>
    <row r="465" customFormat="false" ht="15" hidden="false" customHeight="false" outlineLevel="0" collapsed="false">
      <c r="A465" s="100" t="s">
        <v>46</v>
      </c>
      <c r="B465" s="101"/>
      <c r="C465" s="102" t="n">
        <f aca="false">IF(C463&gt;0, C464*(C457/C463),"")</f>
        <v>0</v>
      </c>
      <c r="D465" s="102" t="n">
        <f aca="false">IF(D463&gt;0, D464*(D457/D463),"")</f>
        <v>0</v>
      </c>
      <c r="E465" s="102" t="n">
        <f aca="false">IF(E463&gt;0, E464*(E457/E463),"")</f>
        <v>0</v>
      </c>
      <c r="F465" s="102" t="n">
        <f aca="false">IF(F463&gt;0, F464*(F457/F463),"")</f>
        <v>0.495867768595041</v>
      </c>
      <c r="G465" s="102" t="n">
        <f aca="false">IF(G463&gt;0, G464*(G457/G463),"")</f>
        <v>0</v>
      </c>
      <c r="H465" s="102" t="n">
        <f aca="false">IF(H463&gt;0, H464*(H457/H463),"")</f>
        <v>1.00425531914894</v>
      </c>
      <c r="I465" s="102" t="n">
        <f aca="false">IF(I463&gt;0, I464*(I457/I463),"")</f>
        <v>3.03930131004367</v>
      </c>
      <c r="J465" s="102" t="n">
        <f aca="false">IF(J463&gt;0, J464*(J457/J463),"")</f>
        <v>5.7037037037037</v>
      </c>
      <c r="K465" s="102" t="n">
        <f aca="false">IF(K463&gt;0, K464*(K457/K463),"")</f>
        <v>13.5879396984925</v>
      </c>
      <c r="L465" s="102" t="n">
        <f aca="false">IF(L463&gt;0, L464*(L457/L463),"")</f>
        <v>7.86144578313253</v>
      </c>
      <c r="M465" s="102" t="n">
        <f aca="false">IF(M463&gt;0, M464*(M457/M463),"")</f>
        <v>8.14569536423841</v>
      </c>
      <c r="N465" s="102" t="n">
        <f aca="false">IF(N463&gt;0, N464*(N457/N463),"")</f>
        <v>13.0220588235294</v>
      </c>
      <c r="O465" s="102" t="n">
        <f aca="false">IF(O463&gt;0, O464*(O457/O463),"")</f>
        <v>17.4375</v>
      </c>
      <c r="P465" s="102" t="n">
        <f aca="false">IF(P463&gt;0, P464*(P457/P463),"")</f>
        <v>12.7037037037037</v>
      </c>
      <c r="Q465" s="102" t="n">
        <f aca="false">IF(Q463&gt;0, Q464*(Q457/Q463),"")</f>
        <v>16.9</v>
      </c>
      <c r="R465" s="102" t="n">
        <f aca="false">IF(R463&gt;0, R464*(R457/R463),"")</f>
        <v>9.17647058823529</v>
      </c>
      <c r="S465" s="102" t="n">
        <f aca="false">IF(S463&gt;0, S464*(S457/S463),"")</f>
        <v>8.47058823529412</v>
      </c>
      <c r="T465" s="102" t="n">
        <f aca="false">IF(T463&gt;0, T464*(T457/T463),"")</f>
        <v>5</v>
      </c>
      <c r="U465" s="102" t="str">
        <f aca="false">IF(U463&gt;0, U464*(U457/U463),"")</f>
        <v/>
      </c>
      <c r="V465" s="102" t="str">
        <f aca="false">IF(V463&gt;0, V464*(V457/V463),"")</f>
        <v/>
      </c>
      <c r="W465" s="102" t="str">
        <f aca="false">IF(W463&gt;0, W464*(W457/W463),"")</f>
        <v/>
      </c>
      <c r="X465" s="102" t="str">
        <f aca="false">IF(X463&gt;0, X464*(X457/X463),"")</f>
        <v/>
      </c>
      <c r="Y465" s="102" t="str">
        <f aca="false">IF(Y463&gt;0, Y464*(Y457/Y463),"")</f>
        <v/>
      </c>
      <c r="Z465" s="102" t="str">
        <f aca="false">IF(Z463&gt;0, Z464*(Z457/Z463),"")</f>
        <v/>
      </c>
      <c r="AA465" s="102" t="str">
        <f aca="false">IF(AA463&gt;0, AA464*(AA457/AA463),"")</f>
        <v/>
      </c>
      <c r="AB465" s="102" t="str">
        <f aca="false">IF(AB463&gt;0, AB464*(AB457/AB463),"")</f>
        <v/>
      </c>
      <c r="AC465" s="102" t="str">
        <f aca="false">IF(AC463&gt;0, AC464*(AC457/AC463),"")</f>
        <v/>
      </c>
      <c r="AD465" s="102" t="str">
        <f aca="false">IF(AD463&gt;0, AD464*(AD457/AD463),"")</f>
        <v/>
      </c>
      <c r="AE465" s="102" t="str">
        <f aca="false">IF(AE463&gt;0, AE464*(AE457/AE463),"")</f>
        <v/>
      </c>
      <c r="AF465" s="102" t="str">
        <f aca="false">IF(AF463&gt;0, AF464*(AF457/AF463),"")</f>
        <v/>
      </c>
      <c r="AG465" s="102" t="str">
        <f aca="false">IF(AG463&gt;0, AG464*(AG457/AG463),"")</f>
        <v/>
      </c>
      <c r="AH465" s="102" t="str">
        <f aca="false">IF(AH463&gt;0, AH464*(AH457/AH463),"")</f>
        <v/>
      </c>
      <c r="AI465" s="102" t="str">
        <f aca="false">IF(AI463&gt;0, AI464*(AI457/AI463),"")</f>
        <v/>
      </c>
      <c r="AJ465" s="102" t="str">
        <f aca="false">IF(AJ463&gt;0, AJ464*(AJ457/AJ463),"")</f>
        <v/>
      </c>
      <c r="AK465" s="102" t="str">
        <f aca="false">IF(AK463&gt;0, AK464*(AK457/AK463),"")</f>
        <v/>
      </c>
      <c r="AL465" s="102" t="str">
        <f aca="false">IF(AL463&gt;0, AL464*(AL457/AL463),"")</f>
        <v/>
      </c>
      <c r="AM465" s="102" t="str">
        <f aca="false">IF(AM463&gt;0, AM464*(AM457/AM463),"")</f>
        <v/>
      </c>
      <c r="AN465" s="102" t="str">
        <f aca="false">IF(AN463&gt;0, AN464*(AN457/AN463),"")</f>
        <v/>
      </c>
      <c r="AO465" s="102" t="str">
        <f aca="false">IF(AO463&gt;0, AO464*(AO457/AO463),"")</f>
        <v/>
      </c>
      <c r="AP465" s="102" t="str">
        <f aca="false">IF(AP463&gt;0, AP464*(AP457/AP463),"")</f>
        <v/>
      </c>
      <c r="AQ465" s="102" t="str">
        <f aca="false">IF(AQ463&gt;0, AQ464*(AQ457/AQ463),"")</f>
        <v/>
      </c>
      <c r="AR465" s="102" t="str">
        <f aca="false">IF(AR463&gt;0, AR464*(AR457/AR463),"")</f>
        <v/>
      </c>
      <c r="AS465" s="102" t="str">
        <f aca="false">IF(AS463&gt;0, AS464*(AS457/AS463),"")</f>
        <v/>
      </c>
      <c r="AT465" s="102" t="str">
        <f aca="false">IF(AT463&gt;0, AT464*(AT457/AT463),"")</f>
        <v/>
      </c>
      <c r="AU465" s="102" t="str">
        <f aca="false">IF(AU463&gt;0, AU464*(AU457/AU463),"")</f>
        <v/>
      </c>
      <c r="AV465" s="102" t="str">
        <f aca="false">IF(AV463&gt;0, AV464*(AV457/AV463),"")</f>
        <v/>
      </c>
      <c r="AW465" s="108" t="str">
        <f aca="false">IF(AW463&gt;0, AW464*(AW457/AW463),"")</f>
        <v/>
      </c>
    </row>
    <row r="466" customFormat="false" ht="15" hidden="false" customHeight="false" outlineLevel="0" collapsed="false">
      <c r="A466" s="100" t="s">
        <v>47</v>
      </c>
      <c r="B466" s="101"/>
      <c r="C466" s="102" t="n">
        <f aca="false">IF(C463&gt;0, IF((C463-1)=0,"", ( C464*(C457/C463)*(1-(C457/C463))*(C463-C464))/(C463-1)), "")</f>
        <v>0</v>
      </c>
      <c r="D466" s="102" t="n">
        <f aca="false">IF(D463&gt;0, IF((D463-1)=0,"", ( D464*(D457/D463)*(1-(D457/D463))*(D463-D464))/(D463-1)), "")</f>
        <v>0</v>
      </c>
      <c r="E466" s="102" t="n">
        <f aca="false">IF(E463&gt;0, IF((E463-1)=0,"", ( E464*(E457/E463)*(1-(E457/E463))*(E463-E464))/(E463-1)), "")</f>
        <v>0</v>
      </c>
      <c r="F466" s="102" t="n">
        <f aca="false">IF(F463&gt;0, IF((F463-1)=0,"", ( F464*(F457/F463)*(1-(F457/F463))*(F463-F464))/(F463-1)), "")</f>
        <v>0.249982924663616</v>
      </c>
      <c r="G466" s="102" t="n">
        <f aca="false">IF(G463&gt;0, IF((G463-1)=0,"", ( G464*(G457/G463)*(1-(G457/G463))*(G463-G464))/(G463-1)), "")</f>
        <v>0</v>
      </c>
      <c r="H466" s="102" t="n">
        <f aca="false">IF(H463&gt;0, IF((H463-1)=0,"", ( H464*(H457/H463)*(1-(H457/H463))*(H463-H464))/(H463-1)), "")</f>
        <v>0.497854232684473</v>
      </c>
      <c r="I466" s="102" t="n">
        <f aca="false">IF(I463&gt;0, IF((I463-1)=0,"", ( I464*(I457/I463)*(1-(I457/I463))*(I463-I464))/(I463-1)), "")</f>
        <v>1.46685347643818</v>
      </c>
      <c r="J466" s="102" t="n">
        <f aca="false">IF(J463&gt;0, IF((J463-1)=0,"", ( J464*(J457/J463)*(1-(J457/J463))*(J463-J464))/(J463-1)), "")</f>
        <v>2.61849618783297</v>
      </c>
      <c r="K466" s="102" t="n">
        <f aca="false">IF(K463&gt;0, IF((K463-1)=0,"", ( K464*(K457/K463)*(1-(K457/K463))*(K463-K464))/(K463-1)), "")</f>
        <v>5.66767648710024</v>
      </c>
      <c r="L466" s="102" t="n">
        <f aca="false">IF(L463&gt;0, IF((L463-1)=0,"", ( L464*(L457/L463)*(1-(L457/L463))*(L463-L464))/(L463-1)), "")</f>
        <v>3.42384763588857</v>
      </c>
      <c r="M466" s="102" t="n">
        <f aca="false">IF(M463&gt;0, IF((M463-1)=0,"", ( M464*(M457/M463)*(1-(M457/M463))*(M463-M464))/(M463-1)), "")</f>
        <v>3.37479935090566</v>
      </c>
      <c r="N466" s="102" t="n">
        <f aca="false">IF(N463&gt;0, IF((N463-1)=0,"", ( N464*(N457/N463)*(1-(N457/N463))*(N463-N464))/(N463-1)), "")</f>
        <v>4.7286528418557</v>
      </c>
      <c r="O466" s="102" t="n">
        <f aca="false">IF(O463&gt;0, IF((O463-1)=0,"", ( O464*(O457/O463)*(1-(O457/O463))*(O463-O464))/(O463-1)), "")</f>
        <v>5.56703969594595</v>
      </c>
      <c r="P466" s="102" t="n">
        <f aca="false">IF(P463&gt;0, IF((P463-1)=0,"", ( P464*(P457/P463)*(1-(P457/P463))*(P463-P464))/(P463-1)), "")</f>
        <v>3.76406035665295</v>
      </c>
      <c r="Q466" s="102" t="n">
        <f aca="false">IF(Q463&gt;0, IF((Q463-1)=0,"", ( Q464*(Q457/Q463)*(1-(Q457/Q463))*(Q463-Q464))/(Q463-1)), "")</f>
        <v>3.40864406779661</v>
      </c>
      <c r="R466" s="102" t="n">
        <f aca="false">IF(R463&gt;0, IF((R463-1)=0,"", ( R464*(R457/R463)*(1-(R457/R463))*(R463-R464))/(R463-1)), "")</f>
        <v>1.43944636678201</v>
      </c>
      <c r="S466" s="102" t="n">
        <f aca="false">IF(S463&gt;0, IF((S463-1)=0,"", ( S464*(S457/S463)*(1-(S457/S463))*(S463-S464))/(S463-1)), "")</f>
        <v>0.778546712802768</v>
      </c>
      <c r="T466" s="102" t="n">
        <f aca="false">IF(T463&gt;0, IF((T463-1)=0,"", ( T464*(T457/T463)*(1-(T457/T463))*(T463-T464))/(T463-1)), "")</f>
        <v>0</v>
      </c>
      <c r="U466" s="102" t="str">
        <f aca="false">IF(U463&gt;0, IF((U463-1)=0,"", ( U464*(U457/U463)*(1-(U457/U463))*(U463-U464))/(U463-1)), "")</f>
        <v/>
      </c>
      <c r="V466" s="102" t="str">
        <f aca="false">IF(V463&gt;0, IF((V463-1)=0,"", ( V464*(V457/V463)*(1-(V457/V463))*(V463-V464))/(V463-1)), "")</f>
        <v/>
      </c>
      <c r="W466" s="102" t="str">
        <f aca="false">IF(W463&gt;0, IF((W463-1)=0,"", ( W464*(W457/W463)*(1-(W457/W463))*(W463-W464))/(W463-1)), "")</f>
        <v/>
      </c>
      <c r="X466" s="102" t="str">
        <f aca="false">IF(X463&gt;0, IF((X463-1)=0,"", ( X464*(X457/X463)*(1-(X457/X463))*(X463-X464))/(X463-1)), "")</f>
        <v/>
      </c>
      <c r="Y466" s="102" t="str">
        <f aca="false">IF(Y463&gt;0, IF((Y463-1)=0,"", ( Y464*(Y457/Y463)*(1-(Y457/Y463))*(Y463-Y464))/(Y463-1)), "")</f>
        <v/>
      </c>
      <c r="Z466" s="102" t="str">
        <f aca="false">IF(Z463&gt;0, IF((Z463-1)=0,"", ( Z464*(Z457/Z463)*(1-(Z457/Z463))*(Z463-Z464))/(Z463-1)), "")</f>
        <v/>
      </c>
      <c r="AA466" s="102" t="str">
        <f aca="false">IF(AA463&gt;0, IF((AA463-1)=0,"", ( AA464*(AA457/AA463)*(1-(AA457/AA463))*(AA463-AA464))/(AA463-1)), "")</f>
        <v/>
      </c>
      <c r="AB466" s="102" t="str">
        <f aca="false">IF(AB463&gt;0, IF((AB463-1)=0,"", ( AB464*(AB457/AB463)*(1-(AB457/AB463))*(AB463-AB464))/(AB463-1)), "")</f>
        <v/>
      </c>
      <c r="AC466" s="102" t="str">
        <f aca="false">IF(AC463&gt;0, IF((AC463-1)=0,"", ( AC464*(AC457/AC463)*(1-(AC457/AC463))*(AC463-AC464))/(AC463-1)), "")</f>
        <v/>
      </c>
      <c r="AD466" s="102" t="str">
        <f aca="false">IF(AD463&gt;0, IF((AD463-1)=0,"", ( AD464*(AD457/AD463)*(1-(AD457/AD463))*(AD463-AD464))/(AD463-1)), "")</f>
        <v/>
      </c>
      <c r="AE466" s="102" t="str">
        <f aca="false">IF(AE463&gt;0, IF((AE463-1)=0,"", ( AE464*(AE457/AE463)*(1-(AE457/AE463))*(AE463-AE464))/(AE463-1)), "")</f>
        <v/>
      </c>
      <c r="AF466" s="102" t="str">
        <f aca="false">IF(AF463&gt;0, IF((AF463-1)=0,"", ( AF464*(AF457/AF463)*(1-(AF457/AF463))*(AF463-AF464))/(AF463-1)), "")</f>
        <v/>
      </c>
      <c r="AG466" s="102" t="str">
        <f aca="false">IF(AG463&gt;0, IF((AG463-1)=0,"", ( AG464*(AG457/AG463)*(1-(AG457/AG463))*(AG463-AG464))/(AG463-1)), "")</f>
        <v/>
      </c>
      <c r="AH466" s="102" t="str">
        <f aca="false">IF(AH463&gt;0, IF((AH463-1)=0,"", ( AH464*(AH457/AH463)*(1-(AH457/AH463))*(AH463-AH464))/(AH463-1)), "")</f>
        <v/>
      </c>
      <c r="AI466" s="102" t="str">
        <f aca="false">IF(AI463&gt;0, IF((AI463-1)=0,"", ( AI464*(AI457/AI463)*(1-(AI457/AI463))*(AI463-AI464))/(AI463-1)), "")</f>
        <v/>
      </c>
      <c r="AJ466" s="102" t="str">
        <f aca="false">IF(AJ463&gt;0, IF((AJ463-1)=0,"", ( AJ464*(AJ457/AJ463)*(1-(AJ457/AJ463))*(AJ463-AJ464))/(AJ463-1)), "")</f>
        <v/>
      </c>
      <c r="AK466" s="102" t="str">
        <f aca="false">IF(AK463&gt;0, IF((AK463-1)=0,"", ( AK464*(AK457/AK463)*(1-(AK457/AK463))*(AK463-AK464))/(AK463-1)), "")</f>
        <v/>
      </c>
      <c r="AL466" s="102" t="str">
        <f aca="false">IF(AL463&gt;0, IF((AL463-1)=0,"", ( AL464*(AL457/AL463)*(1-(AL457/AL463))*(AL463-AL464))/(AL463-1)), "")</f>
        <v/>
      </c>
      <c r="AM466" s="102" t="str">
        <f aca="false">IF(AM463&gt;0, IF((AM463-1)=0,"", ( AM464*(AM457/AM463)*(1-(AM457/AM463))*(AM463-AM464))/(AM463-1)), "")</f>
        <v/>
      </c>
      <c r="AN466" s="102" t="str">
        <f aca="false">IF(AN463&gt;0, IF((AN463-1)=0,"", ( AN464*(AN457/AN463)*(1-(AN457/AN463))*(AN463-AN464))/(AN463-1)), "")</f>
        <v/>
      </c>
      <c r="AO466" s="102" t="str">
        <f aca="false">IF(AO463&gt;0, IF((AO463-1)=0,"", ( AO464*(AO457/AO463)*(1-(AO457/AO463))*(AO463-AO464))/(AO463-1)), "")</f>
        <v/>
      </c>
      <c r="AP466" s="102" t="str">
        <f aca="false">IF(AP463&gt;0, IF((AP463-1)=0,"", ( AP464*(AP457/AP463)*(1-(AP457/AP463))*(AP463-AP464))/(AP463-1)), "")</f>
        <v/>
      </c>
      <c r="AQ466" s="102" t="str">
        <f aca="false">IF(AQ463&gt;0, IF((AQ463-1)=0,"", ( AQ464*(AQ457/AQ463)*(1-(AQ457/AQ463))*(AQ463-AQ464))/(AQ463-1)), "")</f>
        <v/>
      </c>
      <c r="AR466" s="102" t="str">
        <f aca="false">IF(AR463&gt;0, IF((AR463-1)=0,"", ( AR464*(AR457/AR463)*(1-(AR457/AR463))*(AR463-AR464))/(AR463-1)), "")</f>
        <v/>
      </c>
      <c r="AS466" s="102" t="str">
        <f aca="false">IF(AS463&gt;0, IF((AS463-1)=0,"", ( AS464*(AS457/AS463)*(1-(AS457/AS463))*(AS463-AS464))/(AS463-1)), "")</f>
        <v/>
      </c>
      <c r="AT466" s="102" t="str">
        <f aca="false">IF(AT463&gt;0, IF((AT463-1)=0,"", ( AT464*(AT457/AT463)*(1-(AT457/AT463))*(AT463-AT464))/(AT463-1)), "")</f>
        <v/>
      </c>
      <c r="AU466" s="102" t="str">
        <f aca="false">IF(AU463&gt;0, IF((AU463-1)=0,"", ( AU464*(AU457/AU463)*(1-(AU457/AU463))*(AU463-AU464))/(AU463-1)), "")</f>
        <v/>
      </c>
      <c r="AV466" s="102" t="str">
        <f aca="false">IF(AV463&gt;0, IF((AV463-1)=0,"", ( AV464*(AV457/AV463)*(1-(AV457/AV463))*(AV463-AV464))/(AV463-1)), "")</f>
        <v/>
      </c>
      <c r="AW466" s="102" t="str">
        <f aca="false">IF(AW463&gt;0, IF((AW463-1)=0,"", ( AW464*(AW457/AW463)*(1-(AW457/AW463))*(AW463-AW464))/(AW463-1)), "")</f>
        <v/>
      </c>
    </row>
    <row r="467" customFormat="false" ht="15" hidden="false" customHeight="false" outlineLevel="0" collapsed="false">
      <c r="A467" s="100" t="s">
        <v>48</v>
      </c>
      <c r="B467" s="101" t="n">
        <f aca="false">(SUM(D458:AW458)-SUM(D465:AW465))^2/SUM(D466:AW466)</f>
        <v>10.3321815429894</v>
      </c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  <c r="AC467" s="102"/>
      <c r="AD467" s="102"/>
      <c r="AE467" s="102"/>
      <c r="AF467" s="102"/>
      <c r="AG467" s="102"/>
      <c r="AH467" s="102"/>
      <c r="AI467" s="102"/>
      <c r="AJ467" s="102"/>
      <c r="AK467" s="102"/>
      <c r="AL467" s="102"/>
      <c r="AM467" s="102"/>
      <c r="AN467" s="102"/>
      <c r="AO467" s="102"/>
      <c r="AP467" s="102"/>
      <c r="AQ467" s="102"/>
      <c r="AR467" s="102"/>
      <c r="AS467" s="102"/>
      <c r="AT467" s="102"/>
      <c r="AU467" s="102"/>
      <c r="AV467" s="102"/>
      <c r="AW467" s="108"/>
    </row>
    <row r="468" customFormat="false" ht="15.75" hidden="false" customHeight="false" outlineLevel="0" collapsed="false">
      <c r="A468" s="109" t="s">
        <v>49</v>
      </c>
      <c r="B468" s="110" t="n">
        <f aca="false">CHIDIST(B467,1)</f>
        <v>0.00130730597793237</v>
      </c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  <c r="AD468" s="111"/>
      <c r="AE468" s="111"/>
      <c r="AF468" s="111"/>
      <c r="AG468" s="111"/>
      <c r="AH468" s="111"/>
      <c r="AI468" s="111"/>
      <c r="AJ468" s="111"/>
      <c r="AK468" s="111"/>
      <c r="AL468" s="111"/>
      <c r="AM468" s="111"/>
      <c r="AN468" s="111"/>
      <c r="AO468" s="111"/>
      <c r="AP468" s="111"/>
      <c r="AQ468" s="111"/>
      <c r="AR468" s="111"/>
      <c r="AS468" s="111"/>
      <c r="AT468" s="111"/>
      <c r="AU468" s="111"/>
      <c r="AV468" s="111"/>
      <c r="AW468" s="112"/>
    </row>
    <row r="469" customFormat="false" ht="15" hidden="false" customHeight="false" outlineLevel="0" collapsed="false">
      <c r="A469" s="3"/>
      <c r="B469" s="3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</row>
    <row r="470" customFormat="false" ht="15.75" hidden="false" customHeight="false" outlineLevel="0" collapsed="false">
      <c r="A470" s="3"/>
      <c r="B470" s="3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</row>
    <row r="471" customFormat="false" ht="15" hidden="false" customHeight="false" outlineLevel="0" collapsed="false">
      <c r="A471" s="103" t="str">
        <f aca="false">A473&amp;" vs. "&amp;A476</f>
        <v>WT vs. Strain D</v>
      </c>
      <c r="B471" s="104" t="str">
        <f aca="false">"p = "&amp;FIXED(B485,6)</f>
        <v>p = 0,000000</v>
      </c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  <c r="AD471" s="105"/>
      <c r="AE471" s="105"/>
      <c r="AF471" s="105"/>
      <c r="AG471" s="105"/>
      <c r="AH471" s="105"/>
      <c r="AI471" s="105"/>
      <c r="AJ471" s="105"/>
      <c r="AK471" s="105"/>
      <c r="AL471" s="105"/>
      <c r="AM471" s="105"/>
      <c r="AN471" s="105"/>
      <c r="AO471" s="105"/>
      <c r="AP471" s="105"/>
      <c r="AQ471" s="105"/>
      <c r="AR471" s="105"/>
      <c r="AS471" s="105"/>
      <c r="AT471" s="105"/>
      <c r="AU471" s="105"/>
      <c r="AV471" s="105"/>
      <c r="AW471" s="106"/>
    </row>
    <row r="472" customFormat="false" ht="15" hidden="false" customHeight="false" outlineLevel="0" collapsed="false">
      <c r="A472" s="3"/>
      <c r="B472" s="3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</row>
    <row r="473" customFormat="false" ht="15" hidden="false" customHeight="false" outlineLevel="0" collapsed="false">
      <c r="A473" s="107" t="str">
        <f aca="false">A$30</f>
        <v>WT</v>
      </c>
      <c r="B473" s="101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  <c r="AB473" s="102"/>
      <c r="AC473" s="102"/>
      <c r="AD473" s="102"/>
      <c r="AE473" s="102"/>
      <c r="AF473" s="102"/>
      <c r="AG473" s="102"/>
      <c r="AH473" s="102"/>
      <c r="AI473" s="102"/>
      <c r="AJ473" s="102"/>
      <c r="AK473" s="102"/>
      <c r="AL473" s="102"/>
      <c r="AM473" s="102"/>
      <c r="AN473" s="102"/>
      <c r="AO473" s="102"/>
      <c r="AP473" s="102"/>
      <c r="AQ473" s="102"/>
      <c r="AR473" s="102"/>
      <c r="AS473" s="102"/>
      <c r="AT473" s="102"/>
      <c r="AU473" s="102"/>
      <c r="AV473" s="102"/>
      <c r="AW473" s="108"/>
    </row>
    <row r="474" customFormat="false" ht="15" hidden="false" customHeight="false" outlineLevel="0" collapsed="false">
      <c r="A474" s="100" t="str">
        <f aca="false">A$31</f>
        <v>Number of Subjects at Risk (N)</v>
      </c>
      <c r="B474" s="101" t="n">
        <f aca="false">B$31</f>
        <v>0</v>
      </c>
      <c r="C474" s="102" t="n">
        <f aca="false">C$31</f>
        <v>120</v>
      </c>
      <c r="D474" s="102" t="n">
        <f aca="false">D$31</f>
        <v>120</v>
      </c>
      <c r="E474" s="102" t="n">
        <f aca="false">E$31</f>
        <v>120</v>
      </c>
      <c r="F474" s="102" t="n">
        <f aca="false">F$31</f>
        <v>120</v>
      </c>
      <c r="G474" s="102" t="n">
        <f aca="false">G$31</f>
        <v>119</v>
      </c>
      <c r="H474" s="102" t="n">
        <f aca="false">H$31</f>
        <v>118</v>
      </c>
      <c r="I474" s="102" t="n">
        <f aca="false">I$31</f>
        <v>116</v>
      </c>
      <c r="J474" s="102" t="n">
        <f aca="false">J$31</f>
        <v>112</v>
      </c>
      <c r="K474" s="102" t="n">
        <f aca="false">K$31</f>
        <v>104</v>
      </c>
      <c r="L474" s="102" t="n">
        <f aca="false">L$31</f>
        <v>87</v>
      </c>
      <c r="M474" s="102" t="n">
        <f aca="false">M$31</f>
        <v>82</v>
      </c>
      <c r="N474" s="102" t="n">
        <f aca="false">N$31</f>
        <v>77</v>
      </c>
      <c r="O474" s="102" t="n">
        <f aca="false">O$31</f>
        <v>63</v>
      </c>
      <c r="P474" s="102" t="n">
        <f aca="false">P$31</f>
        <v>49</v>
      </c>
      <c r="Q474" s="102" t="n">
        <f aca="false">Q$31</f>
        <v>39</v>
      </c>
      <c r="R474" s="102" t="n">
        <f aca="false">R$31</f>
        <v>26</v>
      </c>
      <c r="S474" s="102" t="n">
        <f aca="false">S$31</f>
        <v>12</v>
      </c>
      <c r="T474" s="102" t="n">
        <f aca="false">T$31</f>
        <v>5</v>
      </c>
      <c r="U474" s="102" t="n">
        <f aca="false">U$31</f>
        <v>0</v>
      </c>
      <c r="V474" s="102" t="n">
        <f aca="false">V$31</f>
        <v>0</v>
      </c>
      <c r="W474" s="102" t="n">
        <f aca="false">W$31</f>
        <v>0</v>
      </c>
      <c r="X474" s="102" t="n">
        <f aca="false">X$31</f>
        <v>0</v>
      </c>
      <c r="Y474" s="102" t="n">
        <f aca="false">Y$31</f>
        <v>0</v>
      </c>
      <c r="Z474" s="102" t="n">
        <f aca="false">Z$31</f>
        <v>0</v>
      </c>
      <c r="AA474" s="102" t="n">
        <f aca="false">AA$31</f>
        <v>0</v>
      </c>
      <c r="AB474" s="102" t="n">
        <f aca="false">AB$31</f>
        <v>0</v>
      </c>
      <c r="AC474" s="102" t="n">
        <f aca="false">AC$31</f>
        <v>0</v>
      </c>
      <c r="AD474" s="102" t="n">
        <f aca="false">AD$31</f>
        <v>0</v>
      </c>
      <c r="AE474" s="102" t="n">
        <f aca="false">AE$31</f>
        <v>0</v>
      </c>
      <c r="AF474" s="102" t="n">
        <f aca="false">AF$31</f>
        <v>0</v>
      </c>
      <c r="AG474" s="102" t="n">
        <f aca="false">AG$31</f>
        <v>0</v>
      </c>
      <c r="AH474" s="102" t="n">
        <f aca="false">AH$31</f>
        <v>0</v>
      </c>
      <c r="AI474" s="102" t="n">
        <f aca="false">AI$31</f>
        <v>0</v>
      </c>
      <c r="AJ474" s="102" t="n">
        <f aca="false">AJ$31</f>
        <v>0</v>
      </c>
      <c r="AK474" s="102" t="n">
        <f aca="false">AK$31</f>
        <v>0</v>
      </c>
      <c r="AL474" s="102" t="n">
        <f aca="false">AL$31</f>
        <v>0</v>
      </c>
      <c r="AM474" s="102" t="n">
        <f aca="false">AM$31</f>
        <v>0</v>
      </c>
      <c r="AN474" s="102" t="n">
        <f aca="false">AN$31</f>
        <v>0</v>
      </c>
      <c r="AO474" s="102" t="n">
        <f aca="false">AO$31</f>
        <v>0</v>
      </c>
      <c r="AP474" s="102" t="n">
        <f aca="false">AP$31</f>
        <v>0</v>
      </c>
      <c r="AQ474" s="102" t="n">
        <f aca="false">AQ$31</f>
        <v>0</v>
      </c>
      <c r="AR474" s="102" t="n">
        <f aca="false">AR$31</f>
        <v>0</v>
      </c>
      <c r="AS474" s="102" t="n">
        <f aca="false">AS$31</f>
        <v>0</v>
      </c>
      <c r="AT474" s="102" t="n">
        <f aca="false">AT$31</f>
        <v>0</v>
      </c>
      <c r="AU474" s="102" t="n">
        <f aca="false">AU$31</f>
        <v>0</v>
      </c>
      <c r="AV474" s="102" t="n">
        <f aca="false">AV$31</f>
        <v>0</v>
      </c>
      <c r="AW474" s="102" t="n">
        <f aca="false">AW$31</f>
        <v>0</v>
      </c>
    </row>
    <row r="475" customFormat="false" ht="15" hidden="false" customHeight="false" outlineLevel="0" collapsed="false">
      <c r="A475" s="100" t="str">
        <f aca="false">A$32</f>
        <v>Observed Number of Deaths (O)</v>
      </c>
      <c r="B475" s="101" t="n">
        <f aca="false">B$32</f>
        <v>0</v>
      </c>
      <c r="C475" s="102" t="n">
        <f aca="false">C$32</f>
        <v>0</v>
      </c>
      <c r="D475" s="102" t="n">
        <f aca="false">D$32</f>
        <v>0</v>
      </c>
      <c r="E475" s="102" t="n">
        <f aca="false">E$32</f>
        <v>0</v>
      </c>
      <c r="F475" s="102" t="n">
        <f aca="false">F$32</f>
        <v>1</v>
      </c>
      <c r="G475" s="102" t="n">
        <f aca="false">G$32</f>
        <v>0</v>
      </c>
      <c r="H475" s="102" t="n">
        <f aca="false">H$32</f>
        <v>0</v>
      </c>
      <c r="I475" s="102" t="n">
        <f aca="false">I$32</f>
        <v>3</v>
      </c>
      <c r="J475" s="102" t="n">
        <f aca="false">J$32</f>
        <v>4</v>
      </c>
      <c r="K475" s="102" t="n">
        <f aca="false">K$32</f>
        <v>13</v>
      </c>
      <c r="L475" s="102" t="n">
        <f aca="false">L$32</f>
        <v>5</v>
      </c>
      <c r="M475" s="102" t="n">
        <f aca="false">M$32</f>
        <v>5</v>
      </c>
      <c r="N475" s="102" t="n">
        <f aca="false">N$32</f>
        <v>13</v>
      </c>
      <c r="O475" s="102" t="n">
        <f aca="false">O$32</f>
        <v>14</v>
      </c>
      <c r="P475" s="102" t="n">
        <f aca="false">P$32</f>
        <v>10</v>
      </c>
      <c r="Q475" s="102" t="n">
        <f aca="false">Q$32</f>
        <v>13</v>
      </c>
      <c r="R475" s="102" t="n">
        <f aca="false">R$32</f>
        <v>10</v>
      </c>
      <c r="S475" s="102" t="n">
        <f aca="false">S$32</f>
        <v>7</v>
      </c>
      <c r="T475" s="102" t="n">
        <f aca="false">T$32</f>
        <v>5</v>
      </c>
      <c r="U475" s="102" t="n">
        <f aca="false">U$32</f>
        <v>0</v>
      </c>
      <c r="V475" s="102" t="n">
        <f aca="false">V$32</f>
        <v>0</v>
      </c>
      <c r="W475" s="102" t="n">
        <f aca="false">W$32</f>
        <v>0</v>
      </c>
      <c r="X475" s="102" t="n">
        <f aca="false">X$32</f>
        <v>0</v>
      </c>
      <c r="Y475" s="102" t="n">
        <f aca="false">Y$32</f>
        <v>0</v>
      </c>
      <c r="Z475" s="102" t="n">
        <f aca="false">Z$32</f>
        <v>0</v>
      </c>
      <c r="AA475" s="102" t="n">
        <f aca="false">AA$32</f>
        <v>0</v>
      </c>
      <c r="AB475" s="102" t="n">
        <f aca="false">AB$32</f>
        <v>0</v>
      </c>
      <c r="AC475" s="102" t="n">
        <f aca="false">AC$32</f>
        <v>0</v>
      </c>
      <c r="AD475" s="102" t="n">
        <f aca="false">AD$32</f>
        <v>0</v>
      </c>
      <c r="AE475" s="102" t="n">
        <f aca="false">AE$32</f>
        <v>0</v>
      </c>
      <c r="AF475" s="102" t="n">
        <f aca="false">AF$32</f>
        <v>0</v>
      </c>
      <c r="AG475" s="102" t="n">
        <f aca="false">AG$32</f>
        <v>0</v>
      </c>
      <c r="AH475" s="102" t="n">
        <f aca="false">AH$32</f>
        <v>0</v>
      </c>
      <c r="AI475" s="102" t="n">
        <f aca="false">AI$32</f>
        <v>0</v>
      </c>
      <c r="AJ475" s="102" t="n">
        <f aca="false">AJ$32</f>
        <v>0</v>
      </c>
      <c r="AK475" s="102" t="n">
        <f aca="false">AK$32</f>
        <v>0</v>
      </c>
      <c r="AL475" s="102" t="n">
        <f aca="false">AL$32</f>
        <v>0</v>
      </c>
      <c r="AM475" s="102" t="n">
        <f aca="false">AM$32</f>
        <v>0</v>
      </c>
      <c r="AN475" s="102" t="n">
        <f aca="false">AN$32</f>
        <v>0</v>
      </c>
      <c r="AO475" s="102" t="n">
        <f aca="false">AO$32</f>
        <v>0</v>
      </c>
      <c r="AP475" s="102" t="n">
        <f aca="false">AP$32</f>
        <v>0</v>
      </c>
      <c r="AQ475" s="102" t="n">
        <f aca="false">AQ$32</f>
        <v>0</v>
      </c>
      <c r="AR475" s="102" t="n">
        <f aca="false">AR$32</f>
        <v>0</v>
      </c>
      <c r="AS475" s="102" t="n">
        <f aca="false">AS$32</f>
        <v>0</v>
      </c>
      <c r="AT475" s="102" t="n">
        <f aca="false">AT$32</f>
        <v>0</v>
      </c>
      <c r="AU475" s="102" t="n">
        <f aca="false">AU$32</f>
        <v>0</v>
      </c>
      <c r="AV475" s="102" t="n">
        <f aca="false">AV$32</f>
        <v>0</v>
      </c>
      <c r="AW475" s="102" t="n">
        <f aca="false">AW$32</f>
        <v>0</v>
      </c>
    </row>
    <row r="476" customFormat="false" ht="15" hidden="false" customHeight="false" outlineLevel="0" collapsed="false">
      <c r="A476" s="107" t="str">
        <f aca="false">A$138</f>
        <v>Strain D</v>
      </c>
      <c r="B476" s="101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  <c r="AB476" s="102"/>
      <c r="AC476" s="102"/>
      <c r="AD476" s="102"/>
      <c r="AE476" s="102"/>
      <c r="AF476" s="102"/>
      <c r="AG476" s="102"/>
      <c r="AH476" s="102"/>
      <c r="AI476" s="102"/>
      <c r="AJ476" s="102"/>
      <c r="AK476" s="102"/>
      <c r="AL476" s="102"/>
      <c r="AM476" s="102"/>
      <c r="AN476" s="102"/>
      <c r="AO476" s="102"/>
      <c r="AP476" s="102"/>
      <c r="AQ476" s="102"/>
      <c r="AR476" s="102"/>
      <c r="AS476" s="102"/>
      <c r="AT476" s="102"/>
      <c r="AU476" s="102"/>
      <c r="AV476" s="102"/>
      <c r="AW476" s="108"/>
    </row>
    <row r="477" customFormat="false" ht="15" hidden="false" customHeight="false" outlineLevel="0" collapsed="false">
      <c r="A477" s="100" t="str">
        <f aca="false">A$139</f>
        <v>Number of Subjects at Risk (N)</v>
      </c>
      <c r="B477" s="101" t="n">
        <f aca="false">B$139</f>
        <v>0</v>
      </c>
      <c r="C477" s="102" t="n">
        <f aca="false">C$139</f>
        <v>120</v>
      </c>
      <c r="D477" s="102" t="n">
        <f aca="false">D$139</f>
        <v>120</v>
      </c>
      <c r="E477" s="102" t="n">
        <f aca="false">E$139</f>
        <v>120</v>
      </c>
      <c r="F477" s="102" t="n">
        <f aca="false">F$139</f>
        <v>120</v>
      </c>
      <c r="G477" s="102" t="n">
        <f aca="false">G$139</f>
        <v>119</v>
      </c>
      <c r="H477" s="102" t="n">
        <f aca="false">H$139</f>
        <v>117</v>
      </c>
      <c r="I477" s="102" t="n">
        <f aca="false">I$139</f>
        <v>115</v>
      </c>
      <c r="J477" s="102" t="n">
        <f aca="false">J$139</f>
        <v>114</v>
      </c>
      <c r="K477" s="102" t="n">
        <f aca="false">K$139</f>
        <v>94</v>
      </c>
      <c r="L477" s="102" t="n">
        <f aca="false">L$139</f>
        <v>58</v>
      </c>
      <c r="M477" s="102" t="n">
        <f aca="false">M$139</f>
        <v>36</v>
      </c>
      <c r="N477" s="102" t="n">
        <f aca="false">N$139</f>
        <v>23</v>
      </c>
      <c r="O477" s="102" t="n">
        <f aca="false">O$139</f>
        <v>11</v>
      </c>
      <c r="P477" s="102" t="n">
        <f aca="false">P$139</f>
        <v>6</v>
      </c>
      <c r="Q477" s="102" t="n">
        <f aca="false">Q$139</f>
        <v>5</v>
      </c>
      <c r="R477" s="102" t="n">
        <f aca="false">R$139</f>
        <v>2</v>
      </c>
      <c r="S477" s="102" t="n">
        <f aca="false">S$139</f>
        <v>0</v>
      </c>
      <c r="T477" s="102" t="n">
        <f aca="false">T$139</f>
        <v>0</v>
      </c>
      <c r="U477" s="102" t="n">
        <f aca="false">U$139</f>
        <v>0</v>
      </c>
      <c r="V477" s="102" t="n">
        <f aca="false">V$139</f>
        <v>0</v>
      </c>
      <c r="W477" s="102" t="n">
        <f aca="false">W$139</f>
        <v>0</v>
      </c>
      <c r="X477" s="102" t="n">
        <f aca="false">X$139</f>
        <v>0</v>
      </c>
      <c r="Y477" s="102" t="n">
        <f aca="false">Y$139</f>
        <v>0</v>
      </c>
      <c r="Z477" s="102" t="n">
        <f aca="false">Z$139</f>
        <v>0</v>
      </c>
      <c r="AA477" s="102" t="n">
        <f aca="false">AA$139</f>
        <v>0</v>
      </c>
      <c r="AB477" s="102" t="n">
        <f aca="false">AB$139</f>
        <v>0</v>
      </c>
      <c r="AC477" s="102" t="n">
        <f aca="false">AC$139</f>
        <v>0</v>
      </c>
      <c r="AD477" s="102" t="n">
        <f aca="false">AD$139</f>
        <v>0</v>
      </c>
      <c r="AE477" s="102" t="n">
        <f aca="false">AE$139</f>
        <v>0</v>
      </c>
      <c r="AF477" s="102" t="n">
        <f aca="false">AF$139</f>
        <v>0</v>
      </c>
      <c r="AG477" s="102" t="n">
        <f aca="false">AG$139</f>
        <v>0</v>
      </c>
      <c r="AH477" s="102" t="n">
        <f aca="false">AH$139</f>
        <v>0</v>
      </c>
      <c r="AI477" s="102" t="n">
        <f aca="false">AI$139</f>
        <v>0</v>
      </c>
      <c r="AJ477" s="102" t="n">
        <f aca="false">AJ$139</f>
        <v>0</v>
      </c>
      <c r="AK477" s="102" t="n">
        <f aca="false">AK$139</f>
        <v>0</v>
      </c>
      <c r="AL477" s="102" t="n">
        <f aca="false">AL$139</f>
        <v>0</v>
      </c>
      <c r="AM477" s="102" t="n">
        <f aca="false">AM$139</f>
        <v>0</v>
      </c>
      <c r="AN477" s="102" t="n">
        <f aca="false">AN$139</f>
        <v>0</v>
      </c>
      <c r="AO477" s="102" t="n">
        <f aca="false">AO$139</f>
        <v>0</v>
      </c>
      <c r="AP477" s="102" t="n">
        <f aca="false">AP$139</f>
        <v>0</v>
      </c>
      <c r="AQ477" s="102" t="n">
        <f aca="false">AQ$139</f>
        <v>0</v>
      </c>
      <c r="AR477" s="102" t="n">
        <f aca="false">AR$139</f>
        <v>0</v>
      </c>
      <c r="AS477" s="102" t="n">
        <f aca="false">AS$139</f>
        <v>0</v>
      </c>
      <c r="AT477" s="102" t="n">
        <f aca="false">AT$139</f>
        <v>0</v>
      </c>
      <c r="AU477" s="102" t="n">
        <f aca="false">AU$139</f>
        <v>0</v>
      </c>
      <c r="AV477" s="102" t="n">
        <f aca="false">AV$139</f>
        <v>0</v>
      </c>
      <c r="AW477" s="102" t="n">
        <f aca="false">AW$139</f>
        <v>0</v>
      </c>
    </row>
    <row r="478" customFormat="false" ht="15" hidden="false" customHeight="false" outlineLevel="0" collapsed="false">
      <c r="A478" s="100" t="str">
        <f aca="false">A$140</f>
        <v>Observed Number of Deaths (O)</v>
      </c>
      <c r="B478" s="101" t="n">
        <f aca="false">B$140</f>
        <v>0</v>
      </c>
      <c r="C478" s="102" t="n">
        <f aca="false">C$140</f>
        <v>0</v>
      </c>
      <c r="D478" s="102" t="n">
        <f aca="false">D$140</f>
        <v>0</v>
      </c>
      <c r="E478" s="102" t="n">
        <f aca="false">E$140</f>
        <v>0</v>
      </c>
      <c r="F478" s="102" t="n">
        <f aca="false">F$140</f>
        <v>0</v>
      </c>
      <c r="G478" s="102" t="n">
        <f aca="false">G$140</f>
        <v>1</v>
      </c>
      <c r="H478" s="102" t="n">
        <f aca="false">H$140</f>
        <v>0</v>
      </c>
      <c r="I478" s="102" t="n">
        <f aca="false">I$140</f>
        <v>0</v>
      </c>
      <c r="J478" s="102" t="n">
        <f aca="false">J$140</f>
        <v>16</v>
      </c>
      <c r="K478" s="102" t="n">
        <f aca="false">K$140</f>
        <v>32</v>
      </c>
      <c r="L478" s="102" t="n">
        <f aca="false">L$140</f>
        <v>11</v>
      </c>
      <c r="M478" s="102" t="n">
        <f aca="false">M$140</f>
        <v>13</v>
      </c>
      <c r="N478" s="102" t="n">
        <f aca="false">N$140</f>
        <v>12</v>
      </c>
      <c r="O478" s="102" t="n">
        <f aca="false">O$140</f>
        <v>5</v>
      </c>
      <c r="P478" s="102" t="n">
        <f aca="false">P$140</f>
        <v>1</v>
      </c>
      <c r="Q478" s="102" t="n">
        <f aca="false">Q$140</f>
        <v>3</v>
      </c>
      <c r="R478" s="102" t="n">
        <f aca="false">R$140</f>
        <v>2</v>
      </c>
      <c r="S478" s="102" t="n">
        <f aca="false">S$140</f>
        <v>0</v>
      </c>
      <c r="T478" s="102" t="n">
        <f aca="false">T$140</f>
        <v>0</v>
      </c>
      <c r="U478" s="102" t="n">
        <f aca="false">U$140</f>
        <v>0</v>
      </c>
      <c r="V478" s="102" t="n">
        <f aca="false">V$140</f>
        <v>0</v>
      </c>
      <c r="W478" s="102" t="n">
        <f aca="false">W$140</f>
        <v>0</v>
      </c>
      <c r="X478" s="102" t="n">
        <f aca="false">X$140</f>
        <v>0</v>
      </c>
      <c r="Y478" s="102" t="n">
        <f aca="false">Y$140</f>
        <v>0</v>
      </c>
      <c r="Z478" s="102" t="n">
        <f aca="false">Z$140</f>
        <v>0</v>
      </c>
      <c r="AA478" s="102" t="n">
        <f aca="false">AA$140</f>
        <v>0</v>
      </c>
      <c r="AB478" s="102" t="n">
        <f aca="false">AB$140</f>
        <v>0</v>
      </c>
      <c r="AC478" s="102" t="n">
        <f aca="false">AC$140</f>
        <v>0</v>
      </c>
      <c r="AD478" s="102" t="n">
        <f aca="false">AD$140</f>
        <v>0</v>
      </c>
      <c r="AE478" s="102" t="n">
        <f aca="false">AE$140</f>
        <v>0</v>
      </c>
      <c r="AF478" s="102" t="n">
        <f aca="false">AF$140</f>
        <v>0</v>
      </c>
      <c r="AG478" s="102" t="n">
        <f aca="false">AG$140</f>
        <v>0</v>
      </c>
      <c r="AH478" s="102" t="n">
        <f aca="false">AH$140</f>
        <v>0</v>
      </c>
      <c r="AI478" s="102" t="n">
        <f aca="false">AI$140</f>
        <v>0</v>
      </c>
      <c r="AJ478" s="102" t="n">
        <f aca="false">AJ$140</f>
        <v>0</v>
      </c>
      <c r="AK478" s="102" t="n">
        <f aca="false">AK$140</f>
        <v>0</v>
      </c>
      <c r="AL478" s="102" t="n">
        <f aca="false">AL$140</f>
        <v>0</v>
      </c>
      <c r="AM478" s="102" t="n">
        <f aca="false">AM$140</f>
        <v>0</v>
      </c>
      <c r="AN478" s="102" t="n">
        <f aca="false">AN$140</f>
        <v>0</v>
      </c>
      <c r="AO478" s="102" t="n">
        <f aca="false">AO$140</f>
        <v>0</v>
      </c>
      <c r="AP478" s="102" t="n">
        <f aca="false">AP$140</f>
        <v>0</v>
      </c>
      <c r="AQ478" s="102" t="n">
        <f aca="false">AQ$140</f>
        <v>0</v>
      </c>
      <c r="AR478" s="102" t="n">
        <f aca="false">AR$140</f>
        <v>0</v>
      </c>
      <c r="AS478" s="102" t="n">
        <f aca="false">AS$140</f>
        <v>0</v>
      </c>
      <c r="AT478" s="102" t="n">
        <f aca="false">AT$140</f>
        <v>0</v>
      </c>
      <c r="AU478" s="102" t="n">
        <f aca="false">AU$140</f>
        <v>0</v>
      </c>
      <c r="AV478" s="102" t="n">
        <f aca="false">AV$140</f>
        <v>0</v>
      </c>
      <c r="AW478" s="102" t="n">
        <f aca="false">AW$140</f>
        <v>0</v>
      </c>
    </row>
    <row r="479" customFormat="false" ht="15" hidden="false" customHeight="false" outlineLevel="0" collapsed="false">
      <c r="A479" s="107" t="s">
        <v>43</v>
      </c>
      <c r="B479" s="101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  <c r="AB479" s="102"/>
      <c r="AC479" s="102"/>
      <c r="AD479" s="102"/>
      <c r="AE479" s="102"/>
      <c r="AF479" s="102"/>
      <c r="AG479" s="102"/>
      <c r="AH479" s="102"/>
      <c r="AI479" s="102"/>
      <c r="AJ479" s="102"/>
      <c r="AK479" s="102"/>
      <c r="AL479" s="102"/>
      <c r="AM479" s="102"/>
      <c r="AN479" s="102"/>
      <c r="AO479" s="102"/>
      <c r="AP479" s="102"/>
      <c r="AQ479" s="102"/>
      <c r="AR479" s="102"/>
      <c r="AS479" s="102"/>
      <c r="AT479" s="102"/>
      <c r="AU479" s="102"/>
      <c r="AV479" s="102"/>
      <c r="AW479" s="108"/>
    </row>
    <row r="480" customFormat="false" ht="15" hidden="false" customHeight="false" outlineLevel="0" collapsed="false">
      <c r="A480" s="100" t="s">
        <v>44</v>
      </c>
      <c r="B480" s="101"/>
      <c r="C480" s="102" t="n">
        <f aca="false">C474+C477</f>
        <v>240</v>
      </c>
      <c r="D480" s="102" t="n">
        <f aca="false">D474+D477</f>
        <v>240</v>
      </c>
      <c r="E480" s="102" t="n">
        <f aca="false">E474+E477</f>
        <v>240</v>
      </c>
      <c r="F480" s="102" t="n">
        <f aca="false">F474+F477</f>
        <v>240</v>
      </c>
      <c r="G480" s="102" t="n">
        <f aca="false">G474+G477</f>
        <v>238</v>
      </c>
      <c r="H480" s="102" t="n">
        <f aca="false">H474+H477</f>
        <v>235</v>
      </c>
      <c r="I480" s="102" t="n">
        <f aca="false">I474+I477</f>
        <v>231</v>
      </c>
      <c r="J480" s="102" t="n">
        <f aca="false">J474+J477</f>
        <v>226</v>
      </c>
      <c r="K480" s="102" t="n">
        <f aca="false">K474+K477</f>
        <v>198</v>
      </c>
      <c r="L480" s="102" t="n">
        <f aca="false">L474+L477</f>
        <v>145</v>
      </c>
      <c r="M480" s="102" t="n">
        <f aca="false">M474+M477</f>
        <v>118</v>
      </c>
      <c r="N480" s="102" t="n">
        <f aca="false">N474+N477</f>
        <v>100</v>
      </c>
      <c r="O480" s="102" t="n">
        <f aca="false">O474+O477</f>
        <v>74</v>
      </c>
      <c r="P480" s="102" t="n">
        <f aca="false">P474+P477</f>
        <v>55</v>
      </c>
      <c r="Q480" s="102" t="n">
        <f aca="false">Q474+Q477</f>
        <v>44</v>
      </c>
      <c r="R480" s="102" t="n">
        <f aca="false">R474+R477</f>
        <v>28</v>
      </c>
      <c r="S480" s="102" t="n">
        <f aca="false">S474+S477</f>
        <v>12</v>
      </c>
      <c r="T480" s="102" t="n">
        <f aca="false">T474+T477</f>
        <v>5</v>
      </c>
      <c r="U480" s="102" t="n">
        <f aca="false">U474+U477</f>
        <v>0</v>
      </c>
      <c r="V480" s="102" t="n">
        <f aca="false">V474+V477</f>
        <v>0</v>
      </c>
      <c r="W480" s="102" t="n">
        <f aca="false">W474+W477</f>
        <v>0</v>
      </c>
      <c r="X480" s="102" t="n">
        <f aca="false">X474+X477</f>
        <v>0</v>
      </c>
      <c r="Y480" s="102" t="n">
        <f aca="false">Y474+Y477</f>
        <v>0</v>
      </c>
      <c r="Z480" s="102" t="n">
        <f aca="false">Z474+Z477</f>
        <v>0</v>
      </c>
      <c r="AA480" s="102" t="n">
        <f aca="false">AA474+AA477</f>
        <v>0</v>
      </c>
      <c r="AB480" s="102" t="n">
        <f aca="false">AB474+AB477</f>
        <v>0</v>
      </c>
      <c r="AC480" s="102" t="n">
        <f aca="false">AC474+AC477</f>
        <v>0</v>
      </c>
      <c r="AD480" s="102" t="n">
        <f aca="false">AD474+AD477</f>
        <v>0</v>
      </c>
      <c r="AE480" s="102" t="n">
        <f aca="false">AE474+AE477</f>
        <v>0</v>
      </c>
      <c r="AF480" s="102" t="n">
        <f aca="false">AF474+AF477</f>
        <v>0</v>
      </c>
      <c r="AG480" s="102" t="n">
        <f aca="false">AG474+AG477</f>
        <v>0</v>
      </c>
      <c r="AH480" s="102" t="n">
        <f aca="false">AH474+AH477</f>
        <v>0</v>
      </c>
      <c r="AI480" s="102" t="n">
        <f aca="false">AI474+AI477</f>
        <v>0</v>
      </c>
      <c r="AJ480" s="102" t="n">
        <f aca="false">AJ474+AJ477</f>
        <v>0</v>
      </c>
      <c r="AK480" s="102" t="n">
        <f aca="false">AK474+AK477</f>
        <v>0</v>
      </c>
      <c r="AL480" s="102" t="n">
        <f aca="false">AL474+AL477</f>
        <v>0</v>
      </c>
      <c r="AM480" s="102" t="n">
        <f aca="false">AM474+AM477</f>
        <v>0</v>
      </c>
      <c r="AN480" s="102" t="n">
        <f aca="false">AN474+AN477</f>
        <v>0</v>
      </c>
      <c r="AO480" s="102" t="n">
        <f aca="false">AO474+AO477</f>
        <v>0</v>
      </c>
      <c r="AP480" s="102" t="n">
        <f aca="false">AP474+AP477</f>
        <v>0</v>
      </c>
      <c r="AQ480" s="102" t="n">
        <f aca="false">AQ474+AQ477</f>
        <v>0</v>
      </c>
      <c r="AR480" s="102" t="n">
        <f aca="false">AR474+AR477</f>
        <v>0</v>
      </c>
      <c r="AS480" s="102" t="n">
        <f aca="false">AS474+AS477</f>
        <v>0</v>
      </c>
      <c r="AT480" s="102" t="n">
        <f aca="false">AT474+AT477</f>
        <v>0</v>
      </c>
      <c r="AU480" s="102" t="n">
        <f aca="false">AU474+AU477</f>
        <v>0</v>
      </c>
      <c r="AV480" s="102" t="n">
        <f aca="false">AV474+AV477</f>
        <v>0</v>
      </c>
      <c r="AW480" s="108" t="n">
        <f aca="false">AW474+AW477</f>
        <v>0</v>
      </c>
    </row>
    <row r="481" customFormat="false" ht="15" hidden="false" customHeight="false" outlineLevel="0" collapsed="false">
      <c r="A481" s="100" t="s">
        <v>45</v>
      </c>
      <c r="B481" s="101"/>
      <c r="C481" s="102" t="n">
        <f aca="false">C475+C478</f>
        <v>0</v>
      </c>
      <c r="D481" s="102" t="n">
        <f aca="false">D475+D478</f>
        <v>0</v>
      </c>
      <c r="E481" s="102" t="n">
        <f aca="false">E475+E478</f>
        <v>0</v>
      </c>
      <c r="F481" s="102" t="n">
        <f aca="false">F475+F478</f>
        <v>1</v>
      </c>
      <c r="G481" s="102" t="n">
        <f aca="false">G475+G478</f>
        <v>1</v>
      </c>
      <c r="H481" s="102" t="n">
        <f aca="false">H475+H478</f>
        <v>0</v>
      </c>
      <c r="I481" s="102" t="n">
        <f aca="false">I475+I478</f>
        <v>3</v>
      </c>
      <c r="J481" s="102" t="n">
        <f aca="false">J475+J478</f>
        <v>20</v>
      </c>
      <c r="K481" s="102" t="n">
        <f aca="false">K475+K478</f>
        <v>45</v>
      </c>
      <c r="L481" s="102" t="n">
        <f aca="false">L475+L478</f>
        <v>16</v>
      </c>
      <c r="M481" s="102" t="n">
        <f aca="false">M475+M478</f>
        <v>18</v>
      </c>
      <c r="N481" s="102" t="n">
        <f aca="false">N475+N478</f>
        <v>25</v>
      </c>
      <c r="O481" s="102" t="n">
        <f aca="false">O475+O478</f>
        <v>19</v>
      </c>
      <c r="P481" s="102" t="n">
        <f aca="false">P475+P478</f>
        <v>11</v>
      </c>
      <c r="Q481" s="102" t="n">
        <f aca="false">Q475+Q478</f>
        <v>16</v>
      </c>
      <c r="R481" s="102" t="n">
        <f aca="false">R475+R478</f>
        <v>12</v>
      </c>
      <c r="S481" s="102" t="n">
        <f aca="false">S475+S478</f>
        <v>7</v>
      </c>
      <c r="T481" s="102" t="n">
        <f aca="false">T475+T478</f>
        <v>5</v>
      </c>
      <c r="U481" s="102" t="n">
        <f aca="false">U475+U478</f>
        <v>0</v>
      </c>
      <c r="V481" s="102" t="n">
        <f aca="false">V475+V478</f>
        <v>0</v>
      </c>
      <c r="W481" s="102" t="n">
        <f aca="false">W475+W478</f>
        <v>0</v>
      </c>
      <c r="X481" s="102" t="n">
        <f aca="false">X475+X478</f>
        <v>0</v>
      </c>
      <c r="Y481" s="102" t="n">
        <f aca="false">Y475+Y478</f>
        <v>0</v>
      </c>
      <c r="Z481" s="102" t="n">
        <f aca="false">Z475+Z478</f>
        <v>0</v>
      </c>
      <c r="AA481" s="102" t="n">
        <f aca="false">AA475+AA478</f>
        <v>0</v>
      </c>
      <c r="AB481" s="102" t="n">
        <f aca="false">AB475+AB478</f>
        <v>0</v>
      </c>
      <c r="AC481" s="102" t="n">
        <f aca="false">AC475+AC478</f>
        <v>0</v>
      </c>
      <c r="AD481" s="102" t="n">
        <f aca="false">AD475+AD478</f>
        <v>0</v>
      </c>
      <c r="AE481" s="102" t="n">
        <f aca="false">AE475+AE478</f>
        <v>0</v>
      </c>
      <c r="AF481" s="102" t="n">
        <f aca="false">AF475+AF478</f>
        <v>0</v>
      </c>
      <c r="AG481" s="102" t="n">
        <f aca="false">AG475+AG478</f>
        <v>0</v>
      </c>
      <c r="AH481" s="102" t="n">
        <f aca="false">AH475+AH478</f>
        <v>0</v>
      </c>
      <c r="AI481" s="102" t="n">
        <f aca="false">AI475+AI478</f>
        <v>0</v>
      </c>
      <c r="AJ481" s="102" t="n">
        <f aca="false">AJ475+AJ478</f>
        <v>0</v>
      </c>
      <c r="AK481" s="102" t="n">
        <f aca="false">AK475+AK478</f>
        <v>0</v>
      </c>
      <c r="AL481" s="102" t="n">
        <f aca="false">AL475+AL478</f>
        <v>0</v>
      </c>
      <c r="AM481" s="102" t="n">
        <f aca="false">AM475+AM478</f>
        <v>0</v>
      </c>
      <c r="AN481" s="102" t="n">
        <f aca="false">AN475+AN478</f>
        <v>0</v>
      </c>
      <c r="AO481" s="102" t="n">
        <f aca="false">AO475+AO478</f>
        <v>0</v>
      </c>
      <c r="AP481" s="102" t="n">
        <f aca="false">AP475+AP478</f>
        <v>0</v>
      </c>
      <c r="AQ481" s="102" t="n">
        <f aca="false">AQ475+AQ478</f>
        <v>0</v>
      </c>
      <c r="AR481" s="102" t="n">
        <f aca="false">AR475+AR478</f>
        <v>0</v>
      </c>
      <c r="AS481" s="102" t="n">
        <f aca="false">AS475+AS478</f>
        <v>0</v>
      </c>
      <c r="AT481" s="102" t="n">
        <f aca="false">AT475+AT478</f>
        <v>0</v>
      </c>
      <c r="AU481" s="102" t="n">
        <f aca="false">AU475+AU478</f>
        <v>0</v>
      </c>
      <c r="AV481" s="102" t="n">
        <f aca="false">AV475+AV478</f>
        <v>0</v>
      </c>
      <c r="AW481" s="108" t="n">
        <f aca="false">AW475+AW478</f>
        <v>0</v>
      </c>
    </row>
    <row r="482" customFormat="false" ht="15" hidden="false" customHeight="false" outlineLevel="0" collapsed="false">
      <c r="A482" s="100" t="s">
        <v>46</v>
      </c>
      <c r="B482" s="101"/>
      <c r="C482" s="102" t="n">
        <f aca="false">IF(C480&gt;0, C481*(C474/C480),"")</f>
        <v>0</v>
      </c>
      <c r="D482" s="102" t="n">
        <f aca="false">IF(D480&gt;0, D481*(D474/D480),"")</f>
        <v>0</v>
      </c>
      <c r="E482" s="102" t="n">
        <f aca="false">IF(E480&gt;0, E481*(E474/E480),"")</f>
        <v>0</v>
      </c>
      <c r="F482" s="102" t="n">
        <f aca="false">IF(F480&gt;0, F481*(F474/F480),"")</f>
        <v>0.5</v>
      </c>
      <c r="G482" s="102" t="n">
        <f aca="false">IF(G480&gt;0, G481*(G474/G480),"")</f>
        <v>0.5</v>
      </c>
      <c r="H482" s="102" t="n">
        <f aca="false">IF(H480&gt;0, H481*(H474/H480),"")</f>
        <v>0</v>
      </c>
      <c r="I482" s="102" t="n">
        <f aca="false">IF(I480&gt;0, I481*(I474/I480),"")</f>
        <v>1.50649350649351</v>
      </c>
      <c r="J482" s="102" t="n">
        <f aca="false">IF(J480&gt;0, J481*(J474/J480),"")</f>
        <v>9.91150442477876</v>
      </c>
      <c r="K482" s="102" t="n">
        <f aca="false">IF(K480&gt;0, K481*(K474/K480),"")</f>
        <v>23.6363636363636</v>
      </c>
      <c r="L482" s="102" t="n">
        <f aca="false">IF(L480&gt;0, L481*(L474/L480),"")</f>
        <v>9.6</v>
      </c>
      <c r="M482" s="102" t="n">
        <f aca="false">IF(M480&gt;0, M481*(M474/M480),"")</f>
        <v>12.5084745762712</v>
      </c>
      <c r="N482" s="102" t="n">
        <f aca="false">IF(N480&gt;0, N481*(N474/N480),"")</f>
        <v>19.25</v>
      </c>
      <c r="O482" s="102" t="n">
        <f aca="false">IF(O480&gt;0, O481*(O474/O480),"")</f>
        <v>16.1756756756757</v>
      </c>
      <c r="P482" s="102" t="n">
        <f aca="false">IF(P480&gt;0, P481*(P474/P480),"")</f>
        <v>9.8</v>
      </c>
      <c r="Q482" s="102" t="n">
        <f aca="false">IF(Q480&gt;0, Q481*(Q474/Q480),"")</f>
        <v>14.1818181818182</v>
      </c>
      <c r="R482" s="102" t="n">
        <f aca="false">IF(R480&gt;0, R481*(R474/R480),"")</f>
        <v>11.1428571428571</v>
      </c>
      <c r="S482" s="102" t="n">
        <f aca="false">IF(S480&gt;0, S481*(S474/S480),"")</f>
        <v>7</v>
      </c>
      <c r="T482" s="102" t="n">
        <f aca="false">IF(T480&gt;0, T481*(T474/T480),"")</f>
        <v>5</v>
      </c>
      <c r="U482" s="102" t="str">
        <f aca="false">IF(U480&gt;0, U481*(U474/U480),"")</f>
        <v/>
      </c>
      <c r="V482" s="102" t="str">
        <f aca="false">IF(V480&gt;0, V481*(V474/V480),"")</f>
        <v/>
      </c>
      <c r="W482" s="102" t="str">
        <f aca="false">IF(W480&gt;0, W481*(W474/W480),"")</f>
        <v/>
      </c>
      <c r="X482" s="102" t="str">
        <f aca="false">IF(X480&gt;0, X481*(X474/X480),"")</f>
        <v/>
      </c>
      <c r="Y482" s="102" t="str">
        <f aca="false">IF(Y480&gt;0, Y481*(Y474/Y480),"")</f>
        <v/>
      </c>
      <c r="Z482" s="102" t="str">
        <f aca="false">IF(Z480&gt;0, Z481*(Z474/Z480),"")</f>
        <v/>
      </c>
      <c r="AA482" s="102" t="str">
        <f aca="false">IF(AA480&gt;0, AA481*(AA474/AA480),"")</f>
        <v/>
      </c>
      <c r="AB482" s="102" t="str">
        <f aca="false">IF(AB480&gt;0, AB481*(AB474/AB480),"")</f>
        <v/>
      </c>
      <c r="AC482" s="102" t="str">
        <f aca="false">IF(AC480&gt;0, AC481*(AC474/AC480),"")</f>
        <v/>
      </c>
      <c r="AD482" s="102" t="str">
        <f aca="false">IF(AD480&gt;0, AD481*(AD474/AD480),"")</f>
        <v/>
      </c>
      <c r="AE482" s="102" t="str">
        <f aca="false">IF(AE480&gt;0, AE481*(AE474/AE480),"")</f>
        <v/>
      </c>
      <c r="AF482" s="102" t="str">
        <f aca="false">IF(AF480&gt;0, AF481*(AF474/AF480),"")</f>
        <v/>
      </c>
      <c r="AG482" s="102" t="str">
        <f aca="false">IF(AG480&gt;0, AG481*(AG474/AG480),"")</f>
        <v/>
      </c>
      <c r="AH482" s="102" t="str">
        <f aca="false">IF(AH480&gt;0, AH481*(AH474/AH480),"")</f>
        <v/>
      </c>
      <c r="AI482" s="102" t="str">
        <f aca="false">IF(AI480&gt;0, AI481*(AI474/AI480),"")</f>
        <v/>
      </c>
      <c r="AJ482" s="102" t="str">
        <f aca="false">IF(AJ480&gt;0, AJ481*(AJ474/AJ480),"")</f>
        <v/>
      </c>
      <c r="AK482" s="102" t="str">
        <f aca="false">IF(AK480&gt;0, AK481*(AK474/AK480),"")</f>
        <v/>
      </c>
      <c r="AL482" s="102" t="str">
        <f aca="false">IF(AL480&gt;0, AL481*(AL474/AL480),"")</f>
        <v/>
      </c>
      <c r="AM482" s="102" t="str">
        <f aca="false">IF(AM480&gt;0, AM481*(AM474/AM480),"")</f>
        <v/>
      </c>
      <c r="AN482" s="102" t="str">
        <f aca="false">IF(AN480&gt;0, AN481*(AN474/AN480),"")</f>
        <v/>
      </c>
      <c r="AO482" s="102" t="str">
        <f aca="false">IF(AO480&gt;0, AO481*(AO474/AO480),"")</f>
        <v/>
      </c>
      <c r="AP482" s="102" t="str">
        <f aca="false">IF(AP480&gt;0, AP481*(AP474/AP480),"")</f>
        <v/>
      </c>
      <c r="AQ482" s="102" t="str">
        <f aca="false">IF(AQ480&gt;0, AQ481*(AQ474/AQ480),"")</f>
        <v/>
      </c>
      <c r="AR482" s="102" t="str">
        <f aca="false">IF(AR480&gt;0, AR481*(AR474/AR480),"")</f>
        <v/>
      </c>
      <c r="AS482" s="102" t="str">
        <f aca="false">IF(AS480&gt;0, AS481*(AS474/AS480),"")</f>
        <v/>
      </c>
      <c r="AT482" s="102" t="str">
        <f aca="false">IF(AT480&gt;0, AT481*(AT474/AT480),"")</f>
        <v/>
      </c>
      <c r="AU482" s="102" t="str">
        <f aca="false">IF(AU480&gt;0, AU481*(AU474/AU480),"")</f>
        <v/>
      </c>
      <c r="AV482" s="102" t="str">
        <f aca="false">IF(AV480&gt;0, AV481*(AV474/AV480),"")</f>
        <v/>
      </c>
      <c r="AW482" s="108" t="str">
        <f aca="false">IF(AW480&gt;0, AW481*(AW474/AW480),"")</f>
        <v/>
      </c>
    </row>
    <row r="483" customFormat="false" ht="15" hidden="false" customHeight="false" outlineLevel="0" collapsed="false">
      <c r="A483" s="100" t="s">
        <v>47</v>
      </c>
      <c r="B483" s="101"/>
      <c r="C483" s="102" t="n">
        <f aca="false">IF(C480&gt;0, IF((C480-1)=0,"", ( C481*(C474/C480)*(1-(C474/C480))*(C480-C481))/(C480-1)), "")</f>
        <v>0</v>
      </c>
      <c r="D483" s="102" t="n">
        <f aca="false">IF(D480&gt;0, IF((D480-1)=0,"", ( D481*(D474/D480)*(1-(D474/D480))*(D480-D481))/(D480-1)), "")</f>
        <v>0</v>
      </c>
      <c r="E483" s="102" t="n">
        <f aca="false">IF(E480&gt;0, IF((E480-1)=0,"", ( E481*(E474/E480)*(1-(E474/E480))*(E480-E481))/(E480-1)), "")</f>
        <v>0</v>
      </c>
      <c r="F483" s="102" t="n">
        <f aca="false">IF(F480&gt;0, IF((F480-1)=0,"", ( F481*(F474/F480)*(1-(F474/F480))*(F480-F481))/(F480-1)), "")</f>
        <v>0.25</v>
      </c>
      <c r="G483" s="102" t="n">
        <f aca="false">IF(G480&gt;0, IF((G480-1)=0,"", ( G481*(G474/G480)*(1-(G474/G480))*(G480-G481))/(G480-1)), "")</f>
        <v>0.25</v>
      </c>
      <c r="H483" s="102" t="n">
        <f aca="false">IF(H480&gt;0, IF((H480-1)=0,"", ( H481*(H474/H480)*(1-(H474/H480))*(H480-H481))/(H480-1)), "")</f>
        <v>0</v>
      </c>
      <c r="I483" s="102" t="n">
        <f aca="false">IF(I480&gt;0, IF((I480-1)=0,"", ( I481*(I474/I480)*(1-(I474/I480))*(I480-I481))/(I480-1)), "")</f>
        <v>0.743464327879912</v>
      </c>
      <c r="J483" s="102" t="n">
        <f aca="false">IF(J480&gt;0, IF((J480-1)=0,"", ( J481*(J474/J480)*(1-(J474/J480))*(J480-J481))/(J480-1)), "")</f>
        <v>4.57741927062939</v>
      </c>
      <c r="K483" s="102" t="n">
        <f aca="false">IF(K480&gt;0, IF((K480-1)=0,"", ( K481*(K474/K480)*(1-(K474/K480))*(K480-K481))/(K480-1)), "")</f>
        <v>8.71502286361539</v>
      </c>
      <c r="L483" s="102" t="n">
        <f aca="false">IF(L480&gt;0, IF((L480-1)=0,"", ( L481*(L474/L480)*(1-(L474/L480))*(L480-L481))/(L480-1)), "")</f>
        <v>3.44</v>
      </c>
      <c r="M483" s="102" t="n">
        <f aca="false">IF(M480&gt;0, IF((M480-1)=0,"", ( M481*(M474/M480)*(1-(M474/M480))*(M480-M481))/(M480-1)), "")</f>
        <v>3.2616622102402</v>
      </c>
      <c r="N483" s="102" t="n">
        <f aca="false">IF(N480&gt;0, IF((N480-1)=0,"", ( N481*(N474/N480)*(1-(N474/N480))*(N480-N481))/(N480-1)), "")</f>
        <v>3.35416666666667</v>
      </c>
      <c r="O483" s="102" t="n">
        <f aca="false">IF(O480&gt;0, IF((O480-1)=0,"", ( O481*(O474/O480)*(1-(O474/O480))*(O480-O481))/(O480-1)), "")</f>
        <v>1.81160381040055</v>
      </c>
      <c r="P483" s="102" t="n">
        <f aca="false">IF(P480&gt;0, IF((P480-1)=0,"", ( P481*(P474/P480)*(1-(P474/P480))*(P480-P481))/(P480-1)), "")</f>
        <v>0.871111111111111</v>
      </c>
      <c r="Q483" s="102" t="n">
        <f aca="false">IF(Q480&gt;0, IF((Q480-1)=0,"", ( Q481*(Q474/Q480)*(1-(Q474/Q480))*(Q480-Q481))/(Q480-1)), "")</f>
        <v>1.04939458004997</v>
      </c>
      <c r="R483" s="102" t="n">
        <f aca="false">IF(R480&gt;0, IF((R480-1)=0,"", ( R481*(R474/R480)*(1-(R474/R480))*(R480-R481))/(R480-1)), "")</f>
        <v>0.471655328798186</v>
      </c>
      <c r="S483" s="102" t="n">
        <f aca="false">IF(S480&gt;0, IF((S480-1)=0,"", ( S481*(S474/S480)*(1-(S474/S480))*(S480-S481))/(S480-1)), "")</f>
        <v>0</v>
      </c>
      <c r="T483" s="102" t="n">
        <f aca="false">IF(T480&gt;0, IF((T480-1)=0,"", ( T481*(T474/T480)*(1-(T474/T480))*(T480-T481))/(T480-1)), "")</f>
        <v>0</v>
      </c>
      <c r="U483" s="102" t="str">
        <f aca="false">IF(U480&gt;0, IF((U480-1)=0,"", ( U481*(U474/U480)*(1-(U474/U480))*(U480-U481))/(U480-1)), "")</f>
        <v/>
      </c>
      <c r="V483" s="102" t="str">
        <f aca="false">IF(V480&gt;0, IF((V480-1)=0,"", ( V481*(V474/V480)*(1-(V474/V480))*(V480-V481))/(V480-1)), "")</f>
        <v/>
      </c>
      <c r="W483" s="102" t="str">
        <f aca="false">IF(W480&gt;0, IF((W480-1)=0,"", ( W481*(W474/W480)*(1-(W474/W480))*(W480-W481))/(W480-1)), "")</f>
        <v/>
      </c>
      <c r="X483" s="102" t="str">
        <f aca="false">IF(X480&gt;0, IF((X480-1)=0,"", ( X481*(X474/X480)*(1-(X474/X480))*(X480-X481))/(X480-1)), "")</f>
        <v/>
      </c>
      <c r="Y483" s="102" t="str">
        <f aca="false">IF(Y480&gt;0, IF((Y480-1)=0,"", ( Y481*(Y474/Y480)*(1-(Y474/Y480))*(Y480-Y481))/(Y480-1)), "")</f>
        <v/>
      </c>
      <c r="Z483" s="102" t="str">
        <f aca="false">IF(Z480&gt;0, IF((Z480-1)=0,"", ( Z481*(Z474/Z480)*(1-(Z474/Z480))*(Z480-Z481))/(Z480-1)), "")</f>
        <v/>
      </c>
      <c r="AA483" s="102" t="str">
        <f aca="false">IF(AA480&gt;0, IF((AA480-1)=0,"", ( AA481*(AA474/AA480)*(1-(AA474/AA480))*(AA480-AA481))/(AA480-1)), "")</f>
        <v/>
      </c>
      <c r="AB483" s="102" t="str">
        <f aca="false">IF(AB480&gt;0, IF((AB480-1)=0,"", ( AB481*(AB474/AB480)*(1-(AB474/AB480))*(AB480-AB481))/(AB480-1)), "")</f>
        <v/>
      </c>
      <c r="AC483" s="102" t="str">
        <f aca="false">IF(AC480&gt;0, IF((AC480-1)=0,"", ( AC481*(AC474/AC480)*(1-(AC474/AC480))*(AC480-AC481))/(AC480-1)), "")</f>
        <v/>
      </c>
      <c r="AD483" s="102" t="str">
        <f aca="false">IF(AD480&gt;0, IF((AD480-1)=0,"", ( AD481*(AD474/AD480)*(1-(AD474/AD480))*(AD480-AD481))/(AD480-1)), "")</f>
        <v/>
      </c>
      <c r="AE483" s="102" t="str">
        <f aca="false">IF(AE480&gt;0, IF((AE480-1)=0,"", ( AE481*(AE474/AE480)*(1-(AE474/AE480))*(AE480-AE481))/(AE480-1)), "")</f>
        <v/>
      </c>
      <c r="AF483" s="102" t="str">
        <f aca="false">IF(AF480&gt;0, IF((AF480-1)=0,"", ( AF481*(AF474/AF480)*(1-(AF474/AF480))*(AF480-AF481))/(AF480-1)), "")</f>
        <v/>
      </c>
      <c r="AG483" s="102" t="str">
        <f aca="false">IF(AG480&gt;0, IF((AG480-1)=0,"", ( AG481*(AG474/AG480)*(1-(AG474/AG480))*(AG480-AG481))/(AG480-1)), "")</f>
        <v/>
      </c>
      <c r="AH483" s="102" t="str">
        <f aca="false">IF(AH480&gt;0, IF((AH480-1)=0,"", ( AH481*(AH474/AH480)*(1-(AH474/AH480))*(AH480-AH481))/(AH480-1)), "")</f>
        <v/>
      </c>
      <c r="AI483" s="102" t="str">
        <f aca="false">IF(AI480&gt;0, IF((AI480-1)=0,"", ( AI481*(AI474/AI480)*(1-(AI474/AI480))*(AI480-AI481))/(AI480-1)), "")</f>
        <v/>
      </c>
      <c r="AJ483" s="102" t="str">
        <f aca="false">IF(AJ480&gt;0, IF((AJ480-1)=0,"", ( AJ481*(AJ474/AJ480)*(1-(AJ474/AJ480))*(AJ480-AJ481))/(AJ480-1)), "")</f>
        <v/>
      </c>
      <c r="AK483" s="102" t="str">
        <f aca="false">IF(AK480&gt;0, IF((AK480-1)=0,"", ( AK481*(AK474/AK480)*(1-(AK474/AK480))*(AK480-AK481))/(AK480-1)), "")</f>
        <v/>
      </c>
      <c r="AL483" s="102" t="str">
        <f aca="false">IF(AL480&gt;0, IF((AL480-1)=0,"", ( AL481*(AL474/AL480)*(1-(AL474/AL480))*(AL480-AL481))/(AL480-1)), "")</f>
        <v/>
      </c>
      <c r="AM483" s="102" t="str">
        <f aca="false">IF(AM480&gt;0, IF((AM480-1)=0,"", ( AM481*(AM474/AM480)*(1-(AM474/AM480))*(AM480-AM481))/(AM480-1)), "")</f>
        <v/>
      </c>
      <c r="AN483" s="102" t="str">
        <f aca="false">IF(AN480&gt;0, IF((AN480-1)=0,"", ( AN481*(AN474/AN480)*(1-(AN474/AN480))*(AN480-AN481))/(AN480-1)), "")</f>
        <v/>
      </c>
      <c r="AO483" s="102" t="str">
        <f aca="false">IF(AO480&gt;0, IF((AO480-1)=0,"", ( AO481*(AO474/AO480)*(1-(AO474/AO480))*(AO480-AO481))/(AO480-1)), "")</f>
        <v/>
      </c>
      <c r="AP483" s="102" t="str">
        <f aca="false">IF(AP480&gt;0, IF((AP480-1)=0,"", ( AP481*(AP474/AP480)*(1-(AP474/AP480))*(AP480-AP481))/(AP480-1)), "")</f>
        <v/>
      </c>
      <c r="AQ483" s="102" t="str">
        <f aca="false">IF(AQ480&gt;0, IF((AQ480-1)=0,"", ( AQ481*(AQ474/AQ480)*(1-(AQ474/AQ480))*(AQ480-AQ481))/(AQ480-1)), "")</f>
        <v/>
      </c>
      <c r="AR483" s="102" t="str">
        <f aca="false">IF(AR480&gt;0, IF((AR480-1)=0,"", ( AR481*(AR474/AR480)*(1-(AR474/AR480))*(AR480-AR481))/(AR480-1)), "")</f>
        <v/>
      </c>
      <c r="AS483" s="102" t="str">
        <f aca="false">IF(AS480&gt;0, IF((AS480-1)=0,"", ( AS481*(AS474/AS480)*(1-(AS474/AS480))*(AS480-AS481))/(AS480-1)), "")</f>
        <v/>
      </c>
      <c r="AT483" s="102" t="str">
        <f aca="false">IF(AT480&gt;0, IF((AT480-1)=0,"", ( AT481*(AT474/AT480)*(1-(AT474/AT480))*(AT480-AT481))/(AT480-1)), "")</f>
        <v/>
      </c>
      <c r="AU483" s="102" t="str">
        <f aca="false">IF(AU480&gt;0, IF((AU480-1)=0,"", ( AU481*(AU474/AU480)*(1-(AU474/AU480))*(AU480-AU481))/(AU480-1)), "")</f>
        <v/>
      </c>
      <c r="AV483" s="102" t="str">
        <f aca="false">IF(AV480&gt;0, IF((AV480-1)=0,"", ( AV481*(AV474/AV480)*(1-(AV474/AV480))*(AV480-AV481))/(AV480-1)), "")</f>
        <v/>
      </c>
      <c r="AW483" s="102" t="str">
        <f aca="false">IF(AW480&gt;0, IF((AW480-1)=0,"", ( AW481*(AW474/AW480)*(1-(AW474/AW480))*(AW480-AW481))/(AW480-1)), "")</f>
        <v/>
      </c>
    </row>
    <row r="484" customFormat="false" ht="15" hidden="false" customHeight="false" outlineLevel="0" collapsed="false">
      <c r="A484" s="100" t="s">
        <v>48</v>
      </c>
      <c r="B484" s="101" t="n">
        <f aca="false">(SUM(D475:AW475)-SUM(D482:AW482))^2/SUM(D483:AW483)</f>
        <v>49.3925952392268</v>
      </c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  <c r="AB484" s="102"/>
      <c r="AC484" s="102"/>
      <c r="AD484" s="102"/>
      <c r="AE484" s="102"/>
      <c r="AF484" s="102"/>
      <c r="AG484" s="102"/>
      <c r="AH484" s="102"/>
      <c r="AI484" s="102"/>
      <c r="AJ484" s="102"/>
      <c r="AK484" s="102"/>
      <c r="AL484" s="102"/>
      <c r="AM484" s="102"/>
      <c r="AN484" s="102"/>
      <c r="AO484" s="102"/>
      <c r="AP484" s="102"/>
      <c r="AQ484" s="102"/>
      <c r="AR484" s="102"/>
      <c r="AS484" s="102"/>
      <c r="AT484" s="102"/>
      <c r="AU484" s="102"/>
      <c r="AV484" s="102"/>
      <c r="AW484" s="108"/>
    </row>
    <row r="485" customFormat="false" ht="15.75" hidden="false" customHeight="false" outlineLevel="0" collapsed="false">
      <c r="A485" s="109" t="s">
        <v>49</v>
      </c>
      <c r="B485" s="110" t="n">
        <f aca="false">CHIDIST(B484,1)</f>
        <v>2.09535058435649E-012</v>
      </c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  <c r="AF485" s="111"/>
      <c r="AG485" s="111"/>
      <c r="AH485" s="111"/>
      <c r="AI485" s="111"/>
      <c r="AJ485" s="111"/>
      <c r="AK485" s="111"/>
      <c r="AL485" s="111"/>
      <c r="AM485" s="111"/>
      <c r="AN485" s="111"/>
      <c r="AO485" s="111"/>
      <c r="AP485" s="111"/>
      <c r="AQ485" s="111"/>
      <c r="AR485" s="111"/>
      <c r="AS485" s="111"/>
      <c r="AT485" s="111"/>
      <c r="AU485" s="111"/>
      <c r="AV485" s="111"/>
      <c r="AW485" s="112"/>
    </row>
    <row r="486" customFormat="false" ht="15" hidden="false" customHeight="false" outlineLevel="0" collapsed="false">
      <c r="A486" s="3"/>
      <c r="B486" s="3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</row>
    <row r="487" customFormat="false" ht="15.75" hidden="false" customHeight="false" outlineLevel="0" collapsed="false">
      <c r="A487" s="3"/>
      <c r="B487" s="3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/>
    </row>
    <row r="488" customFormat="false" ht="15" hidden="false" customHeight="false" outlineLevel="0" collapsed="false">
      <c r="A488" s="103" t="str">
        <f aca="false">A490&amp;" vs. "&amp;A493</f>
        <v>WT vs. Strain E</v>
      </c>
      <c r="B488" s="104" t="e">
        <f aca="false">"p = "&amp;FIXED(B502,6)</f>
        <v>#DIV/0!</v>
      </c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  <c r="AF488" s="105"/>
      <c r="AG488" s="105"/>
      <c r="AH488" s="105"/>
      <c r="AI488" s="105"/>
      <c r="AJ488" s="105"/>
      <c r="AK488" s="105"/>
      <c r="AL488" s="105"/>
      <c r="AM488" s="105"/>
      <c r="AN488" s="105"/>
      <c r="AO488" s="105"/>
      <c r="AP488" s="105"/>
      <c r="AQ488" s="105"/>
      <c r="AR488" s="105"/>
      <c r="AS488" s="105"/>
      <c r="AT488" s="105"/>
      <c r="AU488" s="105"/>
      <c r="AV488" s="105"/>
      <c r="AW488" s="106"/>
    </row>
    <row r="489" customFormat="false" ht="15" hidden="false" customHeight="false" outlineLevel="0" collapsed="false">
      <c r="A489" s="3"/>
      <c r="B489" s="3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</row>
    <row r="490" customFormat="false" ht="15" hidden="false" customHeight="false" outlineLevel="0" collapsed="false">
      <c r="A490" s="107" t="str">
        <f aca="false">A$30</f>
        <v>WT</v>
      </c>
      <c r="B490" s="101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  <c r="AC490" s="102"/>
      <c r="AD490" s="102"/>
      <c r="AE490" s="102"/>
      <c r="AF490" s="102"/>
      <c r="AG490" s="102"/>
      <c r="AH490" s="102"/>
      <c r="AI490" s="102"/>
      <c r="AJ490" s="102"/>
      <c r="AK490" s="102"/>
      <c r="AL490" s="102"/>
      <c r="AM490" s="102"/>
      <c r="AN490" s="102"/>
      <c r="AO490" s="102"/>
      <c r="AP490" s="102"/>
      <c r="AQ490" s="102"/>
      <c r="AR490" s="102"/>
      <c r="AS490" s="102"/>
      <c r="AT490" s="102"/>
      <c r="AU490" s="102"/>
      <c r="AV490" s="102"/>
      <c r="AW490" s="108"/>
    </row>
    <row r="491" customFormat="false" ht="15" hidden="false" customHeight="false" outlineLevel="0" collapsed="false">
      <c r="A491" s="100" t="str">
        <f aca="false">A$31</f>
        <v>Number of Subjects at Risk (N)</v>
      </c>
      <c r="B491" s="101" t="n">
        <f aca="false">B$31</f>
        <v>0</v>
      </c>
      <c r="C491" s="102" t="n">
        <f aca="false">C$31</f>
        <v>120</v>
      </c>
      <c r="D491" s="102" t="n">
        <f aca="false">D$31</f>
        <v>120</v>
      </c>
      <c r="E491" s="102" t="n">
        <f aca="false">E$31</f>
        <v>120</v>
      </c>
      <c r="F491" s="102" t="n">
        <f aca="false">F$31</f>
        <v>120</v>
      </c>
      <c r="G491" s="102" t="n">
        <f aca="false">G$31</f>
        <v>119</v>
      </c>
      <c r="H491" s="102" t="n">
        <f aca="false">H$31</f>
        <v>118</v>
      </c>
      <c r="I491" s="102" t="n">
        <f aca="false">I$31</f>
        <v>116</v>
      </c>
      <c r="J491" s="102" t="n">
        <f aca="false">J$31</f>
        <v>112</v>
      </c>
      <c r="K491" s="102" t="n">
        <f aca="false">K$31</f>
        <v>104</v>
      </c>
      <c r="L491" s="102" t="n">
        <f aca="false">L$31</f>
        <v>87</v>
      </c>
      <c r="M491" s="102" t="n">
        <f aca="false">M$31</f>
        <v>82</v>
      </c>
      <c r="N491" s="102" t="n">
        <f aca="false">N$31</f>
        <v>77</v>
      </c>
      <c r="O491" s="102" t="n">
        <f aca="false">O$31</f>
        <v>63</v>
      </c>
      <c r="P491" s="102" t="n">
        <f aca="false">P$31</f>
        <v>49</v>
      </c>
      <c r="Q491" s="102" t="n">
        <f aca="false">Q$31</f>
        <v>39</v>
      </c>
      <c r="R491" s="102" t="n">
        <f aca="false">R$31</f>
        <v>26</v>
      </c>
      <c r="S491" s="102" t="n">
        <f aca="false">S$31</f>
        <v>12</v>
      </c>
      <c r="T491" s="102" t="n">
        <f aca="false">T$31</f>
        <v>5</v>
      </c>
      <c r="U491" s="102" t="n">
        <f aca="false">U$31</f>
        <v>0</v>
      </c>
      <c r="V491" s="102" t="n">
        <f aca="false">V$31</f>
        <v>0</v>
      </c>
      <c r="W491" s="102" t="n">
        <f aca="false">W$31</f>
        <v>0</v>
      </c>
      <c r="X491" s="102" t="n">
        <f aca="false">X$31</f>
        <v>0</v>
      </c>
      <c r="Y491" s="102" t="n">
        <f aca="false">Y$31</f>
        <v>0</v>
      </c>
      <c r="Z491" s="102" t="n">
        <f aca="false">Z$31</f>
        <v>0</v>
      </c>
      <c r="AA491" s="102" t="n">
        <f aca="false">AA$31</f>
        <v>0</v>
      </c>
      <c r="AB491" s="102" t="n">
        <f aca="false">AB$31</f>
        <v>0</v>
      </c>
      <c r="AC491" s="102" t="n">
        <f aca="false">AC$31</f>
        <v>0</v>
      </c>
      <c r="AD491" s="102" t="n">
        <f aca="false">AD$31</f>
        <v>0</v>
      </c>
      <c r="AE491" s="102" t="n">
        <f aca="false">AE$31</f>
        <v>0</v>
      </c>
      <c r="AF491" s="102" t="n">
        <f aca="false">AF$31</f>
        <v>0</v>
      </c>
      <c r="AG491" s="102" t="n">
        <f aca="false">AG$31</f>
        <v>0</v>
      </c>
      <c r="AH491" s="102" t="n">
        <f aca="false">AH$31</f>
        <v>0</v>
      </c>
      <c r="AI491" s="102" t="n">
        <f aca="false">AI$31</f>
        <v>0</v>
      </c>
      <c r="AJ491" s="102" t="n">
        <f aca="false">AJ$31</f>
        <v>0</v>
      </c>
      <c r="AK491" s="102" t="n">
        <f aca="false">AK$31</f>
        <v>0</v>
      </c>
      <c r="AL491" s="102" t="n">
        <f aca="false">AL$31</f>
        <v>0</v>
      </c>
      <c r="AM491" s="102" t="n">
        <f aca="false">AM$31</f>
        <v>0</v>
      </c>
      <c r="AN491" s="102" t="n">
        <f aca="false">AN$31</f>
        <v>0</v>
      </c>
      <c r="AO491" s="102" t="n">
        <f aca="false">AO$31</f>
        <v>0</v>
      </c>
      <c r="AP491" s="102" t="n">
        <f aca="false">AP$31</f>
        <v>0</v>
      </c>
      <c r="AQ491" s="102" t="n">
        <f aca="false">AQ$31</f>
        <v>0</v>
      </c>
      <c r="AR491" s="102" t="n">
        <f aca="false">AR$31</f>
        <v>0</v>
      </c>
      <c r="AS491" s="102" t="n">
        <f aca="false">AS$31</f>
        <v>0</v>
      </c>
      <c r="AT491" s="102" t="n">
        <f aca="false">AT$31</f>
        <v>0</v>
      </c>
      <c r="AU491" s="102" t="n">
        <f aca="false">AU$31</f>
        <v>0</v>
      </c>
      <c r="AV491" s="102" t="n">
        <f aca="false">AV$31</f>
        <v>0</v>
      </c>
      <c r="AW491" s="102" t="n">
        <f aca="false">AW$31</f>
        <v>0</v>
      </c>
    </row>
    <row r="492" customFormat="false" ht="15" hidden="false" customHeight="false" outlineLevel="0" collapsed="false">
      <c r="A492" s="100" t="str">
        <f aca="false">A$32</f>
        <v>Observed Number of Deaths (O)</v>
      </c>
      <c r="B492" s="101" t="n">
        <f aca="false">B$32</f>
        <v>0</v>
      </c>
      <c r="C492" s="102" t="n">
        <f aca="false">C$32</f>
        <v>0</v>
      </c>
      <c r="D492" s="102" t="n">
        <f aca="false">D$32</f>
        <v>0</v>
      </c>
      <c r="E492" s="102" t="n">
        <f aca="false">E$32</f>
        <v>0</v>
      </c>
      <c r="F492" s="102" t="n">
        <f aca="false">F$32</f>
        <v>1</v>
      </c>
      <c r="G492" s="102" t="n">
        <f aca="false">G$32</f>
        <v>0</v>
      </c>
      <c r="H492" s="102" t="n">
        <f aca="false">H$32</f>
        <v>0</v>
      </c>
      <c r="I492" s="102" t="n">
        <f aca="false">I$32</f>
        <v>3</v>
      </c>
      <c r="J492" s="102" t="n">
        <f aca="false">J$32</f>
        <v>4</v>
      </c>
      <c r="K492" s="102" t="n">
        <f aca="false">K$32</f>
        <v>13</v>
      </c>
      <c r="L492" s="102" t="n">
        <f aca="false">L$32</f>
        <v>5</v>
      </c>
      <c r="M492" s="102" t="n">
        <f aca="false">M$32</f>
        <v>5</v>
      </c>
      <c r="N492" s="102" t="n">
        <f aca="false">N$32</f>
        <v>13</v>
      </c>
      <c r="O492" s="102" t="n">
        <f aca="false">O$32</f>
        <v>14</v>
      </c>
      <c r="P492" s="102" t="n">
        <f aca="false">P$32</f>
        <v>10</v>
      </c>
      <c r="Q492" s="102" t="n">
        <f aca="false">Q$32</f>
        <v>13</v>
      </c>
      <c r="R492" s="102" t="n">
        <f aca="false">R$32</f>
        <v>10</v>
      </c>
      <c r="S492" s="102" t="n">
        <f aca="false">S$32</f>
        <v>7</v>
      </c>
      <c r="T492" s="102" t="n">
        <f aca="false">T$32</f>
        <v>5</v>
      </c>
      <c r="U492" s="102" t="n">
        <f aca="false">U$32</f>
        <v>0</v>
      </c>
      <c r="V492" s="102" t="n">
        <f aca="false">V$32</f>
        <v>0</v>
      </c>
      <c r="W492" s="102" t="n">
        <f aca="false">W$32</f>
        <v>0</v>
      </c>
      <c r="X492" s="102" t="n">
        <f aca="false">X$32</f>
        <v>0</v>
      </c>
      <c r="Y492" s="102" t="n">
        <f aca="false">Y$32</f>
        <v>0</v>
      </c>
      <c r="Z492" s="102" t="n">
        <f aca="false">Z$32</f>
        <v>0</v>
      </c>
      <c r="AA492" s="102" t="n">
        <f aca="false">AA$32</f>
        <v>0</v>
      </c>
      <c r="AB492" s="102" t="n">
        <f aca="false">AB$32</f>
        <v>0</v>
      </c>
      <c r="AC492" s="102" t="n">
        <f aca="false">AC$32</f>
        <v>0</v>
      </c>
      <c r="AD492" s="102" t="n">
        <f aca="false">AD$32</f>
        <v>0</v>
      </c>
      <c r="AE492" s="102" t="n">
        <f aca="false">AE$32</f>
        <v>0</v>
      </c>
      <c r="AF492" s="102" t="n">
        <f aca="false">AF$32</f>
        <v>0</v>
      </c>
      <c r="AG492" s="102" t="n">
        <f aca="false">AG$32</f>
        <v>0</v>
      </c>
      <c r="AH492" s="102" t="n">
        <f aca="false">AH$32</f>
        <v>0</v>
      </c>
      <c r="AI492" s="102" t="n">
        <f aca="false">AI$32</f>
        <v>0</v>
      </c>
      <c r="AJ492" s="102" t="n">
        <f aca="false">AJ$32</f>
        <v>0</v>
      </c>
      <c r="AK492" s="102" t="n">
        <f aca="false">AK$32</f>
        <v>0</v>
      </c>
      <c r="AL492" s="102" t="n">
        <f aca="false">AL$32</f>
        <v>0</v>
      </c>
      <c r="AM492" s="102" t="n">
        <f aca="false">AM$32</f>
        <v>0</v>
      </c>
      <c r="AN492" s="102" t="n">
        <f aca="false">AN$32</f>
        <v>0</v>
      </c>
      <c r="AO492" s="102" t="n">
        <f aca="false">AO$32</f>
        <v>0</v>
      </c>
      <c r="AP492" s="102" t="n">
        <f aca="false">AP$32</f>
        <v>0</v>
      </c>
      <c r="AQ492" s="102" t="n">
        <f aca="false">AQ$32</f>
        <v>0</v>
      </c>
      <c r="AR492" s="102" t="n">
        <f aca="false">AR$32</f>
        <v>0</v>
      </c>
      <c r="AS492" s="102" t="n">
        <f aca="false">AS$32</f>
        <v>0</v>
      </c>
      <c r="AT492" s="102" t="n">
        <f aca="false">AT$32</f>
        <v>0</v>
      </c>
      <c r="AU492" s="102" t="n">
        <f aca="false">AU$32</f>
        <v>0</v>
      </c>
      <c r="AV492" s="102" t="n">
        <f aca="false">AV$32</f>
        <v>0</v>
      </c>
      <c r="AW492" s="102" t="n">
        <f aca="false">AW$32</f>
        <v>0</v>
      </c>
    </row>
    <row r="493" customFormat="false" ht="15" hidden="false" customHeight="false" outlineLevel="0" collapsed="false">
      <c r="A493" s="107" t="str">
        <f aca="false">A$174</f>
        <v>Strain E</v>
      </c>
      <c r="B493" s="101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  <c r="AB493" s="102"/>
      <c r="AC493" s="102"/>
      <c r="AD493" s="102"/>
      <c r="AE493" s="102"/>
      <c r="AF493" s="102"/>
      <c r="AG493" s="102"/>
      <c r="AH493" s="102"/>
      <c r="AI493" s="102"/>
      <c r="AJ493" s="102"/>
      <c r="AK493" s="102"/>
      <c r="AL493" s="102"/>
      <c r="AM493" s="102"/>
      <c r="AN493" s="102"/>
      <c r="AO493" s="102"/>
      <c r="AP493" s="102"/>
      <c r="AQ493" s="102"/>
      <c r="AR493" s="102"/>
      <c r="AS493" s="102"/>
      <c r="AT493" s="102"/>
      <c r="AU493" s="102"/>
      <c r="AV493" s="102"/>
      <c r="AW493" s="108"/>
    </row>
    <row r="494" customFormat="false" ht="15" hidden="false" customHeight="false" outlineLevel="0" collapsed="false">
      <c r="A494" s="100" t="str">
        <f aca="false">A$175</f>
        <v>Number of Subjects at Risk (N)</v>
      </c>
      <c r="B494" s="101" t="n">
        <f aca="false">B$175</f>
        <v>0</v>
      </c>
      <c r="C494" s="102" t="n">
        <f aca="false">C$175</f>
        <v>0</v>
      </c>
      <c r="D494" s="102" t="n">
        <f aca="false">D$175</f>
        <v>0</v>
      </c>
      <c r="E494" s="102" t="n">
        <f aca="false">E$175</f>
        <v>0</v>
      </c>
      <c r="F494" s="102" t="n">
        <f aca="false">F$175</f>
        <v>0</v>
      </c>
      <c r="G494" s="102" t="n">
        <f aca="false">G$175</f>
        <v>0</v>
      </c>
      <c r="H494" s="102" t="n">
        <f aca="false">H$175</f>
        <v>0</v>
      </c>
      <c r="I494" s="102" t="n">
        <f aca="false">I$175</f>
        <v>0</v>
      </c>
      <c r="J494" s="102" t="n">
        <f aca="false">J$175</f>
        <v>0</v>
      </c>
      <c r="K494" s="102" t="n">
        <f aca="false">K$175</f>
        <v>0</v>
      </c>
      <c r="L494" s="102" t="n">
        <f aca="false">L$175</f>
        <v>0</v>
      </c>
      <c r="M494" s="102" t="n">
        <f aca="false">M$175</f>
        <v>0</v>
      </c>
      <c r="N494" s="102" t="n">
        <f aca="false">N$175</f>
        <v>0</v>
      </c>
      <c r="O494" s="102" t="n">
        <f aca="false">O$175</f>
        <v>0</v>
      </c>
      <c r="P494" s="102" t="n">
        <f aca="false">P$175</f>
        <v>0</v>
      </c>
      <c r="Q494" s="102" t="n">
        <f aca="false">Q$175</f>
        <v>0</v>
      </c>
      <c r="R494" s="102" t="n">
        <f aca="false">R$175</f>
        <v>0</v>
      </c>
      <c r="S494" s="102" t="n">
        <f aca="false">S$175</f>
        <v>0</v>
      </c>
      <c r="T494" s="102" t="n">
        <f aca="false">T$175</f>
        <v>0</v>
      </c>
      <c r="U494" s="102" t="n">
        <f aca="false">U$175</f>
        <v>0</v>
      </c>
      <c r="V494" s="102" t="n">
        <f aca="false">V$175</f>
        <v>0</v>
      </c>
      <c r="W494" s="102" t="n">
        <f aca="false">W$175</f>
        <v>0</v>
      </c>
      <c r="X494" s="102" t="n">
        <f aca="false">X$175</f>
        <v>0</v>
      </c>
      <c r="Y494" s="102" t="n">
        <f aca="false">Y$175</f>
        <v>0</v>
      </c>
      <c r="Z494" s="102" t="n">
        <f aca="false">Z$175</f>
        <v>0</v>
      </c>
      <c r="AA494" s="102" t="n">
        <f aca="false">AA$175</f>
        <v>0</v>
      </c>
      <c r="AB494" s="102" t="n">
        <f aca="false">AB$175</f>
        <v>0</v>
      </c>
      <c r="AC494" s="102" t="n">
        <f aca="false">AC$175</f>
        <v>0</v>
      </c>
      <c r="AD494" s="102" t="n">
        <f aca="false">AD$175</f>
        <v>0</v>
      </c>
      <c r="AE494" s="102" t="n">
        <f aca="false">AE$175</f>
        <v>0</v>
      </c>
      <c r="AF494" s="102" t="n">
        <f aca="false">AF$175</f>
        <v>0</v>
      </c>
      <c r="AG494" s="102" t="n">
        <f aca="false">AG$175</f>
        <v>0</v>
      </c>
      <c r="AH494" s="102" t="n">
        <f aca="false">AH$175</f>
        <v>0</v>
      </c>
      <c r="AI494" s="102" t="n">
        <f aca="false">AI$175</f>
        <v>0</v>
      </c>
      <c r="AJ494" s="102" t="n">
        <f aca="false">AJ$175</f>
        <v>0</v>
      </c>
      <c r="AK494" s="102" t="n">
        <f aca="false">AK$175</f>
        <v>0</v>
      </c>
      <c r="AL494" s="102" t="n">
        <f aca="false">AL$175</f>
        <v>0</v>
      </c>
      <c r="AM494" s="102" t="n">
        <f aca="false">AM$175</f>
        <v>0</v>
      </c>
      <c r="AN494" s="102" t="n">
        <f aca="false">AN$175</f>
        <v>0</v>
      </c>
      <c r="AO494" s="102" t="n">
        <f aca="false">AO$175</f>
        <v>0</v>
      </c>
      <c r="AP494" s="102" t="n">
        <f aca="false">AP$175</f>
        <v>0</v>
      </c>
      <c r="AQ494" s="102" t="n">
        <f aca="false">AQ$175</f>
        <v>0</v>
      </c>
      <c r="AR494" s="102" t="n">
        <f aca="false">AR$175</f>
        <v>0</v>
      </c>
      <c r="AS494" s="102" t="n">
        <f aca="false">AS$175</f>
        <v>0</v>
      </c>
      <c r="AT494" s="102" t="n">
        <f aca="false">AT$175</f>
        <v>0</v>
      </c>
      <c r="AU494" s="102" t="n">
        <f aca="false">AU$175</f>
        <v>0</v>
      </c>
      <c r="AV494" s="102" t="n">
        <f aca="false">AV$175</f>
        <v>0</v>
      </c>
      <c r="AW494" s="102" t="n">
        <f aca="false">AW$175</f>
        <v>0</v>
      </c>
    </row>
    <row r="495" customFormat="false" ht="15" hidden="false" customHeight="false" outlineLevel="0" collapsed="false">
      <c r="A495" s="100" t="str">
        <f aca="false">A$176</f>
        <v>Observed Number of Deaths (O)</v>
      </c>
      <c r="B495" s="101" t="n">
        <f aca="false">B$176</f>
        <v>0</v>
      </c>
      <c r="C495" s="102" t="n">
        <f aca="false">C$176</f>
        <v>0</v>
      </c>
      <c r="D495" s="102" t="n">
        <f aca="false">D$176</f>
        <v>0</v>
      </c>
      <c r="E495" s="102" t="n">
        <f aca="false">E$176</f>
        <v>0</v>
      </c>
      <c r="F495" s="102" t="n">
        <f aca="false">F$176</f>
        <v>0</v>
      </c>
      <c r="G495" s="102" t="n">
        <f aca="false">G$176</f>
        <v>0</v>
      </c>
      <c r="H495" s="102" t="n">
        <f aca="false">H$176</f>
        <v>0</v>
      </c>
      <c r="I495" s="102" t="n">
        <f aca="false">I$176</f>
        <v>0</v>
      </c>
      <c r="J495" s="102" t="n">
        <f aca="false">J$176</f>
        <v>0</v>
      </c>
      <c r="K495" s="102" t="n">
        <f aca="false">K$176</f>
        <v>0</v>
      </c>
      <c r="L495" s="102" t="n">
        <f aca="false">L$176</f>
        <v>0</v>
      </c>
      <c r="M495" s="102" t="n">
        <f aca="false">M$176</f>
        <v>0</v>
      </c>
      <c r="N495" s="102" t="n">
        <f aca="false">N$176</f>
        <v>0</v>
      </c>
      <c r="O495" s="102" t="n">
        <f aca="false">O$176</f>
        <v>0</v>
      </c>
      <c r="P495" s="102" t="n">
        <f aca="false">P$176</f>
        <v>0</v>
      </c>
      <c r="Q495" s="102" t="n">
        <f aca="false">Q$176</f>
        <v>0</v>
      </c>
      <c r="R495" s="102" t="n">
        <f aca="false">R$176</f>
        <v>0</v>
      </c>
      <c r="S495" s="102" t="n">
        <f aca="false">S$176</f>
        <v>0</v>
      </c>
      <c r="T495" s="102" t="n">
        <f aca="false">T$176</f>
        <v>0</v>
      </c>
      <c r="U495" s="102" t="n">
        <f aca="false">U$176</f>
        <v>0</v>
      </c>
      <c r="V495" s="102" t="n">
        <f aca="false">V$176</f>
        <v>0</v>
      </c>
      <c r="W495" s="102" t="n">
        <f aca="false">W$176</f>
        <v>0</v>
      </c>
      <c r="X495" s="102" t="n">
        <f aca="false">X$176</f>
        <v>0</v>
      </c>
      <c r="Y495" s="102" t="n">
        <f aca="false">Y$176</f>
        <v>0</v>
      </c>
      <c r="Z495" s="102" t="n">
        <f aca="false">Z$176</f>
        <v>0</v>
      </c>
      <c r="AA495" s="102" t="n">
        <f aca="false">AA$176</f>
        <v>0</v>
      </c>
      <c r="AB495" s="102" t="n">
        <f aca="false">AB$176</f>
        <v>0</v>
      </c>
      <c r="AC495" s="102" t="n">
        <f aca="false">AC$176</f>
        <v>0</v>
      </c>
      <c r="AD495" s="102" t="n">
        <f aca="false">AD$176</f>
        <v>0</v>
      </c>
      <c r="AE495" s="102" t="n">
        <f aca="false">AE$176</f>
        <v>0</v>
      </c>
      <c r="AF495" s="102" t="n">
        <f aca="false">AF$176</f>
        <v>0</v>
      </c>
      <c r="AG495" s="102" t="n">
        <f aca="false">AG$176</f>
        <v>0</v>
      </c>
      <c r="AH495" s="102" t="n">
        <f aca="false">AH$176</f>
        <v>0</v>
      </c>
      <c r="AI495" s="102" t="n">
        <f aca="false">AI$176</f>
        <v>0</v>
      </c>
      <c r="AJ495" s="102" t="n">
        <f aca="false">AJ$176</f>
        <v>0</v>
      </c>
      <c r="AK495" s="102" t="n">
        <f aca="false">AK$176</f>
        <v>0</v>
      </c>
      <c r="AL495" s="102" t="n">
        <f aca="false">AL$176</f>
        <v>0</v>
      </c>
      <c r="AM495" s="102" t="n">
        <f aca="false">AM$176</f>
        <v>0</v>
      </c>
      <c r="AN495" s="102" t="n">
        <f aca="false">AN$176</f>
        <v>0</v>
      </c>
      <c r="AO495" s="102" t="n">
        <f aca="false">AO$176</f>
        <v>0</v>
      </c>
      <c r="AP495" s="102" t="n">
        <f aca="false">AP$176</f>
        <v>0</v>
      </c>
      <c r="AQ495" s="102" t="n">
        <f aca="false">AQ$176</f>
        <v>0</v>
      </c>
      <c r="AR495" s="102" t="n">
        <f aca="false">AR$176</f>
        <v>0</v>
      </c>
      <c r="AS495" s="102" t="n">
        <f aca="false">AS$176</f>
        <v>0</v>
      </c>
      <c r="AT495" s="102" t="n">
        <f aca="false">AT$176</f>
        <v>0</v>
      </c>
      <c r="AU495" s="102" t="n">
        <f aca="false">AU$176</f>
        <v>0</v>
      </c>
      <c r="AV495" s="102" t="n">
        <f aca="false">AV$176</f>
        <v>0</v>
      </c>
      <c r="AW495" s="102" t="n">
        <f aca="false">AW$176</f>
        <v>0</v>
      </c>
    </row>
    <row r="496" customFormat="false" ht="15" hidden="false" customHeight="false" outlineLevel="0" collapsed="false">
      <c r="A496" s="107" t="s">
        <v>43</v>
      </c>
      <c r="B496" s="101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  <c r="AB496" s="102"/>
      <c r="AC496" s="102"/>
      <c r="AD496" s="102"/>
      <c r="AE496" s="102"/>
      <c r="AF496" s="102"/>
      <c r="AG496" s="102"/>
      <c r="AH496" s="102"/>
      <c r="AI496" s="102"/>
      <c r="AJ496" s="102"/>
      <c r="AK496" s="102"/>
      <c r="AL496" s="102"/>
      <c r="AM496" s="102"/>
      <c r="AN496" s="102"/>
      <c r="AO496" s="102"/>
      <c r="AP496" s="102"/>
      <c r="AQ496" s="102"/>
      <c r="AR496" s="102"/>
      <c r="AS496" s="102"/>
      <c r="AT496" s="102"/>
      <c r="AU496" s="102"/>
      <c r="AV496" s="102"/>
      <c r="AW496" s="108"/>
    </row>
    <row r="497" customFormat="false" ht="15" hidden="false" customHeight="false" outlineLevel="0" collapsed="false">
      <c r="A497" s="100" t="s">
        <v>44</v>
      </c>
      <c r="B497" s="101"/>
      <c r="C497" s="102" t="n">
        <f aca="false">C491+C494</f>
        <v>120</v>
      </c>
      <c r="D497" s="102" t="n">
        <f aca="false">D491+D494</f>
        <v>120</v>
      </c>
      <c r="E497" s="102" t="n">
        <f aca="false">E491+E494</f>
        <v>120</v>
      </c>
      <c r="F497" s="102" t="n">
        <f aca="false">F491+F494</f>
        <v>120</v>
      </c>
      <c r="G497" s="102" t="n">
        <f aca="false">G491+G494</f>
        <v>119</v>
      </c>
      <c r="H497" s="102" t="n">
        <f aca="false">H491+H494</f>
        <v>118</v>
      </c>
      <c r="I497" s="102" t="n">
        <f aca="false">I491+I494</f>
        <v>116</v>
      </c>
      <c r="J497" s="102" t="n">
        <f aca="false">J491+J494</f>
        <v>112</v>
      </c>
      <c r="K497" s="102" t="n">
        <f aca="false">K491+K494</f>
        <v>104</v>
      </c>
      <c r="L497" s="102" t="n">
        <f aca="false">L491+L494</f>
        <v>87</v>
      </c>
      <c r="M497" s="102" t="n">
        <f aca="false">M491+M494</f>
        <v>82</v>
      </c>
      <c r="N497" s="102" t="n">
        <f aca="false">N491+N494</f>
        <v>77</v>
      </c>
      <c r="O497" s="102" t="n">
        <f aca="false">O491+O494</f>
        <v>63</v>
      </c>
      <c r="P497" s="102" t="n">
        <f aca="false">P491+P494</f>
        <v>49</v>
      </c>
      <c r="Q497" s="102" t="n">
        <f aca="false">Q491+Q494</f>
        <v>39</v>
      </c>
      <c r="R497" s="102" t="n">
        <f aca="false">R491+R494</f>
        <v>26</v>
      </c>
      <c r="S497" s="102" t="n">
        <f aca="false">S491+S494</f>
        <v>12</v>
      </c>
      <c r="T497" s="102" t="n">
        <f aca="false">T491+T494</f>
        <v>5</v>
      </c>
      <c r="U497" s="102" t="n">
        <f aca="false">U491+U494</f>
        <v>0</v>
      </c>
      <c r="V497" s="102" t="n">
        <f aca="false">V491+V494</f>
        <v>0</v>
      </c>
      <c r="W497" s="102" t="n">
        <f aca="false">W491+W494</f>
        <v>0</v>
      </c>
      <c r="X497" s="102" t="n">
        <f aca="false">X491+X494</f>
        <v>0</v>
      </c>
      <c r="Y497" s="102" t="n">
        <f aca="false">Y491+Y494</f>
        <v>0</v>
      </c>
      <c r="Z497" s="102" t="n">
        <f aca="false">Z491+Z494</f>
        <v>0</v>
      </c>
      <c r="AA497" s="102" t="n">
        <f aca="false">AA491+AA494</f>
        <v>0</v>
      </c>
      <c r="AB497" s="102" t="n">
        <f aca="false">AB491+AB494</f>
        <v>0</v>
      </c>
      <c r="AC497" s="102" t="n">
        <f aca="false">AC491+AC494</f>
        <v>0</v>
      </c>
      <c r="AD497" s="102" t="n">
        <f aca="false">AD491+AD494</f>
        <v>0</v>
      </c>
      <c r="AE497" s="102" t="n">
        <f aca="false">AE491+AE494</f>
        <v>0</v>
      </c>
      <c r="AF497" s="102" t="n">
        <f aca="false">AF491+AF494</f>
        <v>0</v>
      </c>
      <c r="AG497" s="102" t="n">
        <f aca="false">AG491+AG494</f>
        <v>0</v>
      </c>
      <c r="AH497" s="102" t="n">
        <f aca="false">AH491+AH494</f>
        <v>0</v>
      </c>
      <c r="AI497" s="102" t="n">
        <f aca="false">AI491+AI494</f>
        <v>0</v>
      </c>
      <c r="AJ497" s="102" t="n">
        <f aca="false">AJ491+AJ494</f>
        <v>0</v>
      </c>
      <c r="AK497" s="102" t="n">
        <f aca="false">AK491+AK494</f>
        <v>0</v>
      </c>
      <c r="AL497" s="102" t="n">
        <f aca="false">AL491+AL494</f>
        <v>0</v>
      </c>
      <c r="AM497" s="102" t="n">
        <f aca="false">AM491+AM494</f>
        <v>0</v>
      </c>
      <c r="AN497" s="102" t="n">
        <f aca="false">AN491+AN494</f>
        <v>0</v>
      </c>
      <c r="AO497" s="102" t="n">
        <f aca="false">AO491+AO494</f>
        <v>0</v>
      </c>
      <c r="AP497" s="102" t="n">
        <f aca="false">AP491+AP494</f>
        <v>0</v>
      </c>
      <c r="AQ497" s="102" t="n">
        <f aca="false">AQ491+AQ494</f>
        <v>0</v>
      </c>
      <c r="AR497" s="102" t="n">
        <f aca="false">AR491+AR494</f>
        <v>0</v>
      </c>
      <c r="AS497" s="102" t="n">
        <f aca="false">AS491+AS494</f>
        <v>0</v>
      </c>
      <c r="AT497" s="102" t="n">
        <f aca="false">AT491+AT494</f>
        <v>0</v>
      </c>
      <c r="AU497" s="102" t="n">
        <f aca="false">AU491+AU494</f>
        <v>0</v>
      </c>
      <c r="AV497" s="102" t="n">
        <f aca="false">AV491+AV494</f>
        <v>0</v>
      </c>
      <c r="AW497" s="108" t="n">
        <f aca="false">AW491+AW494</f>
        <v>0</v>
      </c>
    </row>
    <row r="498" customFormat="false" ht="15" hidden="false" customHeight="false" outlineLevel="0" collapsed="false">
      <c r="A498" s="100" t="s">
        <v>45</v>
      </c>
      <c r="B498" s="101"/>
      <c r="C498" s="102" t="n">
        <f aca="false">C492+C495</f>
        <v>0</v>
      </c>
      <c r="D498" s="102" t="n">
        <f aca="false">D492+D495</f>
        <v>0</v>
      </c>
      <c r="E498" s="102" t="n">
        <f aca="false">E492+E495</f>
        <v>0</v>
      </c>
      <c r="F498" s="102" t="n">
        <f aca="false">F492+F495</f>
        <v>1</v>
      </c>
      <c r="G498" s="102" t="n">
        <f aca="false">G492+G495</f>
        <v>0</v>
      </c>
      <c r="H498" s="102" t="n">
        <f aca="false">H492+H495</f>
        <v>0</v>
      </c>
      <c r="I498" s="102" t="n">
        <f aca="false">I492+I495</f>
        <v>3</v>
      </c>
      <c r="J498" s="102" t="n">
        <f aca="false">J492+J495</f>
        <v>4</v>
      </c>
      <c r="K498" s="102" t="n">
        <f aca="false">K492+K495</f>
        <v>13</v>
      </c>
      <c r="L498" s="102" t="n">
        <f aca="false">L492+L495</f>
        <v>5</v>
      </c>
      <c r="M498" s="102" t="n">
        <f aca="false">M492+M495</f>
        <v>5</v>
      </c>
      <c r="N498" s="102" t="n">
        <f aca="false">N492+N495</f>
        <v>13</v>
      </c>
      <c r="O498" s="102" t="n">
        <f aca="false">O492+O495</f>
        <v>14</v>
      </c>
      <c r="P498" s="102" t="n">
        <f aca="false">P492+P495</f>
        <v>10</v>
      </c>
      <c r="Q498" s="102" t="n">
        <f aca="false">Q492+Q495</f>
        <v>13</v>
      </c>
      <c r="R498" s="102" t="n">
        <f aca="false">R492+R495</f>
        <v>10</v>
      </c>
      <c r="S498" s="102" t="n">
        <f aca="false">S492+S495</f>
        <v>7</v>
      </c>
      <c r="T498" s="102" t="n">
        <f aca="false">T492+T495</f>
        <v>5</v>
      </c>
      <c r="U498" s="102" t="n">
        <f aca="false">U492+U495</f>
        <v>0</v>
      </c>
      <c r="V498" s="102" t="n">
        <f aca="false">V492+V495</f>
        <v>0</v>
      </c>
      <c r="W498" s="102" t="n">
        <f aca="false">W492+W495</f>
        <v>0</v>
      </c>
      <c r="X498" s="102" t="n">
        <f aca="false">X492+X495</f>
        <v>0</v>
      </c>
      <c r="Y498" s="102" t="n">
        <f aca="false">Y492+Y495</f>
        <v>0</v>
      </c>
      <c r="Z498" s="102" t="n">
        <f aca="false">Z492+Z495</f>
        <v>0</v>
      </c>
      <c r="AA498" s="102" t="n">
        <f aca="false">AA492+AA495</f>
        <v>0</v>
      </c>
      <c r="AB498" s="102" t="n">
        <f aca="false">AB492+AB495</f>
        <v>0</v>
      </c>
      <c r="AC498" s="102" t="n">
        <f aca="false">AC492+AC495</f>
        <v>0</v>
      </c>
      <c r="AD498" s="102" t="n">
        <f aca="false">AD492+AD495</f>
        <v>0</v>
      </c>
      <c r="AE498" s="102" t="n">
        <f aca="false">AE492+AE495</f>
        <v>0</v>
      </c>
      <c r="AF498" s="102" t="n">
        <f aca="false">AF492+AF495</f>
        <v>0</v>
      </c>
      <c r="AG498" s="102" t="n">
        <f aca="false">AG492+AG495</f>
        <v>0</v>
      </c>
      <c r="AH498" s="102" t="n">
        <f aca="false">AH492+AH495</f>
        <v>0</v>
      </c>
      <c r="AI498" s="102" t="n">
        <f aca="false">AI492+AI495</f>
        <v>0</v>
      </c>
      <c r="AJ498" s="102" t="n">
        <f aca="false">AJ492+AJ495</f>
        <v>0</v>
      </c>
      <c r="AK498" s="102" t="n">
        <f aca="false">AK492+AK495</f>
        <v>0</v>
      </c>
      <c r="AL498" s="102" t="n">
        <f aca="false">AL492+AL495</f>
        <v>0</v>
      </c>
      <c r="AM498" s="102" t="n">
        <f aca="false">AM492+AM495</f>
        <v>0</v>
      </c>
      <c r="AN498" s="102" t="n">
        <f aca="false">AN492+AN495</f>
        <v>0</v>
      </c>
      <c r="AO498" s="102" t="n">
        <f aca="false">AO492+AO495</f>
        <v>0</v>
      </c>
      <c r="AP498" s="102" t="n">
        <f aca="false">AP492+AP495</f>
        <v>0</v>
      </c>
      <c r="AQ498" s="102" t="n">
        <f aca="false">AQ492+AQ495</f>
        <v>0</v>
      </c>
      <c r="AR498" s="102" t="n">
        <f aca="false">AR492+AR495</f>
        <v>0</v>
      </c>
      <c r="AS498" s="102" t="n">
        <f aca="false">AS492+AS495</f>
        <v>0</v>
      </c>
      <c r="AT498" s="102" t="n">
        <f aca="false">AT492+AT495</f>
        <v>0</v>
      </c>
      <c r="AU498" s="102" t="n">
        <f aca="false">AU492+AU495</f>
        <v>0</v>
      </c>
      <c r="AV498" s="102" t="n">
        <f aca="false">AV492+AV495</f>
        <v>0</v>
      </c>
      <c r="AW498" s="108" t="n">
        <f aca="false">AW492+AW495</f>
        <v>0</v>
      </c>
    </row>
    <row r="499" customFormat="false" ht="15" hidden="false" customHeight="false" outlineLevel="0" collapsed="false">
      <c r="A499" s="100" t="s">
        <v>46</v>
      </c>
      <c r="B499" s="101"/>
      <c r="C499" s="102" t="n">
        <f aca="false">IF(C497&gt;0, C498*(C491/C497),"")</f>
        <v>0</v>
      </c>
      <c r="D499" s="102" t="n">
        <f aca="false">IF(D497&gt;0, D498*(D491/D497),"")</f>
        <v>0</v>
      </c>
      <c r="E499" s="102" t="n">
        <f aca="false">IF(E497&gt;0, E498*(E491/E497),"")</f>
        <v>0</v>
      </c>
      <c r="F499" s="102" t="n">
        <f aca="false">IF(F497&gt;0, F498*(F491/F497),"")</f>
        <v>1</v>
      </c>
      <c r="G499" s="102" t="n">
        <f aca="false">IF(G497&gt;0, G498*(G491/G497),"")</f>
        <v>0</v>
      </c>
      <c r="H499" s="102" t="n">
        <f aca="false">IF(H497&gt;0, H498*(H491/H497),"")</f>
        <v>0</v>
      </c>
      <c r="I499" s="102" t="n">
        <f aca="false">IF(I497&gt;0, I498*(I491/I497),"")</f>
        <v>3</v>
      </c>
      <c r="J499" s="102" t="n">
        <f aca="false">IF(J497&gt;0, J498*(J491/J497),"")</f>
        <v>4</v>
      </c>
      <c r="K499" s="102" t="n">
        <f aca="false">IF(K497&gt;0, K498*(K491/K497),"")</f>
        <v>13</v>
      </c>
      <c r="L499" s="102" t="n">
        <f aca="false">IF(L497&gt;0, L498*(L491/L497),"")</f>
        <v>5</v>
      </c>
      <c r="M499" s="102" t="n">
        <f aca="false">IF(M497&gt;0, M498*(M491/M497),"")</f>
        <v>5</v>
      </c>
      <c r="N499" s="102" t="n">
        <f aca="false">IF(N497&gt;0, N498*(N491/N497),"")</f>
        <v>13</v>
      </c>
      <c r="O499" s="102" t="n">
        <f aca="false">IF(O497&gt;0, O498*(O491/O497),"")</f>
        <v>14</v>
      </c>
      <c r="P499" s="102" t="n">
        <f aca="false">IF(P497&gt;0, P498*(P491/P497),"")</f>
        <v>10</v>
      </c>
      <c r="Q499" s="102" t="n">
        <f aca="false">IF(Q497&gt;0, Q498*(Q491/Q497),"")</f>
        <v>13</v>
      </c>
      <c r="R499" s="102" t="n">
        <f aca="false">IF(R497&gt;0, R498*(R491/R497),"")</f>
        <v>10</v>
      </c>
      <c r="S499" s="102" t="n">
        <f aca="false">IF(S497&gt;0, S498*(S491/S497),"")</f>
        <v>7</v>
      </c>
      <c r="T499" s="102" t="n">
        <f aca="false">IF(T497&gt;0, T498*(T491/T497),"")</f>
        <v>5</v>
      </c>
      <c r="U499" s="102" t="str">
        <f aca="false">IF(U497&gt;0, U498*(U491/U497),"")</f>
        <v/>
      </c>
      <c r="V499" s="102" t="str">
        <f aca="false">IF(V497&gt;0, V498*(V491/V497),"")</f>
        <v/>
      </c>
      <c r="W499" s="102" t="str">
        <f aca="false">IF(W497&gt;0, W498*(W491/W497),"")</f>
        <v/>
      </c>
      <c r="X499" s="102" t="str">
        <f aca="false">IF(X497&gt;0, X498*(X491/X497),"")</f>
        <v/>
      </c>
      <c r="Y499" s="102" t="str">
        <f aca="false">IF(Y497&gt;0, Y498*(Y491/Y497),"")</f>
        <v/>
      </c>
      <c r="Z499" s="102" t="str">
        <f aca="false">IF(Z497&gt;0, Z498*(Z491/Z497),"")</f>
        <v/>
      </c>
      <c r="AA499" s="102" t="str">
        <f aca="false">IF(AA497&gt;0, AA498*(AA491/AA497),"")</f>
        <v/>
      </c>
      <c r="AB499" s="102" t="str">
        <f aca="false">IF(AB497&gt;0, AB498*(AB491/AB497),"")</f>
        <v/>
      </c>
      <c r="AC499" s="102" t="str">
        <f aca="false">IF(AC497&gt;0, AC498*(AC491/AC497),"")</f>
        <v/>
      </c>
      <c r="AD499" s="102" t="str">
        <f aca="false">IF(AD497&gt;0, AD498*(AD491/AD497),"")</f>
        <v/>
      </c>
      <c r="AE499" s="102" t="str">
        <f aca="false">IF(AE497&gt;0, AE498*(AE491/AE497),"")</f>
        <v/>
      </c>
      <c r="AF499" s="102" t="str">
        <f aca="false">IF(AF497&gt;0, AF498*(AF491/AF497),"")</f>
        <v/>
      </c>
      <c r="AG499" s="102" t="str">
        <f aca="false">IF(AG497&gt;0, AG498*(AG491/AG497),"")</f>
        <v/>
      </c>
      <c r="AH499" s="102" t="str">
        <f aca="false">IF(AH497&gt;0, AH498*(AH491/AH497),"")</f>
        <v/>
      </c>
      <c r="AI499" s="102" t="str">
        <f aca="false">IF(AI497&gt;0, AI498*(AI491/AI497),"")</f>
        <v/>
      </c>
      <c r="AJ499" s="102" t="str">
        <f aca="false">IF(AJ497&gt;0, AJ498*(AJ491/AJ497),"")</f>
        <v/>
      </c>
      <c r="AK499" s="102" t="str">
        <f aca="false">IF(AK497&gt;0, AK498*(AK491/AK497),"")</f>
        <v/>
      </c>
      <c r="AL499" s="102" t="str">
        <f aca="false">IF(AL497&gt;0, AL498*(AL491/AL497),"")</f>
        <v/>
      </c>
      <c r="AM499" s="102" t="str">
        <f aca="false">IF(AM497&gt;0, AM498*(AM491/AM497),"")</f>
        <v/>
      </c>
      <c r="AN499" s="102" t="str">
        <f aca="false">IF(AN497&gt;0, AN498*(AN491/AN497),"")</f>
        <v/>
      </c>
      <c r="AO499" s="102" t="str">
        <f aca="false">IF(AO497&gt;0, AO498*(AO491/AO497),"")</f>
        <v/>
      </c>
      <c r="AP499" s="102" t="str">
        <f aca="false">IF(AP497&gt;0, AP498*(AP491/AP497),"")</f>
        <v/>
      </c>
      <c r="AQ499" s="102" t="str">
        <f aca="false">IF(AQ497&gt;0, AQ498*(AQ491/AQ497),"")</f>
        <v/>
      </c>
      <c r="AR499" s="102" t="str">
        <f aca="false">IF(AR497&gt;0, AR498*(AR491/AR497),"")</f>
        <v/>
      </c>
      <c r="AS499" s="102" t="str">
        <f aca="false">IF(AS497&gt;0, AS498*(AS491/AS497),"")</f>
        <v/>
      </c>
      <c r="AT499" s="102" t="str">
        <f aca="false">IF(AT497&gt;0, AT498*(AT491/AT497),"")</f>
        <v/>
      </c>
      <c r="AU499" s="102" t="str">
        <f aca="false">IF(AU497&gt;0, AU498*(AU491/AU497),"")</f>
        <v/>
      </c>
      <c r="AV499" s="102" t="str">
        <f aca="false">IF(AV497&gt;0, AV498*(AV491/AV497),"")</f>
        <v/>
      </c>
      <c r="AW499" s="108" t="str">
        <f aca="false">IF(AW497&gt;0, AW498*(AW491/AW497),"")</f>
        <v/>
      </c>
    </row>
    <row r="500" customFormat="false" ht="15" hidden="false" customHeight="false" outlineLevel="0" collapsed="false">
      <c r="A500" s="100" t="s">
        <v>47</v>
      </c>
      <c r="B500" s="101"/>
      <c r="C500" s="102" t="n">
        <f aca="false">IF(C497&gt;0, IF((C497-1)=0,"", ( C498*(C491/C497)*(1-(C491/C497))*(C497-C498))/(C497-1)), "")</f>
        <v>0</v>
      </c>
      <c r="D500" s="102" t="n">
        <f aca="false">IF(D497&gt;0, IF((D497-1)=0,"", ( D498*(D491/D497)*(1-(D491/D497))*(D497-D498))/(D497-1)), "")</f>
        <v>0</v>
      </c>
      <c r="E500" s="102" t="n">
        <f aca="false">IF(E497&gt;0, IF((E497-1)=0,"", ( E498*(E491/E497)*(1-(E491/E497))*(E497-E498))/(E497-1)), "")</f>
        <v>0</v>
      </c>
      <c r="F500" s="102" t="n">
        <f aca="false">IF(F497&gt;0, IF((F497-1)=0,"", ( F498*(F491/F497)*(1-(F491/F497))*(F497-F498))/(F497-1)), "")</f>
        <v>0</v>
      </c>
      <c r="G500" s="102" t="n">
        <f aca="false">IF(G497&gt;0, IF((G497-1)=0,"", ( G498*(G491/G497)*(1-(G491/G497))*(G497-G498))/(G497-1)), "")</f>
        <v>0</v>
      </c>
      <c r="H500" s="102" t="n">
        <f aca="false">IF(H497&gt;0, IF((H497-1)=0,"", ( H498*(H491/H497)*(1-(H491/H497))*(H497-H498))/(H497-1)), "")</f>
        <v>0</v>
      </c>
      <c r="I500" s="102" t="n">
        <f aca="false">IF(I497&gt;0, IF((I497-1)=0,"", ( I498*(I491/I497)*(1-(I491/I497))*(I497-I498))/(I497-1)), "")</f>
        <v>0</v>
      </c>
      <c r="J500" s="102" t="n">
        <f aca="false">IF(J497&gt;0, IF((J497-1)=0,"", ( J498*(J491/J497)*(1-(J491/J497))*(J497-J498))/(J497-1)), "")</f>
        <v>0</v>
      </c>
      <c r="K500" s="102" t="n">
        <f aca="false">IF(K497&gt;0, IF((K497-1)=0,"", ( K498*(K491/K497)*(1-(K491/K497))*(K497-K498))/(K497-1)), "")</f>
        <v>0</v>
      </c>
      <c r="L500" s="102" t="n">
        <f aca="false">IF(L497&gt;0, IF((L497-1)=0,"", ( L498*(L491/L497)*(1-(L491/L497))*(L497-L498))/(L497-1)), "")</f>
        <v>0</v>
      </c>
      <c r="M500" s="102" t="n">
        <f aca="false">IF(M497&gt;0, IF((M497-1)=0,"", ( M498*(M491/M497)*(1-(M491/M497))*(M497-M498))/(M497-1)), "")</f>
        <v>0</v>
      </c>
      <c r="N500" s="102" t="n">
        <f aca="false">IF(N497&gt;0, IF((N497-1)=0,"", ( N498*(N491/N497)*(1-(N491/N497))*(N497-N498))/(N497-1)), "")</f>
        <v>0</v>
      </c>
      <c r="O500" s="102" t="n">
        <f aca="false">IF(O497&gt;0, IF((O497-1)=0,"", ( O498*(O491/O497)*(1-(O491/O497))*(O497-O498))/(O497-1)), "")</f>
        <v>0</v>
      </c>
      <c r="P500" s="102" t="n">
        <f aca="false">IF(P497&gt;0, IF((P497-1)=0,"", ( P498*(P491/P497)*(1-(P491/P497))*(P497-P498))/(P497-1)), "")</f>
        <v>0</v>
      </c>
      <c r="Q500" s="102" t="n">
        <f aca="false">IF(Q497&gt;0, IF((Q497-1)=0,"", ( Q498*(Q491/Q497)*(1-(Q491/Q497))*(Q497-Q498))/(Q497-1)), "")</f>
        <v>0</v>
      </c>
      <c r="R500" s="102" t="n">
        <f aca="false">IF(R497&gt;0, IF((R497-1)=0,"", ( R498*(R491/R497)*(1-(R491/R497))*(R497-R498))/(R497-1)), "")</f>
        <v>0</v>
      </c>
      <c r="S500" s="102" t="n">
        <f aca="false">IF(S497&gt;0, IF((S497-1)=0,"", ( S498*(S491/S497)*(1-(S491/S497))*(S497-S498))/(S497-1)), "")</f>
        <v>0</v>
      </c>
      <c r="T500" s="102" t="n">
        <f aca="false">IF(T497&gt;0, IF((T497-1)=0,"", ( T498*(T491/T497)*(1-(T491/T497))*(T497-T498))/(T497-1)), "")</f>
        <v>0</v>
      </c>
      <c r="U500" s="102" t="str">
        <f aca="false">IF(U497&gt;0, IF((U497-1)=0,"", ( U498*(U491/U497)*(1-(U491/U497))*(U497-U498))/(U497-1)), "")</f>
        <v/>
      </c>
      <c r="V500" s="102" t="str">
        <f aca="false">IF(V497&gt;0, IF((V497-1)=0,"", ( V498*(V491/V497)*(1-(V491/V497))*(V497-V498))/(V497-1)), "")</f>
        <v/>
      </c>
      <c r="W500" s="102" t="str">
        <f aca="false">IF(W497&gt;0, IF((W497-1)=0,"", ( W498*(W491/W497)*(1-(W491/W497))*(W497-W498))/(W497-1)), "")</f>
        <v/>
      </c>
      <c r="X500" s="102" t="str">
        <f aca="false">IF(X497&gt;0, IF((X497-1)=0,"", ( X498*(X491/X497)*(1-(X491/X497))*(X497-X498))/(X497-1)), "")</f>
        <v/>
      </c>
      <c r="Y500" s="102" t="str">
        <f aca="false">IF(Y497&gt;0, IF((Y497-1)=0,"", ( Y498*(Y491/Y497)*(1-(Y491/Y497))*(Y497-Y498))/(Y497-1)), "")</f>
        <v/>
      </c>
      <c r="Z500" s="102" t="str">
        <f aca="false">IF(Z497&gt;0, IF((Z497-1)=0,"", ( Z498*(Z491/Z497)*(1-(Z491/Z497))*(Z497-Z498))/(Z497-1)), "")</f>
        <v/>
      </c>
      <c r="AA500" s="102" t="str">
        <f aca="false">IF(AA497&gt;0, IF((AA497-1)=0,"", ( AA498*(AA491/AA497)*(1-(AA491/AA497))*(AA497-AA498))/(AA497-1)), "")</f>
        <v/>
      </c>
      <c r="AB500" s="102" t="str">
        <f aca="false">IF(AB497&gt;0, IF((AB497-1)=0,"", ( AB498*(AB491/AB497)*(1-(AB491/AB497))*(AB497-AB498))/(AB497-1)), "")</f>
        <v/>
      </c>
      <c r="AC500" s="102" t="str">
        <f aca="false">IF(AC497&gt;0, IF((AC497-1)=0,"", ( AC498*(AC491/AC497)*(1-(AC491/AC497))*(AC497-AC498))/(AC497-1)), "")</f>
        <v/>
      </c>
      <c r="AD500" s="102" t="str">
        <f aca="false">IF(AD497&gt;0, IF((AD497-1)=0,"", ( AD498*(AD491/AD497)*(1-(AD491/AD497))*(AD497-AD498))/(AD497-1)), "")</f>
        <v/>
      </c>
      <c r="AE500" s="102" t="str">
        <f aca="false">IF(AE497&gt;0, IF((AE497-1)=0,"", ( AE498*(AE491/AE497)*(1-(AE491/AE497))*(AE497-AE498))/(AE497-1)), "")</f>
        <v/>
      </c>
      <c r="AF500" s="102" t="str">
        <f aca="false">IF(AF497&gt;0, IF((AF497-1)=0,"", ( AF498*(AF491/AF497)*(1-(AF491/AF497))*(AF497-AF498))/(AF497-1)), "")</f>
        <v/>
      </c>
      <c r="AG500" s="102" t="str">
        <f aca="false">IF(AG497&gt;0, IF((AG497-1)=0,"", ( AG498*(AG491/AG497)*(1-(AG491/AG497))*(AG497-AG498))/(AG497-1)), "")</f>
        <v/>
      </c>
      <c r="AH500" s="102" t="str">
        <f aca="false">IF(AH497&gt;0, IF((AH497-1)=0,"", ( AH498*(AH491/AH497)*(1-(AH491/AH497))*(AH497-AH498))/(AH497-1)), "")</f>
        <v/>
      </c>
      <c r="AI500" s="102" t="str">
        <f aca="false">IF(AI497&gt;0, IF((AI497-1)=0,"", ( AI498*(AI491/AI497)*(1-(AI491/AI497))*(AI497-AI498))/(AI497-1)), "")</f>
        <v/>
      </c>
      <c r="AJ500" s="102" t="str">
        <f aca="false">IF(AJ497&gt;0, IF((AJ497-1)=0,"", ( AJ498*(AJ491/AJ497)*(1-(AJ491/AJ497))*(AJ497-AJ498))/(AJ497-1)), "")</f>
        <v/>
      </c>
      <c r="AK500" s="102" t="str">
        <f aca="false">IF(AK497&gt;0, IF((AK497-1)=0,"", ( AK498*(AK491/AK497)*(1-(AK491/AK497))*(AK497-AK498))/(AK497-1)), "")</f>
        <v/>
      </c>
      <c r="AL500" s="102" t="str">
        <f aca="false">IF(AL497&gt;0, IF((AL497-1)=0,"", ( AL498*(AL491/AL497)*(1-(AL491/AL497))*(AL497-AL498))/(AL497-1)), "")</f>
        <v/>
      </c>
      <c r="AM500" s="102" t="str">
        <f aca="false">IF(AM497&gt;0, IF((AM497-1)=0,"", ( AM498*(AM491/AM497)*(1-(AM491/AM497))*(AM497-AM498))/(AM497-1)), "")</f>
        <v/>
      </c>
      <c r="AN500" s="102" t="str">
        <f aca="false">IF(AN497&gt;0, IF((AN497-1)=0,"", ( AN498*(AN491/AN497)*(1-(AN491/AN497))*(AN497-AN498))/(AN497-1)), "")</f>
        <v/>
      </c>
      <c r="AO500" s="102" t="str">
        <f aca="false">IF(AO497&gt;0, IF((AO497-1)=0,"", ( AO498*(AO491/AO497)*(1-(AO491/AO497))*(AO497-AO498))/(AO497-1)), "")</f>
        <v/>
      </c>
      <c r="AP500" s="102" t="str">
        <f aca="false">IF(AP497&gt;0, IF((AP497-1)=0,"", ( AP498*(AP491/AP497)*(1-(AP491/AP497))*(AP497-AP498))/(AP497-1)), "")</f>
        <v/>
      </c>
      <c r="AQ500" s="102" t="str">
        <f aca="false">IF(AQ497&gt;0, IF((AQ497-1)=0,"", ( AQ498*(AQ491/AQ497)*(1-(AQ491/AQ497))*(AQ497-AQ498))/(AQ497-1)), "")</f>
        <v/>
      </c>
      <c r="AR500" s="102" t="str">
        <f aca="false">IF(AR497&gt;0, IF((AR497-1)=0,"", ( AR498*(AR491/AR497)*(1-(AR491/AR497))*(AR497-AR498))/(AR497-1)), "")</f>
        <v/>
      </c>
      <c r="AS500" s="102" t="str">
        <f aca="false">IF(AS497&gt;0, IF((AS497-1)=0,"", ( AS498*(AS491/AS497)*(1-(AS491/AS497))*(AS497-AS498))/(AS497-1)), "")</f>
        <v/>
      </c>
      <c r="AT500" s="102" t="str">
        <f aca="false">IF(AT497&gt;0, IF((AT497-1)=0,"", ( AT498*(AT491/AT497)*(1-(AT491/AT497))*(AT497-AT498))/(AT497-1)), "")</f>
        <v/>
      </c>
      <c r="AU500" s="102" t="str">
        <f aca="false">IF(AU497&gt;0, IF((AU497-1)=0,"", ( AU498*(AU491/AU497)*(1-(AU491/AU497))*(AU497-AU498))/(AU497-1)), "")</f>
        <v/>
      </c>
      <c r="AV500" s="102" t="str">
        <f aca="false">IF(AV497&gt;0, IF((AV497-1)=0,"", ( AV498*(AV491/AV497)*(1-(AV491/AV497))*(AV497-AV498))/(AV497-1)), "")</f>
        <v/>
      </c>
      <c r="AW500" s="102" t="str">
        <f aca="false">IF(AW497&gt;0, IF((AW497-1)=0,"", ( AW498*(AW491/AW497)*(1-(AW491/AW497))*(AW497-AW498))/(AW497-1)), "")</f>
        <v/>
      </c>
    </row>
    <row r="501" customFormat="false" ht="15" hidden="false" customHeight="false" outlineLevel="0" collapsed="false">
      <c r="A501" s="100" t="s">
        <v>48</v>
      </c>
      <c r="B501" s="101" t="e">
        <f aca="false">(SUM(D492:AW492)-SUM(D499:AW499))^2/SUM(D500:AW500)</f>
        <v>#DIV/0!</v>
      </c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  <c r="AC501" s="102"/>
      <c r="AD501" s="102"/>
      <c r="AE501" s="102"/>
      <c r="AF501" s="102"/>
      <c r="AG501" s="102"/>
      <c r="AH501" s="102"/>
      <c r="AI501" s="102"/>
      <c r="AJ501" s="102"/>
      <c r="AK501" s="102"/>
      <c r="AL501" s="102"/>
      <c r="AM501" s="102"/>
      <c r="AN501" s="102"/>
      <c r="AO501" s="102"/>
      <c r="AP501" s="102"/>
      <c r="AQ501" s="102"/>
      <c r="AR501" s="102"/>
      <c r="AS501" s="102"/>
      <c r="AT501" s="102"/>
      <c r="AU501" s="102"/>
      <c r="AV501" s="102"/>
      <c r="AW501" s="108"/>
    </row>
    <row r="502" customFormat="false" ht="15.75" hidden="false" customHeight="false" outlineLevel="0" collapsed="false">
      <c r="A502" s="109" t="s">
        <v>49</v>
      </c>
      <c r="B502" s="110" t="e">
        <f aca="false">CHIDIST(B501,1)</f>
        <v>#DIV/0!</v>
      </c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  <c r="AD502" s="111"/>
      <c r="AE502" s="111"/>
      <c r="AF502" s="111"/>
      <c r="AG502" s="111"/>
      <c r="AH502" s="111"/>
      <c r="AI502" s="111"/>
      <c r="AJ502" s="111"/>
      <c r="AK502" s="111"/>
      <c r="AL502" s="111"/>
      <c r="AM502" s="111"/>
      <c r="AN502" s="111"/>
      <c r="AO502" s="111"/>
      <c r="AP502" s="111"/>
      <c r="AQ502" s="111"/>
      <c r="AR502" s="111"/>
      <c r="AS502" s="111"/>
      <c r="AT502" s="111"/>
      <c r="AU502" s="111"/>
      <c r="AV502" s="111"/>
      <c r="AW502" s="112"/>
    </row>
    <row r="503" customFormat="false" ht="15" hidden="false" customHeight="false" outlineLevel="0" collapsed="false">
      <c r="A503" s="3"/>
      <c r="B503" s="3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  <c r="AN503" s="75"/>
      <c r="AO503" s="75"/>
      <c r="AP503" s="75"/>
      <c r="AQ503" s="75"/>
      <c r="AR503" s="75"/>
      <c r="AS503" s="75"/>
      <c r="AT503" s="75"/>
      <c r="AU503" s="75"/>
      <c r="AV503" s="75"/>
      <c r="AW503" s="75"/>
    </row>
    <row r="504" customFormat="false" ht="15.75" hidden="false" customHeight="false" outlineLevel="0" collapsed="false">
      <c r="A504" s="3"/>
      <c r="B504" s="3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</row>
    <row r="505" customFormat="false" ht="15" hidden="false" customHeight="false" outlineLevel="0" collapsed="false">
      <c r="A505" s="103" t="str">
        <f aca="false">A507&amp;" vs. "&amp;A510</f>
        <v>WT vs. Strain F</v>
      </c>
      <c r="B505" s="104" t="e">
        <f aca="false">"p = "&amp;FIXED(B519,6)</f>
        <v>#DIV/0!</v>
      </c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105"/>
      <c r="AH505" s="105"/>
      <c r="AI505" s="105"/>
      <c r="AJ505" s="105"/>
      <c r="AK505" s="105"/>
      <c r="AL505" s="105"/>
      <c r="AM505" s="105"/>
      <c r="AN505" s="105"/>
      <c r="AO505" s="105"/>
      <c r="AP505" s="105"/>
      <c r="AQ505" s="105"/>
      <c r="AR505" s="105"/>
      <c r="AS505" s="105"/>
      <c r="AT505" s="105"/>
      <c r="AU505" s="105"/>
      <c r="AV505" s="105"/>
      <c r="AW505" s="106"/>
    </row>
    <row r="506" customFormat="false" ht="15" hidden="false" customHeight="false" outlineLevel="0" collapsed="false">
      <c r="A506" s="3"/>
      <c r="B506" s="3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</row>
    <row r="507" customFormat="false" ht="15" hidden="false" customHeight="false" outlineLevel="0" collapsed="false">
      <c r="A507" s="107" t="str">
        <f aca="false">A$30</f>
        <v>WT</v>
      </c>
      <c r="B507" s="101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  <c r="AB507" s="102"/>
      <c r="AC507" s="102"/>
      <c r="AD507" s="102"/>
      <c r="AE507" s="102"/>
      <c r="AF507" s="102"/>
      <c r="AG507" s="102"/>
      <c r="AH507" s="102"/>
      <c r="AI507" s="102"/>
      <c r="AJ507" s="102"/>
      <c r="AK507" s="102"/>
      <c r="AL507" s="102"/>
      <c r="AM507" s="102"/>
      <c r="AN507" s="102"/>
      <c r="AO507" s="102"/>
      <c r="AP507" s="102"/>
      <c r="AQ507" s="102"/>
      <c r="AR507" s="102"/>
      <c r="AS507" s="102"/>
      <c r="AT507" s="102"/>
      <c r="AU507" s="102"/>
      <c r="AV507" s="102"/>
      <c r="AW507" s="108"/>
    </row>
    <row r="508" customFormat="false" ht="15" hidden="false" customHeight="false" outlineLevel="0" collapsed="false">
      <c r="A508" s="100" t="str">
        <f aca="false">A$31</f>
        <v>Number of Subjects at Risk (N)</v>
      </c>
      <c r="B508" s="101" t="n">
        <f aca="false">B$31</f>
        <v>0</v>
      </c>
      <c r="C508" s="102" t="n">
        <f aca="false">C$31</f>
        <v>120</v>
      </c>
      <c r="D508" s="102" t="n">
        <f aca="false">D$31</f>
        <v>120</v>
      </c>
      <c r="E508" s="102" t="n">
        <f aca="false">E$31</f>
        <v>120</v>
      </c>
      <c r="F508" s="102" t="n">
        <f aca="false">F$31</f>
        <v>120</v>
      </c>
      <c r="G508" s="102" t="n">
        <f aca="false">G$31</f>
        <v>119</v>
      </c>
      <c r="H508" s="102" t="n">
        <f aca="false">H$31</f>
        <v>118</v>
      </c>
      <c r="I508" s="102" t="n">
        <f aca="false">I$31</f>
        <v>116</v>
      </c>
      <c r="J508" s="102" t="n">
        <f aca="false">J$31</f>
        <v>112</v>
      </c>
      <c r="K508" s="102" t="n">
        <f aca="false">K$31</f>
        <v>104</v>
      </c>
      <c r="L508" s="102" t="n">
        <f aca="false">L$31</f>
        <v>87</v>
      </c>
      <c r="M508" s="102" t="n">
        <f aca="false">M$31</f>
        <v>82</v>
      </c>
      <c r="N508" s="102" t="n">
        <f aca="false">N$31</f>
        <v>77</v>
      </c>
      <c r="O508" s="102" t="n">
        <f aca="false">O$31</f>
        <v>63</v>
      </c>
      <c r="P508" s="102" t="n">
        <f aca="false">P$31</f>
        <v>49</v>
      </c>
      <c r="Q508" s="102" t="n">
        <f aca="false">Q$31</f>
        <v>39</v>
      </c>
      <c r="R508" s="102" t="n">
        <f aca="false">R$31</f>
        <v>26</v>
      </c>
      <c r="S508" s="102" t="n">
        <f aca="false">S$31</f>
        <v>12</v>
      </c>
      <c r="T508" s="102" t="n">
        <f aca="false">T$31</f>
        <v>5</v>
      </c>
      <c r="U508" s="102" t="n">
        <f aca="false">U$31</f>
        <v>0</v>
      </c>
      <c r="V508" s="102" t="n">
        <f aca="false">V$31</f>
        <v>0</v>
      </c>
      <c r="W508" s="102" t="n">
        <f aca="false">W$31</f>
        <v>0</v>
      </c>
      <c r="X508" s="102" t="n">
        <f aca="false">X$31</f>
        <v>0</v>
      </c>
      <c r="Y508" s="102" t="n">
        <f aca="false">Y$31</f>
        <v>0</v>
      </c>
      <c r="Z508" s="102" t="n">
        <f aca="false">Z$31</f>
        <v>0</v>
      </c>
      <c r="AA508" s="102" t="n">
        <f aca="false">AA$31</f>
        <v>0</v>
      </c>
      <c r="AB508" s="102" t="n">
        <f aca="false">AB$31</f>
        <v>0</v>
      </c>
      <c r="AC508" s="102" t="n">
        <f aca="false">AC$31</f>
        <v>0</v>
      </c>
      <c r="AD508" s="102" t="n">
        <f aca="false">AD$31</f>
        <v>0</v>
      </c>
      <c r="AE508" s="102" t="n">
        <f aca="false">AE$31</f>
        <v>0</v>
      </c>
      <c r="AF508" s="102" t="n">
        <f aca="false">AF$31</f>
        <v>0</v>
      </c>
      <c r="AG508" s="102" t="n">
        <f aca="false">AG$31</f>
        <v>0</v>
      </c>
      <c r="AH508" s="102" t="n">
        <f aca="false">AH$31</f>
        <v>0</v>
      </c>
      <c r="AI508" s="102" t="n">
        <f aca="false">AI$31</f>
        <v>0</v>
      </c>
      <c r="AJ508" s="102" t="n">
        <f aca="false">AJ$31</f>
        <v>0</v>
      </c>
      <c r="AK508" s="102" t="n">
        <f aca="false">AK$31</f>
        <v>0</v>
      </c>
      <c r="AL508" s="102" t="n">
        <f aca="false">AL$31</f>
        <v>0</v>
      </c>
      <c r="AM508" s="102" t="n">
        <f aca="false">AM$31</f>
        <v>0</v>
      </c>
      <c r="AN508" s="102" t="n">
        <f aca="false">AN$31</f>
        <v>0</v>
      </c>
      <c r="AO508" s="102" t="n">
        <f aca="false">AO$31</f>
        <v>0</v>
      </c>
      <c r="AP508" s="102" t="n">
        <f aca="false">AP$31</f>
        <v>0</v>
      </c>
      <c r="AQ508" s="102" t="n">
        <f aca="false">AQ$31</f>
        <v>0</v>
      </c>
      <c r="AR508" s="102" t="n">
        <f aca="false">AR$31</f>
        <v>0</v>
      </c>
      <c r="AS508" s="102" t="n">
        <f aca="false">AS$31</f>
        <v>0</v>
      </c>
      <c r="AT508" s="102" t="n">
        <f aca="false">AT$31</f>
        <v>0</v>
      </c>
      <c r="AU508" s="102" t="n">
        <f aca="false">AU$31</f>
        <v>0</v>
      </c>
      <c r="AV508" s="102" t="n">
        <f aca="false">AV$31</f>
        <v>0</v>
      </c>
      <c r="AW508" s="102" t="n">
        <f aca="false">AW$31</f>
        <v>0</v>
      </c>
    </row>
    <row r="509" customFormat="false" ht="15" hidden="false" customHeight="false" outlineLevel="0" collapsed="false">
      <c r="A509" s="100" t="str">
        <f aca="false">A$32</f>
        <v>Observed Number of Deaths (O)</v>
      </c>
      <c r="B509" s="101" t="n">
        <f aca="false">B$32</f>
        <v>0</v>
      </c>
      <c r="C509" s="102" t="n">
        <f aca="false">C$32</f>
        <v>0</v>
      </c>
      <c r="D509" s="102" t="n">
        <f aca="false">D$32</f>
        <v>0</v>
      </c>
      <c r="E509" s="102" t="n">
        <f aca="false">E$32</f>
        <v>0</v>
      </c>
      <c r="F509" s="102" t="n">
        <f aca="false">F$32</f>
        <v>1</v>
      </c>
      <c r="G509" s="102" t="n">
        <f aca="false">G$32</f>
        <v>0</v>
      </c>
      <c r="H509" s="102" t="n">
        <f aca="false">H$32</f>
        <v>0</v>
      </c>
      <c r="I509" s="102" t="n">
        <f aca="false">I$32</f>
        <v>3</v>
      </c>
      <c r="J509" s="102" t="n">
        <f aca="false">J$32</f>
        <v>4</v>
      </c>
      <c r="K509" s="102" t="n">
        <f aca="false">K$32</f>
        <v>13</v>
      </c>
      <c r="L509" s="102" t="n">
        <f aca="false">L$32</f>
        <v>5</v>
      </c>
      <c r="M509" s="102" t="n">
        <f aca="false">M$32</f>
        <v>5</v>
      </c>
      <c r="N509" s="102" t="n">
        <f aca="false">N$32</f>
        <v>13</v>
      </c>
      <c r="O509" s="102" t="n">
        <f aca="false">O$32</f>
        <v>14</v>
      </c>
      <c r="P509" s="102" t="n">
        <f aca="false">P$32</f>
        <v>10</v>
      </c>
      <c r="Q509" s="102" t="n">
        <f aca="false">Q$32</f>
        <v>13</v>
      </c>
      <c r="R509" s="102" t="n">
        <f aca="false">R$32</f>
        <v>10</v>
      </c>
      <c r="S509" s="102" t="n">
        <f aca="false">S$32</f>
        <v>7</v>
      </c>
      <c r="T509" s="102" t="n">
        <f aca="false">T$32</f>
        <v>5</v>
      </c>
      <c r="U509" s="102" t="n">
        <f aca="false">U$32</f>
        <v>0</v>
      </c>
      <c r="V509" s="102" t="n">
        <f aca="false">V$32</f>
        <v>0</v>
      </c>
      <c r="W509" s="102" t="n">
        <f aca="false">W$32</f>
        <v>0</v>
      </c>
      <c r="X509" s="102" t="n">
        <f aca="false">X$32</f>
        <v>0</v>
      </c>
      <c r="Y509" s="102" t="n">
        <f aca="false">Y$32</f>
        <v>0</v>
      </c>
      <c r="Z509" s="102" t="n">
        <f aca="false">Z$32</f>
        <v>0</v>
      </c>
      <c r="AA509" s="102" t="n">
        <f aca="false">AA$32</f>
        <v>0</v>
      </c>
      <c r="AB509" s="102" t="n">
        <f aca="false">AB$32</f>
        <v>0</v>
      </c>
      <c r="AC509" s="102" t="n">
        <f aca="false">AC$32</f>
        <v>0</v>
      </c>
      <c r="AD509" s="102" t="n">
        <f aca="false">AD$32</f>
        <v>0</v>
      </c>
      <c r="AE509" s="102" t="n">
        <f aca="false">AE$32</f>
        <v>0</v>
      </c>
      <c r="AF509" s="102" t="n">
        <f aca="false">AF$32</f>
        <v>0</v>
      </c>
      <c r="AG509" s="102" t="n">
        <f aca="false">AG$32</f>
        <v>0</v>
      </c>
      <c r="AH509" s="102" t="n">
        <f aca="false">AH$32</f>
        <v>0</v>
      </c>
      <c r="AI509" s="102" t="n">
        <f aca="false">AI$32</f>
        <v>0</v>
      </c>
      <c r="AJ509" s="102" t="n">
        <f aca="false">AJ$32</f>
        <v>0</v>
      </c>
      <c r="AK509" s="102" t="n">
        <f aca="false">AK$32</f>
        <v>0</v>
      </c>
      <c r="AL509" s="102" t="n">
        <f aca="false">AL$32</f>
        <v>0</v>
      </c>
      <c r="AM509" s="102" t="n">
        <f aca="false">AM$32</f>
        <v>0</v>
      </c>
      <c r="AN509" s="102" t="n">
        <f aca="false">AN$32</f>
        <v>0</v>
      </c>
      <c r="AO509" s="102" t="n">
        <f aca="false">AO$32</f>
        <v>0</v>
      </c>
      <c r="AP509" s="102" t="n">
        <f aca="false">AP$32</f>
        <v>0</v>
      </c>
      <c r="AQ509" s="102" t="n">
        <f aca="false">AQ$32</f>
        <v>0</v>
      </c>
      <c r="AR509" s="102" t="n">
        <f aca="false">AR$32</f>
        <v>0</v>
      </c>
      <c r="AS509" s="102" t="n">
        <f aca="false">AS$32</f>
        <v>0</v>
      </c>
      <c r="AT509" s="102" t="n">
        <f aca="false">AT$32</f>
        <v>0</v>
      </c>
      <c r="AU509" s="102" t="n">
        <f aca="false">AU$32</f>
        <v>0</v>
      </c>
      <c r="AV509" s="102" t="n">
        <f aca="false">AV$32</f>
        <v>0</v>
      </c>
      <c r="AW509" s="102" t="n">
        <f aca="false">AW$32</f>
        <v>0</v>
      </c>
    </row>
    <row r="510" customFormat="false" ht="15" hidden="false" customHeight="false" outlineLevel="0" collapsed="false">
      <c r="A510" s="107" t="str">
        <f aca="false">A$210</f>
        <v>Strain F</v>
      </c>
      <c r="B510" s="101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  <c r="AC510" s="102"/>
      <c r="AD510" s="102"/>
      <c r="AE510" s="102"/>
      <c r="AF510" s="102"/>
      <c r="AG510" s="102"/>
      <c r="AH510" s="102"/>
      <c r="AI510" s="102"/>
      <c r="AJ510" s="102"/>
      <c r="AK510" s="102"/>
      <c r="AL510" s="102"/>
      <c r="AM510" s="102"/>
      <c r="AN510" s="102"/>
      <c r="AO510" s="102"/>
      <c r="AP510" s="102"/>
      <c r="AQ510" s="102"/>
      <c r="AR510" s="102"/>
      <c r="AS510" s="102"/>
      <c r="AT510" s="102"/>
      <c r="AU510" s="102"/>
      <c r="AV510" s="102"/>
      <c r="AW510" s="108"/>
    </row>
    <row r="511" customFormat="false" ht="15" hidden="false" customHeight="false" outlineLevel="0" collapsed="false">
      <c r="A511" s="100" t="str">
        <f aca="false">A$211</f>
        <v>Number of Subjects at Risk (N)</v>
      </c>
      <c r="B511" s="101" t="n">
        <f aca="false">B$211</f>
        <v>0</v>
      </c>
      <c r="C511" s="102" t="n">
        <f aca="false">C$211</f>
        <v>0</v>
      </c>
      <c r="D511" s="102" t="n">
        <f aca="false">D$211</f>
        <v>0</v>
      </c>
      <c r="E511" s="102" t="n">
        <f aca="false">E$211</f>
        <v>0</v>
      </c>
      <c r="F511" s="102" t="n">
        <f aca="false">F$211</f>
        <v>0</v>
      </c>
      <c r="G511" s="102" t="n">
        <f aca="false">G$211</f>
        <v>0</v>
      </c>
      <c r="H511" s="102" t="n">
        <f aca="false">H$211</f>
        <v>0</v>
      </c>
      <c r="I511" s="102" t="n">
        <f aca="false">I$211</f>
        <v>0</v>
      </c>
      <c r="J511" s="102" t="n">
        <f aca="false">J$211</f>
        <v>0</v>
      </c>
      <c r="K511" s="102" t="n">
        <f aca="false">K$211</f>
        <v>0</v>
      </c>
      <c r="L511" s="102" t="n">
        <f aca="false">L$211</f>
        <v>0</v>
      </c>
      <c r="M511" s="102" t="n">
        <f aca="false">M$211</f>
        <v>0</v>
      </c>
      <c r="N511" s="102" t="n">
        <f aca="false">N$211</f>
        <v>0</v>
      </c>
      <c r="O511" s="102" t="n">
        <f aca="false">O$211</f>
        <v>0</v>
      </c>
      <c r="P511" s="102" t="n">
        <f aca="false">P$211</f>
        <v>0</v>
      </c>
      <c r="Q511" s="102" t="n">
        <f aca="false">Q$211</f>
        <v>0</v>
      </c>
      <c r="R511" s="102" t="n">
        <f aca="false">R$211</f>
        <v>0</v>
      </c>
      <c r="S511" s="102" t="n">
        <f aca="false">S$211</f>
        <v>0</v>
      </c>
      <c r="T511" s="102" t="n">
        <f aca="false">T$211</f>
        <v>0</v>
      </c>
      <c r="U511" s="102" t="n">
        <f aca="false">U$211</f>
        <v>0</v>
      </c>
      <c r="V511" s="102" t="n">
        <f aca="false">V$211</f>
        <v>0</v>
      </c>
      <c r="W511" s="102" t="n">
        <f aca="false">W$211</f>
        <v>0</v>
      </c>
      <c r="X511" s="102" t="n">
        <f aca="false">X$211</f>
        <v>0</v>
      </c>
      <c r="Y511" s="102" t="n">
        <f aca="false">Y$211</f>
        <v>0</v>
      </c>
      <c r="Z511" s="102" t="n">
        <f aca="false">Z$211</f>
        <v>0</v>
      </c>
      <c r="AA511" s="102" t="n">
        <f aca="false">AA$211</f>
        <v>0</v>
      </c>
      <c r="AB511" s="102" t="n">
        <f aca="false">AB$211</f>
        <v>0</v>
      </c>
      <c r="AC511" s="102" t="n">
        <f aca="false">AC$211</f>
        <v>0</v>
      </c>
      <c r="AD511" s="102" t="n">
        <f aca="false">AD$211</f>
        <v>0</v>
      </c>
      <c r="AE511" s="102" t="n">
        <f aca="false">AE$211</f>
        <v>0</v>
      </c>
      <c r="AF511" s="102" t="n">
        <f aca="false">AF$211</f>
        <v>0</v>
      </c>
      <c r="AG511" s="102" t="n">
        <f aca="false">AG$211</f>
        <v>0</v>
      </c>
      <c r="AH511" s="102" t="n">
        <f aca="false">AH$211</f>
        <v>0</v>
      </c>
      <c r="AI511" s="102" t="n">
        <f aca="false">AI$211</f>
        <v>0</v>
      </c>
      <c r="AJ511" s="102" t="n">
        <f aca="false">AJ$211</f>
        <v>0</v>
      </c>
      <c r="AK511" s="102" t="n">
        <f aca="false">AK$211</f>
        <v>0</v>
      </c>
      <c r="AL511" s="102" t="n">
        <f aca="false">AL$211</f>
        <v>0</v>
      </c>
      <c r="AM511" s="102" t="n">
        <f aca="false">AM$211</f>
        <v>0</v>
      </c>
      <c r="AN511" s="102" t="n">
        <f aca="false">AN$211</f>
        <v>0</v>
      </c>
      <c r="AO511" s="102" t="n">
        <f aca="false">AO$211</f>
        <v>0</v>
      </c>
      <c r="AP511" s="102" t="n">
        <f aca="false">AP$211</f>
        <v>0</v>
      </c>
      <c r="AQ511" s="102" t="n">
        <f aca="false">AQ$211</f>
        <v>0</v>
      </c>
      <c r="AR511" s="102" t="n">
        <f aca="false">AR$211</f>
        <v>0</v>
      </c>
      <c r="AS511" s="102" t="n">
        <f aca="false">AS$211</f>
        <v>0</v>
      </c>
      <c r="AT511" s="102" t="n">
        <f aca="false">AT$211</f>
        <v>0</v>
      </c>
      <c r="AU511" s="102" t="n">
        <f aca="false">AU$211</f>
        <v>0</v>
      </c>
      <c r="AV511" s="102" t="n">
        <f aca="false">AV$211</f>
        <v>0</v>
      </c>
      <c r="AW511" s="102" t="n">
        <f aca="false">AW$211</f>
        <v>0</v>
      </c>
    </row>
    <row r="512" customFormat="false" ht="15" hidden="false" customHeight="false" outlineLevel="0" collapsed="false">
      <c r="A512" s="100" t="str">
        <f aca="false">A$212</f>
        <v>Observed Number of Deaths (O)</v>
      </c>
      <c r="B512" s="101" t="n">
        <f aca="false">B$212</f>
        <v>0</v>
      </c>
      <c r="C512" s="102" t="n">
        <f aca="false">C$212</f>
        <v>0</v>
      </c>
      <c r="D512" s="102" t="n">
        <f aca="false">D$212</f>
        <v>0</v>
      </c>
      <c r="E512" s="102" t="n">
        <f aca="false">E$212</f>
        <v>0</v>
      </c>
      <c r="F512" s="102" t="n">
        <f aca="false">F$212</f>
        <v>0</v>
      </c>
      <c r="G512" s="102" t="n">
        <f aca="false">G$212</f>
        <v>0</v>
      </c>
      <c r="H512" s="102" t="n">
        <f aca="false">H$212</f>
        <v>0</v>
      </c>
      <c r="I512" s="102" t="n">
        <f aca="false">I$212</f>
        <v>0</v>
      </c>
      <c r="J512" s="102" t="n">
        <f aca="false">J$212</f>
        <v>0</v>
      </c>
      <c r="K512" s="102" t="n">
        <f aca="false">K$212</f>
        <v>0</v>
      </c>
      <c r="L512" s="102" t="n">
        <f aca="false">L$212</f>
        <v>0</v>
      </c>
      <c r="M512" s="102" t="n">
        <f aca="false">M$212</f>
        <v>0</v>
      </c>
      <c r="N512" s="102" t="n">
        <f aca="false">N$212</f>
        <v>0</v>
      </c>
      <c r="O512" s="102" t="n">
        <f aca="false">O$212</f>
        <v>0</v>
      </c>
      <c r="P512" s="102" t="n">
        <f aca="false">P$212</f>
        <v>0</v>
      </c>
      <c r="Q512" s="102" t="n">
        <f aca="false">Q$212</f>
        <v>0</v>
      </c>
      <c r="R512" s="102" t="n">
        <f aca="false">R$212</f>
        <v>0</v>
      </c>
      <c r="S512" s="102" t="n">
        <f aca="false">S$212</f>
        <v>0</v>
      </c>
      <c r="T512" s="102" t="n">
        <f aca="false">T$212</f>
        <v>0</v>
      </c>
      <c r="U512" s="102" t="n">
        <f aca="false">U$212</f>
        <v>0</v>
      </c>
      <c r="V512" s="102" t="n">
        <f aca="false">V$212</f>
        <v>0</v>
      </c>
      <c r="W512" s="102" t="n">
        <f aca="false">W$212</f>
        <v>0</v>
      </c>
      <c r="X512" s="102" t="n">
        <f aca="false">X$212</f>
        <v>0</v>
      </c>
      <c r="Y512" s="102" t="n">
        <f aca="false">Y$212</f>
        <v>0</v>
      </c>
      <c r="Z512" s="102" t="n">
        <f aca="false">Z$212</f>
        <v>0</v>
      </c>
      <c r="AA512" s="102" t="n">
        <f aca="false">AA$212</f>
        <v>0</v>
      </c>
      <c r="AB512" s="102" t="n">
        <f aca="false">AB$212</f>
        <v>0</v>
      </c>
      <c r="AC512" s="102" t="n">
        <f aca="false">AC$212</f>
        <v>0</v>
      </c>
      <c r="AD512" s="102" t="n">
        <f aca="false">AD$212</f>
        <v>0</v>
      </c>
      <c r="AE512" s="102" t="n">
        <f aca="false">AE$212</f>
        <v>0</v>
      </c>
      <c r="AF512" s="102" t="n">
        <f aca="false">AF$212</f>
        <v>0</v>
      </c>
      <c r="AG512" s="102" t="n">
        <f aca="false">AG$212</f>
        <v>0</v>
      </c>
      <c r="AH512" s="102" t="n">
        <f aca="false">AH$212</f>
        <v>0</v>
      </c>
      <c r="AI512" s="102" t="n">
        <f aca="false">AI$212</f>
        <v>0</v>
      </c>
      <c r="AJ512" s="102" t="n">
        <f aca="false">AJ$212</f>
        <v>0</v>
      </c>
      <c r="AK512" s="102" t="n">
        <f aca="false">AK$212</f>
        <v>0</v>
      </c>
      <c r="AL512" s="102" t="n">
        <f aca="false">AL$212</f>
        <v>0</v>
      </c>
      <c r="AM512" s="102" t="n">
        <f aca="false">AM$212</f>
        <v>0</v>
      </c>
      <c r="AN512" s="102" t="n">
        <f aca="false">AN$212</f>
        <v>0</v>
      </c>
      <c r="AO512" s="102" t="n">
        <f aca="false">AO$212</f>
        <v>0</v>
      </c>
      <c r="AP512" s="102" t="n">
        <f aca="false">AP$212</f>
        <v>0</v>
      </c>
      <c r="AQ512" s="102" t="n">
        <f aca="false">AQ$212</f>
        <v>0</v>
      </c>
      <c r="AR512" s="102" t="n">
        <f aca="false">AR$212</f>
        <v>0</v>
      </c>
      <c r="AS512" s="102" t="n">
        <f aca="false">AS$212</f>
        <v>0</v>
      </c>
      <c r="AT512" s="102" t="n">
        <f aca="false">AT$212</f>
        <v>0</v>
      </c>
      <c r="AU512" s="102" t="n">
        <f aca="false">AU$212</f>
        <v>0</v>
      </c>
      <c r="AV512" s="102" t="n">
        <f aca="false">AV$212</f>
        <v>0</v>
      </c>
      <c r="AW512" s="102" t="n">
        <f aca="false">AW$212</f>
        <v>0</v>
      </c>
    </row>
    <row r="513" customFormat="false" ht="15" hidden="false" customHeight="false" outlineLevel="0" collapsed="false">
      <c r="A513" s="107" t="s">
        <v>43</v>
      </c>
      <c r="B513" s="101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2"/>
      <c r="AU513" s="102"/>
      <c r="AV513" s="102"/>
      <c r="AW513" s="108"/>
    </row>
    <row r="514" customFormat="false" ht="15" hidden="false" customHeight="false" outlineLevel="0" collapsed="false">
      <c r="A514" s="100" t="s">
        <v>44</v>
      </c>
      <c r="B514" s="101"/>
      <c r="C514" s="102" t="n">
        <f aca="false">C508+C511</f>
        <v>120</v>
      </c>
      <c r="D514" s="102" t="n">
        <f aca="false">D508+D511</f>
        <v>120</v>
      </c>
      <c r="E514" s="102" t="n">
        <f aca="false">E508+E511</f>
        <v>120</v>
      </c>
      <c r="F514" s="102" t="n">
        <f aca="false">F508+F511</f>
        <v>120</v>
      </c>
      <c r="G514" s="102" t="n">
        <f aca="false">G508+G511</f>
        <v>119</v>
      </c>
      <c r="H514" s="102" t="n">
        <f aca="false">H508+H511</f>
        <v>118</v>
      </c>
      <c r="I514" s="102" t="n">
        <f aca="false">I508+I511</f>
        <v>116</v>
      </c>
      <c r="J514" s="102" t="n">
        <f aca="false">J508+J511</f>
        <v>112</v>
      </c>
      <c r="K514" s="102" t="n">
        <f aca="false">K508+K511</f>
        <v>104</v>
      </c>
      <c r="L514" s="102" t="n">
        <f aca="false">L508+L511</f>
        <v>87</v>
      </c>
      <c r="M514" s="102" t="n">
        <f aca="false">M508+M511</f>
        <v>82</v>
      </c>
      <c r="N514" s="102" t="n">
        <f aca="false">N508+N511</f>
        <v>77</v>
      </c>
      <c r="O514" s="102" t="n">
        <f aca="false">O508+O511</f>
        <v>63</v>
      </c>
      <c r="P514" s="102" t="n">
        <f aca="false">P508+P511</f>
        <v>49</v>
      </c>
      <c r="Q514" s="102" t="n">
        <f aca="false">Q508+Q511</f>
        <v>39</v>
      </c>
      <c r="R514" s="102" t="n">
        <f aca="false">R508+R511</f>
        <v>26</v>
      </c>
      <c r="S514" s="102" t="n">
        <f aca="false">S508+S511</f>
        <v>12</v>
      </c>
      <c r="T514" s="102" t="n">
        <f aca="false">T508+T511</f>
        <v>5</v>
      </c>
      <c r="U514" s="102" t="n">
        <f aca="false">U508+U511</f>
        <v>0</v>
      </c>
      <c r="V514" s="102" t="n">
        <f aca="false">V508+V511</f>
        <v>0</v>
      </c>
      <c r="W514" s="102" t="n">
        <f aca="false">W508+W511</f>
        <v>0</v>
      </c>
      <c r="X514" s="102" t="n">
        <f aca="false">X508+X511</f>
        <v>0</v>
      </c>
      <c r="Y514" s="102" t="n">
        <f aca="false">Y508+Y511</f>
        <v>0</v>
      </c>
      <c r="Z514" s="102" t="n">
        <f aca="false">Z508+Z511</f>
        <v>0</v>
      </c>
      <c r="AA514" s="102" t="n">
        <f aca="false">AA508+AA511</f>
        <v>0</v>
      </c>
      <c r="AB514" s="102" t="n">
        <f aca="false">AB508+AB511</f>
        <v>0</v>
      </c>
      <c r="AC514" s="102" t="n">
        <f aca="false">AC508+AC511</f>
        <v>0</v>
      </c>
      <c r="AD514" s="102" t="n">
        <f aca="false">AD508+AD511</f>
        <v>0</v>
      </c>
      <c r="AE514" s="102" t="n">
        <f aca="false">AE508+AE511</f>
        <v>0</v>
      </c>
      <c r="AF514" s="102" t="n">
        <f aca="false">AF508+AF511</f>
        <v>0</v>
      </c>
      <c r="AG514" s="102" t="n">
        <f aca="false">AG508+AG511</f>
        <v>0</v>
      </c>
      <c r="AH514" s="102" t="n">
        <f aca="false">AH508+AH511</f>
        <v>0</v>
      </c>
      <c r="AI514" s="102" t="n">
        <f aca="false">AI508+AI511</f>
        <v>0</v>
      </c>
      <c r="AJ514" s="102" t="n">
        <f aca="false">AJ508+AJ511</f>
        <v>0</v>
      </c>
      <c r="AK514" s="102" t="n">
        <f aca="false">AK508+AK511</f>
        <v>0</v>
      </c>
      <c r="AL514" s="102" t="n">
        <f aca="false">AL508+AL511</f>
        <v>0</v>
      </c>
      <c r="AM514" s="102" t="n">
        <f aca="false">AM508+AM511</f>
        <v>0</v>
      </c>
      <c r="AN514" s="102" t="n">
        <f aca="false">AN508+AN511</f>
        <v>0</v>
      </c>
      <c r="AO514" s="102" t="n">
        <f aca="false">AO508+AO511</f>
        <v>0</v>
      </c>
      <c r="AP514" s="102" t="n">
        <f aca="false">AP508+AP511</f>
        <v>0</v>
      </c>
      <c r="AQ514" s="102" t="n">
        <f aca="false">AQ508+AQ511</f>
        <v>0</v>
      </c>
      <c r="AR514" s="102" t="n">
        <f aca="false">AR508+AR511</f>
        <v>0</v>
      </c>
      <c r="AS514" s="102" t="n">
        <f aca="false">AS508+AS511</f>
        <v>0</v>
      </c>
      <c r="AT514" s="102" t="n">
        <f aca="false">AT508+AT511</f>
        <v>0</v>
      </c>
      <c r="AU514" s="102" t="n">
        <f aca="false">AU508+AU511</f>
        <v>0</v>
      </c>
      <c r="AV514" s="102" t="n">
        <f aca="false">AV508+AV511</f>
        <v>0</v>
      </c>
      <c r="AW514" s="108" t="n">
        <f aca="false">AW508+AW511</f>
        <v>0</v>
      </c>
    </row>
    <row r="515" customFormat="false" ht="15" hidden="false" customHeight="false" outlineLevel="0" collapsed="false">
      <c r="A515" s="100" t="s">
        <v>45</v>
      </c>
      <c r="B515" s="101"/>
      <c r="C515" s="102" t="n">
        <f aca="false">C509+C512</f>
        <v>0</v>
      </c>
      <c r="D515" s="102" t="n">
        <f aca="false">D509+D512</f>
        <v>0</v>
      </c>
      <c r="E515" s="102" t="n">
        <f aca="false">E509+E512</f>
        <v>0</v>
      </c>
      <c r="F515" s="102" t="n">
        <f aca="false">F509+F512</f>
        <v>1</v>
      </c>
      <c r="G515" s="102" t="n">
        <f aca="false">G509+G512</f>
        <v>0</v>
      </c>
      <c r="H515" s="102" t="n">
        <f aca="false">H509+H512</f>
        <v>0</v>
      </c>
      <c r="I515" s="102" t="n">
        <f aca="false">I509+I512</f>
        <v>3</v>
      </c>
      <c r="J515" s="102" t="n">
        <f aca="false">J509+J512</f>
        <v>4</v>
      </c>
      <c r="K515" s="102" t="n">
        <f aca="false">K509+K512</f>
        <v>13</v>
      </c>
      <c r="L515" s="102" t="n">
        <f aca="false">L509+L512</f>
        <v>5</v>
      </c>
      <c r="M515" s="102" t="n">
        <f aca="false">M509+M512</f>
        <v>5</v>
      </c>
      <c r="N515" s="102" t="n">
        <f aca="false">N509+N512</f>
        <v>13</v>
      </c>
      <c r="O515" s="102" t="n">
        <f aca="false">O509+O512</f>
        <v>14</v>
      </c>
      <c r="P515" s="102" t="n">
        <f aca="false">P509+P512</f>
        <v>10</v>
      </c>
      <c r="Q515" s="102" t="n">
        <f aca="false">Q509+Q512</f>
        <v>13</v>
      </c>
      <c r="R515" s="102" t="n">
        <f aca="false">R509+R512</f>
        <v>10</v>
      </c>
      <c r="S515" s="102" t="n">
        <f aca="false">S509+S512</f>
        <v>7</v>
      </c>
      <c r="T515" s="102" t="n">
        <f aca="false">T509+T512</f>
        <v>5</v>
      </c>
      <c r="U515" s="102" t="n">
        <f aca="false">U509+U512</f>
        <v>0</v>
      </c>
      <c r="V515" s="102" t="n">
        <f aca="false">V509+V512</f>
        <v>0</v>
      </c>
      <c r="W515" s="102" t="n">
        <f aca="false">W509+W512</f>
        <v>0</v>
      </c>
      <c r="X515" s="102" t="n">
        <f aca="false">X509+X512</f>
        <v>0</v>
      </c>
      <c r="Y515" s="102" t="n">
        <f aca="false">Y509+Y512</f>
        <v>0</v>
      </c>
      <c r="Z515" s="102" t="n">
        <f aca="false">Z509+Z512</f>
        <v>0</v>
      </c>
      <c r="AA515" s="102" t="n">
        <f aca="false">AA509+AA512</f>
        <v>0</v>
      </c>
      <c r="AB515" s="102" t="n">
        <f aca="false">AB509+AB512</f>
        <v>0</v>
      </c>
      <c r="AC515" s="102" t="n">
        <f aca="false">AC509+AC512</f>
        <v>0</v>
      </c>
      <c r="AD515" s="102" t="n">
        <f aca="false">AD509+AD512</f>
        <v>0</v>
      </c>
      <c r="AE515" s="102" t="n">
        <f aca="false">AE509+AE512</f>
        <v>0</v>
      </c>
      <c r="AF515" s="102" t="n">
        <f aca="false">AF509+AF512</f>
        <v>0</v>
      </c>
      <c r="AG515" s="102" t="n">
        <f aca="false">AG509+AG512</f>
        <v>0</v>
      </c>
      <c r="AH515" s="102" t="n">
        <f aca="false">AH509+AH512</f>
        <v>0</v>
      </c>
      <c r="AI515" s="102" t="n">
        <f aca="false">AI509+AI512</f>
        <v>0</v>
      </c>
      <c r="AJ515" s="102" t="n">
        <f aca="false">AJ509+AJ512</f>
        <v>0</v>
      </c>
      <c r="AK515" s="102" t="n">
        <f aca="false">AK509+AK512</f>
        <v>0</v>
      </c>
      <c r="AL515" s="102" t="n">
        <f aca="false">AL509+AL512</f>
        <v>0</v>
      </c>
      <c r="AM515" s="102" t="n">
        <f aca="false">AM509+AM512</f>
        <v>0</v>
      </c>
      <c r="AN515" s="102" t="n">
        <f aca="false">AN509+AN512</f>
        <v>0</v>
      </c>
      <c r="AO515" s="102" t="n">
        <f aca="false">AO509+AO512</f>
        <v>0</v>
      </c>
      <c r="AP515" s="102" t="n">
        <f aca="false">AP509+AP512</f>
        <v>0</v>
      </c>
      <c r="AQ515" s="102" t="n">
        <f aca="false">AQ509+AQ512</f>
        <v>0</v>
      </c>
      <c r="AR515" s="102" t="n">
        <f aca="false">AR509+AR512</f>
        <v>0</v>
      </c>
      <c r="AS515" s="102" t="n">
        <f aca="false">AS509+AS512</f>
        <v>0</v>
      </c>
      <c r="AT515" s="102" t="n">
        <f aca="false">AT509+AT512</f>
        <v>0</v>
      </c>
      <c r="AU515" s="102" t="n">
        <f aca="false">AU509+AU512</f>
        <v>0</v>
      </c>
      <c r="AV515" s="102" t="n">
        <f aca="false">AV509+AV512</f>
        <v>0</v>
      </c>
      <c r="AW515" s="108" t="n">
        <f aca="false">AW509+AW512</f>
        <v>0</v>
      </c>
    </row>
    <row r="516" customFormat="false" ht="15" hidden="false" customHeight="false" outlineLevel="0" collapsed="false">
      <c r="A516" s="100" t="s">
        <v>46</v>
      </c>
      <c r="B516" s="101"/>
      <c r="C516" s="102" t="n">
        <f aca="false">IF(C514&gt;0, C515*(C508/C514),"")</f>
        <v>0</v>
      </c>
      <c r="D516" s="102" t="n">
        <f aca="false">IF(D514&gt;0, D515*(D508/D514),"")</f>
        <v>0</v>
      </c>
      <c r="E516" s="102" t="n">
        <f aca="false">IF(E514&gt;0, E515*(E508/E514),"")</f>
        <v>0</v>
      </c>
      <c r="F516" s="102" t="n">
        <f aca="false">IF(F514&gt;0, F515*(F508/F514),"")</f>
        <v>1</v>
      </c>
      <c r="G516" s="102" t="n">
        <f aca="false">IF(G514&gt;0, G515*(G508/G514),"")</f>
        <v>0</v>
      </c>
      <c r="H516" s="102" t="n">
        <f aca="false">IF(H514&gt;0, H515*(H508/H514),"")</f>
        <v>0</v>
      </c>
      <c r="I516" s="102" t="n">
        <f aca="false">IF(I514&gt;0, I515*(I508/I514),"")</f>
        <v>3</v>
      </c>
      <c r="J516" s="102" t="n">
        <f aca="false">IF(J514&gt;0, J515*(J508/J514),"")</f>
        <v>4</v>
      </c>
      <c r="K516" s="102" t="n">
        <f aca="false">IF(K514&gt;0, K515*(K508/K514),"")</f>
        <v>13</v>
      </c>
      <c r="L516" s="102" t="n">
        <f aca="false">IF(L514&gt;0, L515*(L508/L514),"")</f>
        <v>5</v>
      </c>
      <c r="M516" s="102" t="n">
        <f aca="false">IF(M514&gt;0, M515*(M508/M514),"")</f>
        <v>5</v>
      </c>
      <c r="N516" s="102" t="n">
        <f aca="false">IF(N514&gt;0, N515*(N508/N514),"")</f>
        <v>13</v>
      </c>
      <c r="O516" s="102" t="n">
        <f aca="false">IF(O514&gt;0, O515*(O508/O514),"")</f>
        <v>14</v>
      </c>
      <c r="P516" s="102" t="n">
        <f aca="false">IF(P514&gt;0, P515*(P508/P514),"")</f>
        <v>10</v>
      </c>
      <c r="Q516" s="102" t="n">
        <f aca="false">IF(Q514&gt;0, Q515*(Q508/Q514),"")</f>
        <v>13</v>
      </c>
      <c r="R516" s="102" t="n">
        <f aca="false">IF(R514&gt;0, R515*(R508/R514),"")</f>
        <v>10</v>
      </c>
      <c r="S516" s="102" t="n">
        <f aca="false">IF(S514&gt;0, S515*(S508/S514),"")</f>
        <v>7</v>
      </c>
      <c r="T516" s="102" t="n">
        <f aca="false">IF(T514&gt;0, T515*(T508/T514),"")</f>
        <v>5</v>
      </c>
      <c r="U516" s="102" t="str">
        <f aca="false">IF(U514&gt;0, U515*(U508/U514),"")</f>
        <v/>
      </c>
      <c r="V516" s="102" t="str">
        <f aca="false">IF(V514&gt;0, V515*(V508/V514),"")</f>
        <v/>
      </c>
      <c r="W516" s="102" t="str">
        <f aca="false">IF(W514&gt;0, W515*(W508/W514),"")</f>
        <v/>
      </c>
      <c r="X516" s="102" t="str">
        <f aca="false">IF(X514&gt;0, X515*(X508/X514),"")</f>
        <v/>
      </c>
      <c r="Y516" s="102" t="str">
        <f aca="false">IF(Y514&gt;0, Y515*(Y508/Y514),"")</f>
        <v/>
      </c>
      <c r="Z516" s="102" t="str">
        <f aca="false">IF(Z514&gt;0, Z515*(Z508/Z514),"")</f>
        <v/>
      </c>
      <c r="AA516" s="102" t="str">
        <f aca="false">IF(AA514&gt;0, AA515*(AA508/AA514),"")</f>
        <v/>
      </c>
      <c r="AB516" s="102" t="str">
        <f aca="false">IF(AB514&gt;0, AB515*(AB508/AB514),"")</f>
        <v/>
      </c>
      <c r="AC516" s="102" t="str">
        <f aca="false">IF(AC514&gt;0, AC515*(AC508/AC514),"")</f>
        <v/>
      </c>
      <c r="AD516" s="102" t="str">
        <f aca="false">IF(AD514&gt;0, AD515*(AD508/AD514),"")</f>
        <v/>
      </c>
      <c r="AE516" s="102" t="str">
        <f aca="false">IF(AE514&gt;0, AE515*(AE508/AE514),"")</f>
        <v/>
      </c>
      <c r="AF516" s="102" t="str">
        <f aca="false">IF(AF514&gt;0, AF515*(AF508/AF514),"")</f>
        <v/>
      </c>
      <c r="AG516" s="102" t="str">
        <f aca="false">IF(AG514&gt;0, AG515*(AG508/AG514),"")</f>
        <v/>
      </c>
      <c r="AH516" s="102" t="str">
        <f aca="false">IF(AH514&gt;0, AH515*(AH508/AH514),"")</f>
        <v/>
      </c>
      <c r="AI516" s="102" t="str">
        <f aca="false">IF(AI514&gt;0, AI515*(AI508/AI514),"")</f>
        <v/>
      </c>
      <c r="AJ516" s="102" t="str">
        <f aca="false">IF(AJ514&gt;0, AJ515*(AJ508/AJ514),"")</f>
        <v/>
      </c>
      <c r="AK516" s="102" t="str">
        <f aca="false">IF(AK514&gt;0, AK515*(AK508/AK514),"")</f>
        <v/>
      </c>
      <c r="AL516" s="102" t="str">
        <f aca="false">IF(AL514&gt;0, AL515*(AL508/AL514),"")</f>
        <v/>
      </c>
      <c r="AM516" s="102" t="str">
        <f aca="false">IF(AM514&gt;0, AM515*(AM508/AM514),"")</f>
        <v/>
      </c>
      <c r="AN516" s="102" t="str">
        <f aca="false">IF(AN514&gt;0, AN515*(AN508/AN514),"")</f>
        <v/>
      </c>
      <c r="AO516" s="102" t="str">
        <f aca="false">IF(AO514&gt;0, AO515*(AO508/AO514),"")</f>
        <v/>
      </c>
      <c r="AP516" s="102" t="str">
        <f aca="false">IF(AP514&gt;0, AP515*(AP508/AP514),"")</f>
        <v/>
      </c>
      <c r="AQ516" s="102" t="str">
        <f aca="false">IF(AQ514&gt;0, AQ515*(AQ508/AQ514),"")</f>
        <v/>
      </c>
      <c r="AR516" s="102" t="str">
        <f aca="false">IF(AR514&gt;0, AR515*(AR508/AR514),"")</f>
        <v/>
      </c>
      <c r="AS516" s="102" t="str">
        <f aca="false">IF(AS514&gt;0, AS515*(AS508/AS514),"")</f>
        <v/>
      </c>
      <c r="AT516" s="102" t="str">
        <f aca="false">IF(AT514&gt;0, AT515*(AT508/AT514),"")</f>
        <v/>
      </c>
      <c r="AU516" s="102" t="str">
        <f aca="false">IF(AU514&gt;0, AU515*(AU508/AU514),"")</f>
        <v/>
      </c>
      <c r="AV516" s="102" t="str">
        <f aca="false">IF(AV514&gt;0, AV515*(AV508/AV514),"")</f>
        <v/>
      </c>
      <c r="AW516" s="108" t="str">
        <f aca="false">IF(AW514&gt;0, AW515*(AW508/AW514),"")</f>
        <v/>
      </c>
    </row>
    <row r="517" customFormat="false" ht="15" hidden="false" customHeight="false" outlineLevel="0" collapsed="false">
      <c r="A517" s="100" t="s">
        <v>47</v>
      </c>
      <c r="B517" s="101"/>
      <c r="C517" s="102" t="n">
        <f aca="false">IF(C514&gt;0, IF((C514-1)=0,"", ( C515*(C508/C514)*(1-(C508/C514))*(C514-C515))/(C514-1)), "")</f>
        <v>0</v>
      </c>
      <c r="D517" s="102" t="n">
        <f aca="false">IF(D514&gt;0, IF((D514-1)=0,"", ( D515*(D508/D514)*(1-(D508/D514))*(D514-D515))/(D514-1)), "")</f>
        <v>0</v>
      </c>
      <c r="E517" s="102" t="n">
        <f aca="false">IF(E514&gt;0, IF((E514-1)=0,"", ( E515*(E508/E514)*(1-(E508/E514))*(E514-E515))/(E514-1)), "")</f>
        <v>0</v>
      </c>
      <c r="F517" s="102" t="n">
        <f aca="false">IF(F514&gt;0, IF((F514-1)=0,"", ( F515*(F508/F514)*(1-(F508/F514))*(F514-F515))/(F514-1)), "")</f>
        <v>0</v>
      </c>
      <c r="G517" s="102" t="n">
        <f aca="false">IF(G514&gt;0, IF((G514-1)=0,"", ( G515*(G508/G514)*(1-(G508/G514))*(G514-G515))/(G514-1)), "")</f>
        <v>0</v>
      </c>
      <c r="H517" s="102" t="n">
        <f aca="false">IF(H514&gt;0, IF((H514-1)=0,"", ( H515*(H508/H514)*(1-(H508/H514))*(H514-H515))/(H514-1)), "")</f>
        <v>0</v>
      </c>
      <c r="I517" s="102" t="n">
        <f aca="false">IF(I514&gt;0, IF((I514-1)=0,"", ( I515*(I508/I514)*(1-(I508/I514))*(I514-I515))/(I514-1)), "")</f>
        <v>0</v>
      </c>
      <c r="J517" s="102" t="n">
        <f aca="false">IF(J514&gt;0, IF((J514-1)=0,"", ( J515*(J508/J514)*(1-(J508/J514))*(J514-J515))/(J514-1)), "")</f>
        <v>0</v>
      </c>
      <c r="K517" s="102" t="n">
        <f aca="false">IF(K514&gt;0, IF((K514-1)=0,"", ( K515*(K508/K514)*(1-(K508/K514))*(K514-K515))/(K514-1)), "")</f>
        <v>0</v>
      </c>
      <c r="L517" s="102" t="n">
        <f aca="false">IF(L514&gt;0, IF((L514-1)=0,"", ( L515*(L508/L514)*(1-(L508/L514))*(L514-L515))/(L514-1)), "")</f>
        <v>0</v>
      </c>
      <c r="M517" s="102" t="n">
        <f aca="false">IF(M514&gt;0, IF((M514-1)=0,"", ( M515*(M508/M514)*(1-(M508/M514))*(M514-M515))/(M514-1)), "")</f>
        <v>0</v>
      </c>
      <c r="N517" s="102" t="n">
        <f aca="false">IF(N514&gt;0, IF((N514-1)=0,"", ( N515*(N508/N514)*(1-(N508/N514))*(N514-N515))/(N514-1)), "")</f>
        <v>0</v>
      </c>
      <c r="O517" s="102" t="n">
        <f aca="false">IF(O514&gt;0, IF((O514-1)=0,"", ( O515*(O508/O514)*(1-(O508/O514))*(O514-O515))/(O514-1)), "")</f>
        <v>0</v>
      </c>
      <c r="P517" s="102" t="n">
        <f aca="false">IF(P514&gt;0, IF((P514-1)=0,"", ( P515*(P508/P514)*(1-(P508/P514))*(P514-P515))/(P514-1)), "")</f>
        <v>0</v>
      </c>
      <c r="Q517" s="102" t="n">
        <f aca="false">IF(Q514&gt;0, IF((Q514-1)=0,"", ( Q515*(Q508/Q514)*(1-(Q508/Q514))*(Q514-Q515))/(Q514-1)), "")</f>
        <v>0</v>
      </c>
      <c r="R517" s="102" t="n">
        <f aca="false">IF(R514&gt;0, IF((R514-1)=0,"", ( R515*(R508/R514)*(1-(R508/R514))*(R514-R515))/(R514-1)), "")</f>
        <v>0</v>
      </c>
      <c r="S517" s="102" t="n">
        <f aca="false">IF(S514&gt;0, IF((S514-1)=0,"", ( S515*(S508/S514)*(1-(S508/S514))*(S514-S515))/(S514-1)), "")</f>
        <v>0</v>
      </c>
      <c r="T517" s="102" t="n">
        <f aca="false">IF(T514&gt;0, IF((T514-1)=0,"", ( T515*(T508/T514)*(1-(T508/T514))*(T514-T515))/(T514-1)), "")</f>
        <v>0</v>
      </c>
      <c r="U517" s="102" t="str">
        <f aca="false">IF(U514&gt;0, IF((U514-1)=0,"", ( U515*(U508/U514)*(1-(U508/U514))*(U514-U515))/(U514-1)), "")</f>
        <v/>
      </c>
      <c r="V517" s="102" t="str">
        <f aca="false">IF(V514&gt;0, IF((V514-1)=0,"", ( V515*(V508/V514)*(1-(V508/V514))*(V514-V515))/(V514-1)), "")</f>
        <v/>
      </c>
      <c r="W517" s="102" t="str">
        <f aca="false">IF(W514&gt;0, IF((W514-1)=0,"", ( W515*(W508/W514)*(1-(W508/W514))*(W514-W515))/(W514-1)), "")</f>
        <v/>
      </c>
      <c r="X517" s="102" t="str">
        <f aca="false">IF(X514&gt;0, IF((X514-1)=0,"", ( X515*(X508/X514)*(1-(X508/X514))*(X514-X515))/(X514-1)), "")</f>
        <v/>
      </c>
      <c r="Y517" s="102" t="str">
        <f aca="false">IF(Y514&gt;0, IF((Y514-1)=0,"", ( Y515*(Y508/Y514)*(1-(Y508/Y514))*(Y514-Y515))/(Y514-1)), "")</f>
        <v/>
      </c>
      <c r="Z517" s="102" t="str">
        <f aca="false">IF(Z514&gt;0, IF((Z514-1)=0,"", ( Z515*(Z508/Z514)*(1-(Z508/Z514))*(Z514-Z515))/(Z514-1)), "")</f>
        <v/>
      </c>
      <c r="AA517" s="102" t="str">
        <f aca="false">IF(AA514&gt;0, IF((AA514-1)=0,"", ( AA515*(AA508/AA514)*(1-(AA508/AA514))*(AA514-AA515))/(AA514-1)), "")</f>
        <v/>
      </c>
      <c r="AB517" s="102" t="str">
        <f aca="false">IF(AB514&gt;0, IF((AB514-1)=0,"", ( AB515*(AB508/AB514)*(1-(AB508/AB514))*(AB514-AB515))/(AB514-1)), "")</f>
        <v/>
      </c>
      <c r="AC517" s="102" t="str">
        <f aca="false">IF(AC514&gt;0, IF((AC514-1)=0,"", ( AC515*(AC508/AC514)*(1-(AC508/AC514))*(AC514-AC515))/(AC514-1)), "")</f>
        <v/>
      </c>
      <c r="AD517" s="102" t="str">
        <f aca="false">IF(AD514&gt;0, IF((AD514-1)=0,"", ( AD515*(AD508/AD514)*(1-(AD508/AD514))*(AD514-AD515))/(AD514-1)), "")</f>
        <v/>
      </c>
      <c r="AE517" s="102" t="str">
        <f aca="false">IF(AE514&gt;0, IF((AE514-1)=0,"", ( AE515*(AE508/AE514)*(1-(AE508/AE514))*(AE514-AE515))/(AE514-1)), "")</f>
        <v/>
      </c>
      <c r="AF517" s="102" t="str">
        <f aca="false">IF(AF514&gt;0, IF((AF514-1)=0,"", ( AF515*(AF508/AF514)*(1-(AF508/AF514))*(AF514-AF515))/(AF514-1)), "")</f>
        <v/>
      </c>
      <c r="AG517" s="102" t="str">
        <f aca="false">IF(AG514&gt;0, IF((AG514-1)=0,"", ( AG515*(AG508/AG514)*(1-(AG508/AG514))*(AG514-AG515))/(AG514-1)), "")</f>
        <v/>
      </c>
      <c r="AH517" s="102" t="str">
        <f aca="false">IF(AH514&gt;0, IF((AH514-1)=0,"", ( AH515*(AH508/AH514)*(1-(AH508/AH514))*(AH514-AH515))/(AH514-1)), "")</f>
        <v/>
      </c>
      <c r="AI517" s="102" t="str">
        <f aca="false">IF(AI514&gt;0, IF((AI514-1)=0,"", ( AI515*(AI508/AI514)*(1-(AI508/AI514))*(AI514-AI515))/(AI514-1)), "")</f>
        <v/>
      </c>
      <c r="AJ517" s="102" t="str">
        <f aca="false">IF(AJ514&gt;0, IF((AJ514-1)=0,"", ( AJ515*(AJ508/AJ514)*(1-(AJ508/AJ514))*(AJ514-AJ515))/(AJ514-1)), "")</f>
        <v/>
      </c>
      <c r="AK517" s="102" t="str">
        <f aca="false">IF(AK514&gt;0, IF((AK514-1)=0,"", ( AK515*(AK508/AK514)*(1-(AK508/AK514))*(AK514-AK515))/(AK514-1)), "")</f>
        <v/>
      </c>
      <c r="AL517" s="102" t="str">
        <f aca="false">IF(AL514&gt;0, IF((AL514-1)=0,"", ( AL515*(AL508/AL514)*(1-(AL508/AL514))*(AL514-AL515))/(AL514-1)), "")</f>
        <v/>
      </c>
      <c r="AM517" s="102" t="str">
        <f aca="false">IF(AM514&gt;0, IF((AM514-1)=0,"", ( AM515*(AM508/AM514)*(1-(AM508/AM514))*(AM514-AM515))/(AM514-1)), "")</f>
        <v/>
      </c>
      <c r="AN517" s="102" t="str">
        <f aca="false">IF(AN514&gt;0, IF((AN514-1)=0,"", ( AN515*(AN508/AN514)*(1-(AN508/AN514))*(AN514-AN515))/(AN514-1)), "")</f>
        <v/>
      </c>
      <c r="AO517" s="102" t="str">
        <f aca="false">IF(AO514&gt;0, IF((AO514-1)=0,"", ( AO515*(AO508/AO514)*(1-(AO508/AO514))*(AO514-AO515))/(AO514-1)), "")</f>
        <v/>
      </c>
      <c r="AP517" s="102" t="str">
        <f aca="false">IF(AP514&gt;0, IF((AP514-1)=0,"", ( AP515*(AP508/AP514)*(1-(AP508/AP514))*(AP514-AP515))/(AP514-1)), "")</f>
        <v/>
      </c>
      <c r="AQ517" s="102" t="str">
        <f aca="false">IF(AQ514&gt;0, IF((AQ514-1)=0,"", ( AQ515*(AQ508/AQ514)*(1-(AQ508/AQ514))*(AQ514-AQ515))/(AQ514-1)), "")</f>
        <v/>
      </c>
      <c r="AR517" s="102" t="str">
        <f aca="false">IF(AR514&gt;0, IF((AR514-1)=0,"", ( AR515*(AR508/AR514)*(1-(AR508/AR514))*(AR514-AR515))/(AR514-1)), "")</f>
        <v/>
      </c>
      <c r="AS517" s="102" t="str">
        <f aca="false">IF(AS514&gt;0, IF((AS514-1)=0,"", ( AS515*(AS508/AS514)*(1-(AS508/AS514))*(AS514-AS515))/(AS514-1)), "")</f>
        <v/>
      </c>
      <c r="AT517" s="102" t="str">
        <f aca="false">IF(AT514&gt;0, IF((AT514-1)=0,"", ( AT515*(AT508/AT514)*(1-(AT508/AT514))*(AT514-AT515))/(AT514-1)), "")</f>
        <v/>
      </c>
      <c r="AU517" s="102" t="str">
        <f aca="false">IF(AU514&gt;0, IF((AU514-1)=0,"", ( AU515*(AU508/AU514)*(1-(AU508/AU514))*(AU514-AU515))/(AU514-1)), "")</f>
        <v/>
      </c>
      <c r="AV517" s="102" t="str">
        <f aca="false">IF(AV514&gt;0, IF((AV514-1)=0,"", ( AV515*(AV508/AV514)*(1-(AV508/AV514))*(AV514-AV515))/(AV514-1)), "")</f>
        <v/>
      </c>
      <c r="AW517" s="102" t="str">
        <f aca="false">IF(AW514&gt;0, IF((AW514-1)=0,"", ( AW515*(AW508/AW514)*(1-(AW508/AW514))*(AW514-AW515))/(AW514-1)), "")</f>
        <v/>
      </c>
    </row>
    <row r="518" customFormat="false" ht="15" hidden="false" customHeight="false" outlineLevel="0" collapsed="false">
      <c r="A518" s="100" t="s">
        <v>48</v>
      </c>
      <c r="B518" s="101" t="e">
        <f aca="false">(SUM(D509:AW509)-SUM(D516:AW516))^2/SUM(D517:AW517)</f>
        <v>#DIV/0!</v>
      </c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  <c r="AB518" s="102"/>
      <c r="AC518" s="102"/>
      <c r="AD518" s="102"/>
      <c r="AE518" s="102"/>
      <c r="AF518" s="102"/>
      <c r="AG518" s="102"/>
      <c r="AH518" s="102"/>
      <c r="AI518" s="102"/>
      <c r="AJ518" s="102"/>
      <c r="AK518" s="102"/>
      <c r="AL518" s="102"/>
      <c r="AM518" s="102"/>
      <c r="AN518" s="102"/>
      <c r="AO518" s="102"/>
      <c r="AP518" s="102"/>
      <c r="AQ518" s="102"/>
      <c r="AR518" s="102"/>
      <c r="AS518" s="102"/>
      <c r="AT518" s="102"/>
      <c r="AU518" s="102"/>
      <c r="AV518" s="102"/>
      <c r="AW518" s="108"/>
    </row>
    <row r="519" customFormat="false" ht="15.75" hidden="false" customHeight="false" outlineLevel="0" collapsed="false">
      <c r="A519" s="109" t="s">
        <v>49</v>
      </c>
      <c r="B519" s="110" t="e">
        <f aca="false">CHIDIST(B518,1)</f>
        <v>#DIV/0!</v>
      </c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  <c r="AF519" s="111"/>
      <c r="AG519" s="111"/>
      <c r="AH519" s="111"/>
      <c r="AI519" s="111"/>
      <c r="AJ519" s="111"/>
      <c r="AK519" s="111"/>
      <c r="AL519" s="111"/>
      <c r="AM519" s="111"/>
      <c r="AN519" s="111"/>
      <c r="AO519" s="111"/>
      <c r="AP519" s="111"/>
      <c r="AQ519" s="111"/>
      <c r="AR519" s="111"/>
      <c r="AS519" s="111"/>
      <c r="AT519" s="111"/>
      <c r="AU519" s="111"/>
      <c r="AV519" s="111"/>
      <c r="AW519" s="112"/>
    </row>
    <row r="520" customFormat="false" ht="15" hidden="false" customHeight="false" outlineLevel="0" collapsed="false">
      <c r="A520" s="3"/>
      <c r="B520" s="3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</row>
    <row r="521" customFormat="false" ht="15.75" hidden="false" customHeight="false" outlineLevel="0" collapsed="false">
      <c r="A521" s="3"/>
      <c r="B521" s="3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</row>
    <row r="522" customFormat="false" ht="15" hidden="false" customHeight="false" outlineLevel="0" collapsed="false">
      <c r="A522" s="103" t="str">
        <f aca="false">A524&amp;" vs. "&amp;A527</f>
        <v>WT vs. Strain G</v>
      </c>
      <c r="B522" s="104" t="e">
        <f aca="false">"p = "&amp;FIXED(B536,6)</f>
        <v>#DIV/0!</v>
      </c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  <c r="AF522" s="105"/>
      <c r="AG522" s="105"/>
      <c r="AH522" s="105"/>
      <c r="AI522" s="105"/>
      <c r="AJ522" s="105"/>
      <c r="AK522" s="105"/>
      <c r="AL522" s="105"/>
      <c r="AM522" s="105"/>
      <c r="AN522" s="105"/>
      <c r="AO522" s="105"/>
      <c r="AP522" s="105"/>
      <c r="AQ522" s="105"/>
      <c r="AR522" s="105"/>
      <c r="AS522" s="105"/>
      <c r="AT522" s="105"/>
      <c r="AU522" s="105"/>
      <c r="AV522" s="105"/>
      <c r="AW522" s="106"/>
    </row>
    <row r="523" customFormat="false" ht="15" hidden="false" customHeight="false" outlineLevel="0" collapsed="false">
      <c r="A523" s="3"/>
      <c r="B523" s="3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  <c r="AN523" s="75"/>
      <c r="AO523" s="75"/>
      <c r="AP523" s="75"/>
      <c r="AQ523" s="75"/>
      <c r="AR523" s="75"/>
      <c r="AS523" s="75"/>
      <c r="AT523" s="75"/>
      <c r="AU523" s="75"/>
      <c r="AV523" s="75"/>
      <c r="AW523" s="75"/>
    </row>
    <row r="524" customFormat="false" ht="15" hidden="false" customHeight="false" outlineLevel="0" collapsed="false">
      <c r="A524" s="107" t="str">
        <f aca="false">A$30</f>
        <v>WT</v>
      </c>
      <c r="B524" s="101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  <c r="AB524" s="102"/>
      <c r="AC524" s="102"/>
      <c r="AD524" s="102"/>
      <c r="AE524" s="102"/>
      <c r="AF524" s="102"/>
      <c r="AG524" s="102"/>
      <c r="AH524" s="102"/>
      <c r="AI524" s="102"/>
      <c r="AJ524" s="102"/>
      <c r="AK524" s="102"/>
      <c r="AL524" s="102"/>
      <c r="AM524" s="102"/>
      <c r="AN524" s="102"/>
      <c r="AO524" s="102"/>
      <c r="AP524" s="102"/>
      <c r="AQ524" s="102"/>
      <c r="AR524" s="102"/>
      <c r="AS524" s="102"/>
      <c r="AT524" s="102"/>
      <c r="AU524" s="102"/>
      <c r="AV524" s="102"/>
      <c r="AW524" s="108"/>
    </row>
    <row r="525" customFormat="false" ht="15" hidden="false" customHeight="false" outlineLevel="0" collapsed="false">
      <c r="A525" s="100" t="str">
        <f aca="false">A$31</f>
        <v>Number of Subjects at Risk (N)</v>
      </c>
      <c r="B525" s="101" t="n">
        <f aca="false">B$31</f>
        <v>0</v>
      </c>
      <c r="C525" s="102" t="n">
        <f aca="false">C$31</f>
        <v>120</v>
      </c>
      <c r="D525" s="102" t="n">
        <f aca="false">D$31</f>
        <v>120</v>
      </c>
      <c r="E525" s="102" t="n">
        <f aca="false">E$31</f>
        <v>120</v>
      </c>
      <c r="F525" s="102" t="n">
        <f aca="false">F$31</f>
        <v>120</v>
      </c>
      <c r="G525" s="102" t="n">
        <f aca="false">G$31</f>
        <v>119</v>
      </c>
      <c r="H525" s="102" t="n">
        <f aca="false">H$31</f>
        <v>118</v>
      </c>
      <c r="I525" s="102" t="n">
        <f aca="false">I$31</f>
        <v>116</v>
      </c>
      <c r="J525" s="102" t="n">
        <f aca="false">J$31</f>
        <v>112</v>
      </c>
      <c r="K525" s="102" t="n">
        <f aca="false">K$31</f>
        <v>104</v>
      </c>
      <c r="L525" s="102" t="n">
        <f aca="false">L$31</f>
        <v>87</v>
      </c>
      <c r="M525" s="102" t="n">
        <f aca="false">M$31</f>
        <v>82</v>
      </c>
      <c r="N525" s="102" t="n">
        <f aca="false">N$31</f>
        <v>77</v>
      </c>
      <c r="O525" s="102" t="n">
        <f aca="false">O$31</f>
        <v>63</v>
      </c>
      <c r="P525" s="102" t="n">
        <f aca="false">P$31</f>
        <v>49</v>
      </c>
      <c r="Q525" s="102" t="n">
        <f aca="false">Q$31</f>
        <v>39</v>
      </c>
      <c r="R525" s="102" t="n">
        <f aca="false">R$31</f>
        <v>26</v>
      </c>
      <c r="S525" s="102" t="n">
        <f aca="false">S$31</f>
        <v>12</v>
      </c>
      <c r="T525" s="102" t="n">
        <f aca="false">T$31</f>
        <v>5</v>
      </c>
      <c r="U525" s="102" t="n">
        <f aca="false">U$31</f>
        <v>0</v>
      </c>
      <c r="V525" s="102" t="n">
        <f aca="false">V$31</f>
        <v>0</v>
      </c>
      <c r="W525" s="102" t="n">
        <f aca="false">W$31</f>
        <v>0</v>
      </c>
      <c r="X525" s="102" t="n">
        <f aca="false">X$31</f>
        <v>0</v>
      </c>
      <c r="Y525" s="102" t="n">
        <f aca="false">Y$31</f>
        <v>0</v>
      </c>
      <c r="Z525" s="102" t="n">
        <f aca="false">Z$31</f>
        <v>0</v>
      </c>
      <c r="AA525" s="102" t="n">
        <f aca="false">AA$31</f>
        <v>0</v>
      </c>
      <c r="AB525" s="102" t="n">
        <f aca="false">AB$31</f>
        <v>0</v>
      </c>
      <c r="AC525" s="102" t="n">
        <f aca="false">AC$31</f>
        <v>0</v>
      </c>
      <c r="AD525" s="102" t="n">
        <f aca="false">AD$31</f>
        <v>0</v>
      </c>
      <c r="AE525" s="102" t="n">
        <f aca="false">AE$31</f>
        <v>0</v>
      </c>
      <c r="AF525" s="102" t="n">
        <f aca="false">AF$31</f>
        <v>0</v>
      </c>
      <c r="AG525" s="102" t="n">
        <f aca="false">AG$31</f>
        <v>0</v>
      </c>
      <c r="AH525" s="102" t="n">
        <f aca="false">AH$31</f>
        <v>0</v>
      </c>
      <c r="AI525" s="102" t="n">
        <f aca="false">AI$31</f>
        <v>0</v>
      </c>
      <c r="AJ525" s="102" t="n">
        <f aca="false">AJ$31</f>
        <v>0</v>
      </c>
      <c r="AK525" s="102" t="n">
        <f aca="false">AK$31</f>
        <v>0</v>
      </c>
      <c r="AL525" s="102" t="n">
        <f aca="false">AL$31</f>
        <v>0</v>
      </c>
      <c r="AM525" s="102" t="n">
        <f aca="false">AM$31</f>
        <v>0</v>
      </c>
      <c r="AN525" s="102" t="n">
        <f aca="false">AN$31</f>
        <v>0</v>
      </c>
      <c r="AO525" s="102" t="n">
        <f aca="false">AO$31</f>
        <v>0</v>
      </c>
      <c r="AP525" s="102" t="n">
        <f aca="false">AP$31</f>
        <v>0</v>
      </c>
      <c r="AQ525" s="102" t="n">
        <f aca="false">AQ$31</f>
        <v>0</v>
      </c>
      <c r="AR525" s="102" t="n">
        <f aca="false">AR$31</f>
        <v>0</v>
      </c>
      <c r="AS525" s="102" t="n">
        <f aca="false">AS$31</f>
        <v>0</v>
      </c>
      <c r="AT525" s="102" t="n">
        <f aca="false">AT$31</f>
        <v>0</v>
      </c>
      <c r="AU525" s="102" t="n">
        <f aca="false">AU$31</f>
        <v>0</v>
      </c>
      <c r="AV525" s="102" t="n">
        <f aca="false">AV$31</f>
        <v>0</v>
      </c>
      <c r="AW525" s="102" t="n">
        <f aca="false">AW$31</f>
        <v>0</v>
      </c>
    </row>
    <row r="526" customFormat="false" ht="15" hidden="false" customHeight="false" outlineLevel="0" collapsed="false">
      <c r="A526" s="100" t="str">
        <f aca="false">A$32</f>
        <v>Observed Number of Deaths (O)</v>
      </c>
      <c r="B526" s="101" t="n">
        <f aca="false">B$32</f>
        <v>0</v>
      </c>
      <c r="C526" s="102" t="n">
        <f aca="false">C$32</f>
        <v>0</v>
      </c>
      <c r="D526" s="102" t="n">
        <f aca="false">D$32</f>
        <v>0</v>
      </c>
      <c r="E526" s="102" t="n">
        <f aca="false">E$32</f>
        <v>0</v>
      </c>
      <c r="F526" s="102" t="n">
        <f aca="false">F$32</f>
        <v>1</v>
      </c>
      <c r="G526" s="102" t="n">
        <f aca="false">G$32</f>
        <v>0</v>
      </c>
      <c r="H526" s="102" t="n">
        <f aca="false">H$32</f>
        <v>0</v>
      </c>
      <c r="I526" s="102" t="n">
        <f aca="false">I$32</f>
        <v>3</v>
      </c>
      <c r="J526" s="102" t="n">
        <f aca="false">J$32</f>
        <v>4</v>
      </c>
      <c r="K526" s="102" t="n">
        <f aca="false">K$32</f>
        <v>13</v>
      </c>
      <c r="L526" s="102" t="n">
        <f aca="false">L$32</f>
        <v>5</v>
      </c>
      <c r="M526" s="102" t="n">
        <f aca="false">M$32</f>
        <v>5</v>
      </c>
      <c r="N526" s="102" t="n">
        <f aca="false">N$32</f>
        <v>13</v>
      </c>
      <c r="O526" s="102" t="n">
        <f aca="false">O$32</f>
        <v>14</v>
      </c>
      <c r="P526" s="102" t="n">
        <f aca="false">P$32</f>
        <v>10</v>
      </c>
      <c r="Q526" s="102" t="n">
        <f aca="false">Q$32</f>
        <v>13</v>
      </c>
      <c r="R526" s="102" t="n">
        <f aca="false">R$32</f>
        <v>10</v>
      </c>
      <c r="S526" s="102" t="n">
        <f aca="false">S$32</f>
        <v>7</v>
      </c>
      <c r="T526" s="102" t="n">
        <f aca="false">T$32</f>
        <v>5</v>
      </c>
      <c r="U526" s="102" t="n">
        <f aca="false">U$32</f>
        <v>0</v>
      </c>
      <c r="V526" s="102" t="n">
        <f aca="false">V$32</f>
        <v>0</v>
      </c>
      <c r="W526" s="102" t="n">
        <f aca="false">W$32</f>
        <v>0</v>
      </c>
      <c r="X526" s="102" t="n">
        <f aca="false">X$32</f>
        <v>0</v>
      </c>
      <c r="Y526" s="102" t="n">
        <f aca="false">Y$32</f>
        <v>0</v>
      </c>
      <c r="Z526" s="102" t="n">
        <f aca="false">Z$32</f>
        <v>0</v>
      </c>
      <c r="AA526" s="102" t="n">
        <f aca="false">AA$32</f>
        <v>0</v>
      </c>
      <c r="AB526" s="102" t="n">
        <f aca="false">AB$32</f>
        <v>0</v>
      </c>
      <c r="AC526" s="102" t="n">
        <f aca="false">AC$32</f>
        <v>0</v>
      </c>
      <c r="AD526" s="102" t="n">
        <f aca="false">AD$32</f>
        <v>0</v>
      </c>
      <c r="AE526" s="102" t="n">
        <f aca="false">AE$32</f>
        <v>0</v>
      </c>
      <c r="AF526" s="102" t="n">
        <f aca="false">AF$32</f>
        <v>0</v>
      </c>
      <c r="AG526" s="102" t="n">
        <f aca="false">AG$32</f>
        <v>0</v>
      </c>
      <c r="AH526" s="102" t="n">
        <f aca="false">AH$32</f>
        <v>0</v>
      </c>
      <c r="AI526" s="102" t="n">
        <f aca="false">AI$32</f>
        <v>0</v>
      </c>
      <c r="AJ526" s="102" t="n">
        <f aca="false">AJ$32</f>
        <v>0</v>
      </c>
      <c r="AK526" s="102" t="n">
        <f aca="false">AK$32</f>
        <v>0</v>
      </c>
      <c r="AL526" s="102" t="n">
        <f aca="false">AL$32</f>
        <v>0</v>
      </c>
      <c r="AM526" s="102" t="n">
        <f aca="false">AM$32</f>
        <v>0</v>
      </c>
      <c r="AN526" s="102" t="n">
        <f aca="false">AN$32</f>
        <v>0</v>
      </c>
      <c r="AO526" s="102" t="n">
        <f aca="false">AO$32</f>
        <v>0</v>
      </c>
      <c r="AP526" s="102" t="n">
        <f aca="false">AP$32</f>
        <v>0</v>
      </c>
      <c r="AQ526" s="102" t="n">
        <f aca="false">AQ$32</f>
        <v>0</v>
      </c>
      <c r="AR526" s="102" t="n">
        <f aca="false">AR$32</f>
        <v>0</v>
      </c>
      <c r="AS526" s="102" t="n">
        <f aca="false">AS$32</f>
        <v>0</v>
      </c>
      <c r="AT526" s="102" t="n">
        <f aca="false">AT$32</f>
        <v>0</v>
      </c>
      <c r="AU526" s="102" t="n">
        <f aca="false">AU$32</f>
        <v>0</v>
      </c>
      <c r="AV526" s="102" t="n">
        <f aca="false">AV$32</f>
        <v>0</v>
      </c>
      <c r="AW526" s="102" t="n">
        <f aca="false">AW$32</f>
        <v>0</v>
      </c>
    </row>
    <row r="527" customFormat="false" ht="15" hidden="false" customHeight="false" outlineLevel="0" collapsed="false">
      <c r="A527" s="107" t="str">
        <f aca="false">A$246</f>
        <v>Strain G</v>
      </c>
      <c r="B527" s="101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  <c r="AB527" s="102"/>
      <c r="AC527" s="102"/>
      <c r="AD527" s="102"/>
      <c r="AE527" s="102"/>
      <c r="AF527" s="102"/>
      <c r="AG527" s="102"/>
      <c r="AH527" s="102"/>
      <c r="AI527" s="102"/>
      <c r="AJ527" s="102"/>
      <c r="AK527" s="102"/>
      <c r="AL527" s="102"/>
      <c r="AM527" s="102"/>
      <c r="AN527" s="102"/>
      <c r="AO527" s="102"/>
      <c r="AP527" s="102"/>
      <c r="AQ527" s="102"/>
      <c r="AR527" s="102"/>
      <c r="AS527" s="102"/>
      <c r="AT527" s="102"/>
      <c r="AU527" s="102"/>
      <c r="AV527" s="102"/>
      <c r="AW527" s="108"/>
    </row>
    <row r="528" customFormat="false" ht="15" hidden="false" customHeight="false" outlineLevel="0" collapsed="false">
      <c r="A528" s="100" t="str">
        <f aca="false">A$247</f>
        <v>Number of Subjects at Risk (N)</v>
      </c>
      <c r="B528" s="101" t="n">
        <f aca="false">B$247</f>
        <v>0</v>
      </c>
      <c r="C528" s="102" t="n">
        <f aca="false">C$247</f>
        <v>0</v>
      </c>
      <c r="D528" s="102" t="n">
        <f aca="false">D$247</f>
        <v>0</v>
      </c>
      <c r="E528" s="102" t="n">
        <f aca="false">E$247</f>
        <v>0</v>
      </c>
      <c r="F528" s="102" t="n">
        <f aca="false">F$247</f>
        <v>0</v>
      </c>
      <c r="G528" s="102" t="n">
        <f aca="false">G$247</f>
        <v>0</v>
      </c>
      <c r="H528" s="102" t="n">
        <f aca="false">H$247</f>
        <v>0</v>
      </c>
      <c r="I528" s="102" t="n">
        <f aca="false">I$247</f>
        <v>0</v>
      </c>
      <c r="J528" s="102" t="n">
        <f aca="false">J$247</f>
        <v>0</v>
      </c>
      <c r="K528" s="102" t="n">
        <f aca="false">K$247</f>
        <v>0</v>
      </c>
      <c r="L528" s="102" t="n">
        <f aca="false">L$247</f>
        <v>0</v>
      </c>
      <c r="M528" s="102" t="n">
        <f aca="false">M$247</f>
        <v>0</v>
      </c>
      <c r="N528" s="102" t="n">
        <f aca="false">N$247</f>
        <v>0</v>
      </c>
      <c r="O528" s="102" t="n">
        <f aca="false">O$247</f>
        <v>0</v>
      </c>
      <c r="P528" s="102" t="n">
        <f aca="false">P$247</f>
        <v>0</v>
      </c>
      <c r="Q528" s="102" t="n">
        <f aca="false">Q$247</f>
        <v>0</v>
      </c>
      <c r="R528" s="102" t="n">
        <f aca="false">R$247</f>
        <v>0</v>
      </c>
      <c r="S528" s="102" t="n">
        <f aca="false">S$247</f>
        <v>0</v>
      </c>
      <c r="T528" s="102" t="n">
        <f aca="false">T$247</f>
        <v>0</v>
      </c>
      <c r="U528" s="102" t="n">
        <f aca="false">U$247</f>
        <v>0</v>
      </c>
      <c r="V528" s="102" t="n">
        <f aca="false">V$247</f>
        <v>0</v>
      </c>
      <c r="W528" s="102" t="n">
        <f aca="false">W$247</f>
        <v>0</v>
      </c>
      <c r="X528" s="102" t="n">
        <f aca="false">X$247</f>
        <v>0</v>
      </c>
      <c r="Y528" s="102" t="n">
        <f aca="false">Y$247</f>
        <v>0</v>
      </c>
      <c r="Z528" s="102" t="n">
        <f aca="false">Z$247</f>
        <v>0</v>
      </c>
      <c r="AA528" s="102" t="n">
        <f aca="false">AA$247</f>
        <v>0</v>
      </c>
      <c r="AB528" s="102" t="n">
        <f aca="false">AB$247</f>
        <v>0</v>
      </c>
      <c r="AC528" s="102" t="n">
        <f aca="false">AC$247</f>
        <v>0</v>
      </c>
      <c r="AD528" s="102" t="n">
        <f aca="false">AD$247</f>
        <v>0</v>
      </c>
      <c r="AE528" s="102" t="n">
        <f aca="false">AE$247</f>
        <v>0</v>
      </c>
      <c r="AF528" s="102" t="n">
        <f aca="false">AF$247</f>
        <v>0</v>
      </c>
      <c r="AG528" s="102" t="n">
        <f aca="false">AG$247</f>
        <v>0</v>
      </c>
      <c r="AH528" s="102" t="n">
        <f aca="false">AH$247</f>
        <v>0</v>
      </c>
      <c r="AI528" s="102" t="n">
        <f aca="false">AI$247</f>
        <v>0</v>
      </c>
      <c r="AJ528" s="102" t="n">
        <f aca="false">AJ$247</f>
        <v>0</v>
      </c>
      <c r="AK528" s="102" t="n">
        <f aca="false">AK$247</f>
        <v>0</v>
      </c>
      <c r="AL528" s="102" t="n">
        <f aca="false">AL$247</f>
        <v>0</v>
      </c>
      <c r="AM528" s="102" t="n">
        <f aca="false">AM$247</f>
        <v>0</v>
      </c>
      <c r="AN528" s="102" t="n">
        <f aca="false">AN$247</f>
        <v>0</v>
      </c>
      <c r="AO528" s="102" t="n">
        <f aca="false">AO$247</f>
        <v>0</v>
      </c>
      <c r="AP528" s="102" t="n">
        <f aca="false">AP$247</f>
        <v>0</v>
      </c>
      <c r="AQ528" s="102" t="n">
        <f aca="false">AQ$247</f>
        <v>0</v>
      </c>
      <c r="AR528" s="102" t="n">
        <f aca="false">AR$247</f>
        <v>0</v>
      </c>
      <c r="AS528" s="102" t="n">
        <f aca="false">AS$247</f>
        <v>0</v>
      </c>
      <c r="AT528" s="102" t="n">
        <f aca="false">AT$247</f>
        <v>0</v>
      </c>
      <c r="AU528" s="102" t="n">
        <f aca="false">AU$247</f>
        <v>0</v>
      </c>
      <c r="AV528" s="102" t="n">
        <f aca="false">AV$247</f>
        <v>0</v>
      </c>
      <c r="AW528" s="102" t="n">
        <f aca="false">AW$247</f>
        <v>0</v>
      </c>
    </row>
    <row r="529" customFormat="false" ht="15" hidden="false" customHeight="false" outlineLevel="0" collapsed="false">
      <c r="A529" s="100" t="str">
        <f aca="false">A$248</f>
        <v>Observed Number of Deaths (O)</v>
      </c>
      <c r="B529" s="101" t="n">
        <f aca="false">B$248</f>
        <v>0</v>
      </c>
      <c r="C529" s="102" t="n">
        <f aca="false">C$248</f>
        <v>0</v>
      </c>
      <c r="D529" s="102" t="n">
        <f aca="false">D$248</f>
        <v>0</v>
      </c>
      <c r="E529" s="102" t="n">
        <f aca="false">E$248</f>
        <v>0</v>
      </c>
      <c r="F529" s="102" t="n">
        <f aca="false">F$248</f>
        <v>0</v>
      </c>
      <c r="G529" s="102" t="n">
        <f aca="false">G$248</f>
        <v>0</v>
      </c>
      <c r="H529" s="102" t="n">
        <f aca="false">H$248</f>
        <v>0</v>
      </c>
      <c r="I529" s="102" t="n">
        <f aca="false">I$248</f>
        <v>0</v>
      </c>
      <c r="J529" s="102" t="n">
        <f aca="false">J$248</f>
        <v>0</v>
      </c>
      <c r="K529" s="102" t="n">
        <f aca="false">K$248</f>
        <v>0</v>
      </c>
      <c r="L529" s="102" t="n">
        <f aca="false">L$248</f>
        <v>0</v>
      </c>
      <c r="M529" s="102" t="n">
        <f aca="false">M$248</f>
        <v>0</v>
      </c>
      <c r="N529" s="102" t="n">
        <f aca="false">N$248</f>
        <v>0</v>
      </c>
      <c r="O529" s="102" t="n">
        <f aca="false">O$248</f>
        <v>0</v>
      </c>
      <c r="P529" s="102" t="n">
        <f aca="false">P$248</f>
        <v>0</v>
      </c>
      <c r="Q529" s="102" t="n">
        <f aca="false">Q$248</f>
        <v>0</v>
      </c>
      <c r="R529" s="102" t="n">
        <f aca="false">R$248</f>
        <v>0</v>
      </c>
      <c r="S529" s="102" t="n">
        <f aca="false">S$248</f>
        <v>0</v>
      </c>
      <c r="T529" s="102" t="n">
        <f aca="false">T$248</f>
        <v>0</v>
      </c>
      <c r="U529" s="102" t="n">
        <f aca="false">U$248</f>
        <v>0</v>
      </c>
      <c r="V529" s="102" t="n">
        <f aca="false">V$248</f>
        <v>0</v>
      </c>
      <c r="W529" s="102" t="n">
        <f aca="false">W$248</f>
        <v>0</v>
      </c>
      <c r="X529" s="102" t="n">
        <f aca="false">X$248</f>
        <v>0</v>
      </c>
      <c r="Y529" s="102" t="n">
        <f aca="false">Y$248</f>
        <v>0</v>
      </c>
      <c r="Z529" s="102" t="n">
        <f aca="false">Z$248</f>
        <v>0</v>
      </c>
      <c r="AA529" s="102" t="n">
        <f aca="false">AA$248</f>
        <v>0</v>
      </c>
      <c r="AB529" s="102" t="n">
        <f aca="false">AB$248</f>
        <v>0</v>
      </c>
      <c r="AC529" s="102" t="n">
        <f aca="false">AC$248</f>
        <v>0</v>
      </c>
      <c r="AD529" s="102" t="n">
        <f aca="false">AD$248</f>
        <v>0</v>
      </c>
      <c r="AE529" s="102" t="n">
        <f aca="false">AE$248</f>
        <v>0</v>
      </c>
      <c r="AF529" s="102" t="n">
        <f aca="false">AF$248</f>
        <v>0</v>
      </c>
      <c r="AG529" s="102" t="n">
        <f aca="false">AG$248</f>
        <v>0</v>
      </c>
      <c r="AH529" s="102" t="n">
        <f aca="false">AH$248</f>
        <v>0</v>
      </c>
      <c r="AI529" s="102" t="n">
        <f aca="false">AI$248</f>
        <v>0</v>
      </c>
      <c r="AJ529" s="102" t="n">
        <f aca="false">AJ$248</f>
        <v>0</v>
      </c>
      <c r="AK529" s="102" t="n">
        <f aca="false">AK$248</f>
        <v>0</v>
      </c>
      <c r="AL529" s="102" t="n">
        <f aca="false">AL$248</f>
        <v>0</v>
      </c>
      <c r="AM529" s="102" t="n">
        <f aca="false">AM$248</f>
        <v>0</v>
      </c>
      <c r="AN529" s="102" t="n">
        <f aca="false">AN$248</f>
        <v>0</v>
      </c>
      <c r="AO529" s="102" t="n">
        <f aca="false">AO$248</f>
        <v>0</v>
      </c>
      <c r="AP529" s="102" t="n">
        <f aca="false">AP$248</f>
        <v>0</v>
      </c>
      <c r="AQ529" s="102" t="n">
        <f aca="false">AQ$248</f>
        <v>0</v>
      </c>
      <c r="AR529" s="102" t="n">
        <f aca="false">AR$248</f>
        <v>0</v>
      </c>
      <c r="AS529" s="102" t="n">
        <f aca="false">AS$248</f>
        <v>0</v>
      </c>
      <c r="AT529" s="102" t="n">
        <f aca="false">AT$248</f>
        <v>0</v>
      </c>
      <c r="AU529" s="102" t="n">
        <f aca="false">AU$248</f>
        <v>0</v>
      </c>
      <c r="AV529" s="102" t="n">
        <f aca="false">AV$248</f>
        <v>0</v>
      </c>
      <c r="AW529" s="102" t="n">
        <f aca="false">AW$248</f>
        <v>0</v>
      </c>
    </row>
    <row r="530" customFormat="false" ht="15" hidden="false" customHeight="false" outlineLevel="0" collapsed="false">
      <c r="A530" s="107" t="s">
        <v>43</v>
      </c>
      <c r="B530" s="101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  <c r="AC530" s="102"/>
      <c r="AD530" s="102"/>
      <c r="AE530" s="102"/>
      <c r="AF530" s="102"/>
      <c r="AG530" s="102"/>
      <c r="AH530" s="102"/>
      <c r="AI530" s="102"/>
      <c r="AJ530" s="102"/>
      <c r="AK530" s="102"/>
      <c r="AL530" s="102"/>
      <c r="AM530" s="102"/>
      <c r="AN530" s="102"/>
      <c r="AO530" s="102"/>
      <c r="AP530" s="102"/>
      <c r="AQ530" s="102"/>
      <c r="AR530" s="102"/>
      <c r="AS530" s="102"/>
      <c r="AT530" s="102"/>
      <c r="AU530" s="102"/>
      <c r="AV530" s="102"/>
      <c r="AW530" s="108"/>
    </row>
    <row r="531" customFormat="false" ht="15" hidden="false" customHeight="false" outlineLevel="0" collapsed="false">
      <c r="A531" s="100" t="s">
        <v>44</v>
      </c>
      <c r="B531" s="101"/>
      <c r="C531" s="102" t="n">
        <f aca="false">C525+C528</f>
        <v>120</v>
      </c>
      <c r="D531" s="102" t="n">
        <f aca="false">D525+D528</f>
        <v>120</v>
      </c>
      <c r="E531" s="102" t="n">
        <f aca="false">E525+E528</f>
        <v>120</v>
      </c>
      <c r="F531" s="102" t="n">
        <f aca="false">F525+F528</f>
        <v>120</v>
      </c>
      <c r="G531" s="102" t="n">
        <f aca="false">G525+G528</f>
        <v>119</v>
      </c>
      <c r="H531" s="102" t="n">
        <f aca="false">H525+H528</f>
        <v>118</v>
      </c>
      <c r="I531" s="102" t="n">
        <f aca="false">I525+I528</f>
        <v>116</v>
      </c>
      <c r="J531" s="102" t="n">
        <f aca="false">J525+J528</f>
        <v>112</v>
      </c>
      <c r="K531" s="102" t="n">
        <f aca="false">K525+K528</f>
        <v>104</v>
      </c>
      <c r="L531" s="102" t="n">
        <f aca="false">L525+L528</f>
        <v>87</v>
      </c>
      <c r="M531" s="102" t="n">
        <f aca="false">M525+M528</f>
        <v>82</v>
      </c>
      <c r="N531" s="102" t="n">
        <f aca="false">N525+N528</f>
        <v>77</v>
      </c>
      <c r="O531" s="102" t="n">
        <f aca="false">O525+O528</f>
        <v>63</v>
      </c>
      <c r="P531" s="102" t="n">
        <f aca="false">P525+P528</f>
        <v>49</v>
      </c>
      <c r="Q531" s="102" t="n">
        <f aca="false">Q525+Q528</f>
        <v>39</v>
      </c>
      <c r="R531" s="102" t="n">
        <f aca="false">R525+R528</f>
        <v>26</v>
      </c>
      <c r="S531" s="102" t="n">
        <f aca="false">S525+S528</f>
        <v>12</v>
      </c>
      <c r="T531" s="102" t="n">
        <f aca="false">T525+T528</f>
        <v>5</v>
      </c>
      <c r="U531" s="102" t="n">
        <f aca="false">U525+U528</f>
        <v>0</v>
      </c>
      <c r="V531" s="102" t="n">
        <f aca="false">V525+V528</f>
        <v>0</v>
      </c>
      <c r="W531" s="102" t="n">
        <f aca="false">W525+W528</f>
        <v>0</v>
      </c>
      <c r="X531" s="102" t="n">
        <f aca="false">X525+X528</f>
        <v>0</v>
      </c>
      <c r="Y531" s="102" t="n">
        <f aca="false">Y525+Y528</f>
        <v>0</v>
      </c>
      <c r="Z531" s="102" t="n">
        <f aca="false">Z525+Z528</f>
        <v>0</v>
      </c>
      <c r="AA531" s="102" t="n">
        <f aca="false">AA525+AA528</f>
        <v>0</v>
      </c>
      <c r="AB531" s="102" t="n">
        <f aca="false">AB525+AB528</f>
        <v>0</v>
      </c>
      <c r="AC531" s="102" t="n">
        <f aca="false">AC525+AC528</f>
        <v>0</v>
      </c>
      <c r="AD531" s="102" t="n">
        <f aca="false">AD525+AD528</f>
        <v>0</v>
      </c>
      <c r="AE531" s="102" t="n">
        <f aca="false">AE525+AE528</f>
        <v>0</v>
      </c>
      <c r="AF531" s="102" t="n">
        <f aca="false">AF525+AF528</f>
        <v>0</v>
      </c>
      <c r="AG531" s="102" t="n">
        <f aca="false">AG525+AG528</f>
        <v>0</v>
      </c>
      <c r="AH531" s="102" t="n">
        <f aca="false">AH525+AH528</f>
        <v>0</v>
      </c>
      <c r="AI531" s="102" t="n">
        <f aca="false">AI525+AI528</f>
        <v>0</v>
      </c>
      <c r="AJ531" s="102" t="n">
        <f aca="false">AJ525+AJ528</f>
        <v>0</v>
      </c>
      <c r="AK531" s="102" t="n">
        <f aca="false">AK525+AK528</f>
        <v>0</v>
      </c>
      <c r="AL531" s="102" t="n">
        <f aca="false">AL525+AL528</f>
        <v>0</v>
      </c>
      <c r="AM531" s="102" t="n">
        <f aca="false">AM525+AM528</f>
        <v>0</v>
      </c>
      <c r="AN531" s="102" t="n">
        <f aca="false">AN525+AN528</f>
        <v>0</v>
      </c>
      <c r="AO531" s="102" t="n">
        <f aca="false">AO525+AO528</f>
        <v>0</v>
      </c>
      <c r="AP531" s="102" t="n">
        <f aca="false">AP525+AP528</f>
        <v>0</v>
      </c>
      <c r="AQ531" s="102" t="n">
        <f aca="false">AQ525+AQ528</f>
        <v>0</v>
      </c>
      <c r="AR531" s="102" t="n">
        <f aca="false">AR525+AR528</f>
        <v>0</v>
      </c>
      <c r="AS531" s="102" t="n">
        <f aca="false">AS525+AS528</f>
        <v>0</v>
      </c>
      <c r="AT531" s="102" t="n">
        <f aca="false">AT525+AT528</f>
        <v>0</v>
      </c>
      <c r="AU531" s="102" t="n">
        <f aca="false">AU525+AU528</f>
        <v>0</v>
      </c>
      <c r="AV531" s="102" t="n">
        <f aca="false">AV525+AV528</f>
        <v>0</v>
      </c>
      <c r="AW531" s="108" t="n">
        <f aca="false">AW525+AW528</f>
        <v>0</v>
      </c>
    </row>
    <row r="532" customFormat="false" ht="15" hidden="false" customHeight="false" outlineLevel="0" collapsed="false">
      <c r="A532" s="100" t="s">
        <v>45</v>
      </c>
      <c r="B532" s="101"/>
      <c r="C532" s="102" t="n">
        <f aca="false">C526+C529</f>
        <v>0</v>
      </c>
      <c r="D532" s="102" t="n">
        <f aca="false">D526+D529</f>
        <v>0</v>
      </c>
      <c r="E532" s="102" t="n">
        <f aca="false">E526+E529</f>
        <v>0</v>
      </c>
      <c r="F532" s="102" t="n">
        <f aca="false">F526+F529</f>
        <v>1</v>
      </c>
      <c r="G532" s="102" t="n">
        <f aca="false">G526+G529</f>
        <v>0</v>
      </c>
      <c r="H532" s="102" t="n">
        <f aca="false">H526+H529</f>
        <v>0</v>
      </c>
      <c r="I532" s="102" t="n">
        <f aca="false">I526+I529</f>
        <v>3</v>
      </c>
      <c r="J532" s="102" t="n">
        <f aca="false">J526+J529</f>
        <v>4</v>
      </c>
      <c r="K532" s="102" t="n">
        <f aca="false">K526+K529</f>
        <v>13</v>
      </c>
      <c r="L532" s="102" t="n">
        <f aca="false">L526+L529</f>
        <v>5</v>
      </c>
      <c r="M532" s="102" t="n">
        <f aca="false">M526+M529</f>
        <v>5</v>
      </c>
      <c r="N532" s="102" t="n">
        <f aca="false">N526+N529</f>
        <v>13</v>
      </c>
      <c r="O532" s="102" t="n">
        <f aca="false">O526+O529</f>
        <v>14</v>
      </c>
      <c r="P532" s="102" t="n">
        <f aca="false">P526+P529</f>
        <v>10</v>
      </c>
      <c r="Q532" s="102" t="n">
        <f aca="false">Q526+Q529</f>
        <v>13</v>
      </c>
      <c r="R532" s="102" t="n">
        <f aca="false">R526+R529</f>
        <v>10</v>
      </c>
      <c r="S532" s="102" t="n">
        <f aca="false">S526+S529</f>
        <v>7</v>
      </c>
      <c r="T532" s="102" t="n">
        <f aca="false">T526+T529</f>
        <v>5</v>
      </c>
      <c r="U532" s="102" t="n">
        <f aca="false">U526+U529</f>
        <v>0</v>
      </c>
      <c r="V532" s="102" t="n">
        <f aca="false">V526+V529</f>
        <v>0</v>
      </c>
      <c r="W532" s="102" t="n">
        <f aca="false">W526+W529</f>
        <v>0</v>
      </c>
      <c r="X532" s="102" t="n">
        <f aca="false">X526+X529</f>
        <v>0</v>
      </c>
      <c r="Y532" s="102" t="n">
        <f aca="false">Y526+Y529</f>
        <v>0</v>
      </c>
      <c r="Z532" s="102" t="n">
        <f aca="false">Z526+Z529</f>
        <v>0</v>
      </c>
      <c r="AA532" s="102" t="n">
        <f aca="false">AA526+AA529</f>
        <v>0</v>
      </c>
      <c r="AB532" s="102" t="n">
        <f aca="false">AB526+AB529</f>
        <v>0</v>
      </c>
      <c r="AC532" s="102" t="n">
        <f aca="false">AC526+AC529</f>
        <v>0</v>
      </c>
      <c r="AD532" s="102" t="n">
        <f aca="false">AD526+AD529</f>
        <v>0</v>
      </c>
      <c r="AE532" s="102" t="n">
        <f aca="false">AE526+AE529</f>
        <v>0</v>
      </c>
      <c r="AF532" s="102" t="n">
        <f aca="false">AF526+AF529</f>
        <v>0</v>
      </c>
      <c r="AG532" s="102" t="n">
        <f aca="false">AG526+AG529</f>
        <v>0</v>
      </c>
      <c r="AH532" s="102" t="n">
        <f aca="false">AH526+AH529</f>
        <v>0</v>
      </c>
      <c r="AI532" s="102" t="n">
        <f aca="false">AI526+AI529</f>
        <v>0</v>
      </c>
      <c r="AJ532" s="102" t="n">
        <f aca="false">AJ526+AJ529</f>
        <v>0</v>
      </c>
      <c r="AK532" s="102" t="n">
        <f aca="false">AK526+AK529</f>
        <v>0</v>
      </c>
      <c r="AL532" s="102" t="n">
        <f aca="false">AL526+AL529</f>
        <v>0</v>
      </c>
      <c r="AM532" s="102" t="n">
        <f aca="false">AM526+AM529</f>
        <v>0</v>
      </c>
      <c r="AN532" s="102" t="n">
        <f aca="false">AN526+AN529</f>
        <v>0</v>
      </c>
      <c r="AO532" s="102" t="n">
        <f aca="false">AO526+AO529</f>
        <v>0</v>
      </c>
      <c r="AP532" s="102" t="n">
        <f aca="false">AP526+AP529</f>
        <v>0</v>
      </c>
      <c r="AQ532" s="102" t="n">
        <f aca="false">AQ526+AQ529</f>
        <v>0</v>
      </c>
      <c r="AR532" s="102" t="n">
        <f aca="false">AR526+AR529</f>
        <v>0</v>
      </c>
      <c r="AS532" s="102" t="n">
        <f aca="false">AS526+AS529</f>
        <v>0</v>
      </c>
      <c r="AT532" s="102" t="n">
        <f aca="false">AT526+AT529</f>
        <v>0</v>
      </c>
      <c r="AU532" s="102" t="n">
        <f aca="false">AU526+AU529</f>
        <v>0</v>
      </c>
      <c r="AV532" s="102" t="n">
        <f aca="false">AV526+AV529</f>
        <v>0</v>
      </c>
      <c r="AW532" s="108" t="n">
        <f aca="false">AW526+AW529</f>
        <v>0</v>
      </c>
    </row>
    <row r="533" customFormat="false" ht="15" hidden="false" customHeight="false" outlineLevel="0" collapsed="false">
      <c r="A533" s="100" t="s">
        <v>46</v>
      </c>
      <c r="B533" s="101"/>
      <c r="C533" s="102" t="n">
        <f aca="false">IF(C531&gt;0, C532*(C525/C531),"")</f>
        <v>0</v>
      </c>
      <c r="D533" s="102" t="n">
        <f aca="false">IF(D531&gt;0, D532*(D525/D531),"")</f>
        <v>0</v>
      </c>
      <c r="E533" s="102" t="n">
        <f aca="false">IF(E531&gt;0, E532*(E525/E531),"")</f>
        <v>0</v>
      </c>
      <c r="F533" s="102" t="n">
        <f aca="false">IF(F531&gt;0, F532*(F525/F531),"")</f>
        <v>1</v>
      </c>
      <c r="G533" s="102" t="n">
        <f aca="false">IF(G531&gt;0, G532*(G525/G531),"")</f>
        <v>0</v>
      </c>
      <c r="H533" s="102" t="n">
        <f aca="false">IF(H531&gt;0, H532*(H525/H531),"")</f>
        <v>0</v>
      </c>
      <c r="I533" s="102" t="n">
        <f aca="false">IF(I531&gt;0, I532*(I525/I531),"")</f>
        <v>3</v>
      </c>
      <c r="J533" s="102" t="n">
        <f aca="false">IF(J531&gt;0, J532*(J525/J531),"")</f>
        <v>4</v>
      </c>
      <c r="K533" s="102" t="n">
        <f aca="false">IF(K531&gt;0, K532*(K525/K531),"")</f>
        <v>13</v>
      </c>
      <c r="L533" s="102" t="n">
        <f aca="false">IF(L531&gt;0, L532*(L525/L531),"")</f>
        <v>5</v>
      </c>
      <c r="M533" s="102" t="n">
        <f aca="false">IF(M531&gt;0, M532*(M525/M531),"")</f>
        <v>5</v>
      </c>
      <c r="N533" s="102" t="n">
        <f aca="false">IF(N531&gt;0, N532*(N525/N531),"")</f>
        <v>13</v>
      </c>
      <c r="O533" s="102" t="n">
        <f aca="false">IF(O531&gt;0, O532*(O525/O531),"")</f>
        <v>14</v>
      </c>
      <c r="P533" s="102" t="n">
        <f aca="false">IF(P531&gt;0, P532*(P525/P531),"")</f>
        <v>10</v>
      </c>
      <c r="Q533" s="102" t="n">
        <f aca="false">IF(Q531&gt;0, Q532*(Q525/Q531),"")</f>
        <v>13</v>
      </c>
      <c r="R533" s="102" t="n">
        <f aca="false">IF(R531&gt;0, R532*(R525/R531),"")</f>
        <v>10</v>
      </c>
      <c r="S533" s="102" t="n">
        <f aca="false">IF(S531&gt;0, S532*(S525/S531),"")</f>
        <v>7</v>
      </c>
      <c r="T533" s="102" t="n">
        <f aca="false">IF(T531&gt;0, T532*(T525/T531),"")</f>
        <v>5</v>
      </c>
      <c r="U533" s="102" t="str">
        <f aca="false">IF(U531&gt;0, U532*(U525/U531),"")</f>
        <v/>
      </c>
      <c r="V533" s="102" t="str">
        <f aca="false">IF(V531&gt;0, V532*(V525/V531),"")</f>
        <v/>
      </c>
      <c r="W533" s="102" t="str">
        <f aca="false">IF(W531&gt;0, W532*(W525/W531),"")</f>
        <v/>
      </c>
      <c r="X533" s="102" t="str">
        <f aca="false">IF(X531&gt;0, X532*(X525/X531),"")</f>
        <v/>
      </c>
      <c r="Y533" s="102" t="str">
        <f aca="false">IF(Y531&gt;0, Y532*(Y525/Y531),"")</f>
        <v/>
      </c>
      <c r="Z533" s="102" t="str">
        <f aca="false">IF(Z531&gt;0, Z532*(Z525/Z531),"")</f>
        <v/>
      </c>
      <c r="AA533" s="102" t="str">
        <f aca="false">IF(AA531&gt;0, AA532*(AA525/AA531),"")</f>
        <v/>
      </c>
      <c r="AB533" s="102" t="str">
        <f aca="false">IF(AB531&gt;0, AB532*(AB525/AB531),"")</f>
        <v/>
      </c>
      <c r="AC533" s="102" t="str">
        <f aca="false">IF(AC531&gt;0, AC532*(AC525/AC531),"")</f>
        <v/>
      </c>
      <c r="AD533" s="102" t="str">
        <f aca="false">IF(AD531&gt;0, AD532*(AD525/AD531),"")</f>
        <v/>
      </c>
      <c r="AE533" s="102" t="str">
        <f aca="false">IF(AE531&gt;0, AE532*(AE525/AE531),"")</f>
        <v/>
      </c>
      <c r="AF533" s="102" t="str">
        <f aca="false">IF(AF531&gt;0, AF532*(AF525/AF531),"")</f>
        <v/>
      </c>
      <c r="AG533" s="102" t="str">
        <f aca="false">IF(AG531&gt;0, AG532*(AG525/AG531),"")</f>
        <v/>
      </c>
      <c r="AH533" s="102" t="str">
        <f aca="false">IF(AH531&gt;0, AH532*(AH525/AH531),"")</f>
        <v/>
      </c>
      <c r="AI533" s="102" t="str">
        <f aca="false">IF(AI531&gt;0, AI532*(AI525/AI531),"")</f>
        <v/>
      </c>
      <c r="AJ533" s="102" t="str">
        <f aca="false">IF(AJ531&gt;0, AJ532*(AJ525/AJ531),"")</f>
        <v/>
      </c>
      <c r="AK533" s="102" t="str">
        <f aca="false">IF(AK531&gt;0, AK532*(AK525/AK531),"")</f>
        <v/>
      </c>
      <c r="AL533" s="102" t="str">
        <f aca="false">IF(AL531&gt;0, AL532*(AL525/AL531),"")</f>
        <v/>
      </c>
      <c r="AM533" s="102" t="str">
        <f aca="false">IF(AM531&gt;0, AM532*(AM525/AM531),"")</f>
        <v/>
      </c>
      <c r="AN533" s="102" t="str">
        <f aca="false">IF(AN531&gt;0, AN532*(AN525/AN531),"")</f>
        <v/>
      </c>
      <c r="AO533" s="102" t="str">
        <f aca="false">IF(AO531&gt;0, AO532*(AO525/AO531),"")</f>
        <v/>
      </c>
      <c r="AP533" s="102" t="str">
        <f aca="false">IF(AP531&gt;0, AP532*(AP525/AP531),"")</f>
        <v/>
      </c>
      <c r="AQ533" s="102" t="str">
        <f aca="false">IF(AQ531&gt;0, AQ532*(AQ525/AQ531),"")</f>
        <v/>
      </c>
      <c r="AR533" s="102" t="str">
        <f aca="false">IF(AR531&gt;0, AR532*(AR525/AR531),"")</f>
        <v/>
      </c>
      <c r="AS533" s="102" t="str">
        <f aca="false">IF(AS531&gt;0, AS532*(AS525/AS531),"")</f>
        <v/>
      </c>
      <c r="AT533" s="102" t="str">
        <f aca="false">IF(AT531&gt;0, AT532*(AT525/AT531),"")</f>
        <v/>
      </c>
      <c r="AU533" s="102" t="str">
        <f aca="false">IF(AU531&gt;0, AU532*(AU525/AU531),"")</f>
        <v/>
      </c>
      <c r="AV533" s="102" t="str">
        <f aca="false">IF(AV531&gt;0, AV532*(AV525/AV531),"")</f>
        <v/>
      </c>
      <c r="AW533" s="108" t="str">
        <f aca="false">IF(AW531&gt;0, AW532*(AW525/AW531),"")</f>
        <v/>
      </c>
    </row>
    <row r="534" customFormat="false" ht="15" hidden="false" customHeight="false" outlineLevel="0" collapsed="false">
      <c r="A534" s="100" t="s">
        <v>47</v>
      </c>
      <c r="B534" s="101"/>
      <c r="C534" s="102" t="n">
        <f aca="false">IF(C531&gt;0, IF((C531-1)=0,"", ( C532*(C525/C531)*(1-(C525/C531))*(C531-C532))/(C531-1)), "")</f>
        <v>0</v>
      </c>
      <c r="D534" s="102" t="n">
        <f aca="false">IF(D531&gt;0, IF((D531-1)=0,"", ( D532*(D525/D531)*(1-(D525/D531))*(D531-D532))/(D531-1)), "")</f>
        <v>0</v>
      </c>
      <c r="E534" s="102" t="n">
        <f aca="false">IF(E531&gt;0, IF((E531-1)=0,"", ( E532*(E525/E531)*(1-(E525/E531))*(E531-E532))/(E531-1)), "")</f>
        <v>0</v>
      </c>
      <c r="F534" s="102" t="n">
        <f aca="false">IF(F531&gt;0, IF((F531-1)=0,"", ( F532*(F525/F531)*(1-(F525/F531))*(F531-F532))/(F531-1)), "")</f>
        <v>0</v>
      </c>
      <c r="G534" s="102" t="n">
        <f aca="false">IF(G531&gt;0, IF((G531-1)=0,"", ( G532*(G525/G531)*(1-(G525/G531))*(G531-G532))/(G531-1)), "")</f>
        <v>0</v>
      </c>
      <c r="H534" s="102" t="n">
        <f aca="false">IF(H531&gt;0, IF((H531-1)=0,"", ( H532*(H525/H531)*(1-(H525/H531))*(H531-H532))/(H531-1)), "")</f>
        <v>0</v>
      </c>
      <c r="I534" s="102" t="n">
        <f aca="false">IF(I531&gt;0, IF((I531-1)=0,"", ( I532*(I525/I531)*(1-(I525/I531))*(I531-I532))/(I531-1)), "")</f>
        <v>0</v>
      </c>
      <c r="J534" s="102" t="n">
        <f aca="false">IF(J531&gt;0, IF((J531-1)=0,"", ( J532*(J525/J531)*(1-(J525/J531))*(J531-J532))/(J531-1)), "")</f>
        <v>0</v>
      </c>
      <c r="K534" s="102" t="n">
        <f aca="false">IF(K531&gt;0, IF((K531-1)=0,"", ( K532*(K525/K531)*(1-(K525/K531))*(K531-K532))/(K531-1)), "")</f>
        <v>0</v>
      </c>
      <c r="L534" s="102" t="n">
        <f aca="false">IF(L531&gt;0, IF((L531-1)=0,"", ( L532*(L525/L531)*(1-(L525/L531))*(L531-L532))/(L531-1)), "")</f>
        <v>0</v>
      </c>
      <c r="M534" s="102" t="n">
        <f aca="false">IF(M531&gt;0, IF((M531-1)=0,"", ( M532*(M525/M531)*(1-(M525/M531))*(M531-M532))/(M531-1)), "")</f>
        <v>0</v>
      </c>
      <c r="N534" s="102" t="n">
        <f aca="false">IF(N531&gt;0, IF((N531-1)=0,"", ( N532*(N525/N531)*(1-(N525/N531))*(N531-N532))/(N531-1)), "")</f>
        <v>0</v>
      </c>
      <c r="O534" s="102" t="n">
        <f aca="false">IF(O531&gt;0, IF((O531-1)=0,"", ( O532*(O525/O531)*(1-(O525/O531))*(O531-O532))/(O531-1)), "")</f>
        <v>0</v>
      </c>
      <c r="P534" s="102" t="n">
        <f aca="false">IF(P531&gt;0, IF((P531-1)=0,"", ( P532*(P525/P531)*(1-(P525/P531))*(P531-P532))/(P531-1)), "")</f>
        <v>0</v>
      </c>
      <c r="Q534" s="102" t="n">
        <f aca="false">IF(Q531&gt;0, IF((Q531-1)=0,"", ( Q532*(Q525/Q531)*(1-(Q525/Q531))*(Q531-Q532))/(Q531-1)), "")</f>
        <v>0</v>
      </c>
      <c r="R534" s="102" t="n">
        <f aca="false">IF(R531&gt;0, IF((R531-1)=0,"", ( R532*(R525/R531)*(1-(R525/R531))*(R531-R532))/(R531-1)), "")</f>
        <v>0</v>
      </c>
      <c r="S534" s="102" t="n">
        <f aca="false">IF(S531&gt;0, IF((S531-1)=0,"", ( S532*(S525/S531)*(1-(S525/S531))*(S531-S532))/(S531-1)), "")</f>
        <v>0</v>
      </c>
      <c r="T534" s="102" t="n">
        <f aca="false">IF(T531&gt;0, IF((T531-1)=0,"", ( T532*(T525/T531)*(1-(T525/T531))*(T531-T532))/(T531-1)), "")</f>
        <v>0</v>
      </c>
      <c r="U534" s="102" t="str">
        <f aca="false">IF(U531&gt;0, IF((U531-1)=0,"", ( U532*(U525/U531)*(1-(U525/U531))*(U531-U532))/(U531-1)), "")</f>
        <v/>
      </c>
      <c r="V534" s="102" t="str">
        <f aca="false">IF(V531&gt;0, IF((V531-1)=0,"", ( V532*(V525/V531)*(1-(V525/V531))*(V531-V532))/(V531-1)), "")</f>
        <v/>
      </c>
      <c r="W534" s="102" t="str">
        <f aca="false">IF(W531&gt;0, IF((W531-1)=0,"", ( W532*(W525/W531)*(1-(W525/W531))*(W531-W532))/(W531-1)), "")</f>
        <v/>
      </c>
      <c r="X534" s="102" t="str">
        <f aca="false">IF(X531&gt;0, IF((X531-1)=0,"", ( X532*(X525/X531)*(1-(X525/X531))*(X531-X532))/(X531-1)), "")</f>
        <v/>
      </c>
      <c r="Y534" s="102" t="str">
        <f aca="false">IF(Y531&gt;0, IF((Y531-1)=0,"", ( Y532*(Y525/Y531)*(1-(Y525/Y531))*(Y531-Y532))/(Y531-1)), "")</f>
        <v/>
      </c>
      <c r="Z534" s="102" t="str">
        <f aca="false">IF(Z531&gt;0, IF((Z531-1)=0,"", ( Z532*(Z525/Z531)*(1-(Z525/Z531))*(Z531-Z532))/(Z531-1)), "")</f>
        <v/>
      </c>
      <c r="AA534" s="102" t="str">
        <f aca="false">IF(AA531&gt;0, IF((AA531-1)=0,"", ( AA532*(AA525/AA531)*(1-(AA525/AA531))*(AA531-AA532))/(AA531-1)), "")</f>
        <v/>
      </c>
      <c r="AB534" s="102" t="str">
        <f aca="false">IF(AB531&gt;0, IF((AB531-1)=0,"", ( AB532*(AB525/AB531)*(1-(AB525/AB531))*(AB531-AB532))/(AB531-1)), "")</f>
        <v/>
      </c>
      <c r="AC534" s="102" t="str">
        <f aca="false">IF(AC531&gt;0, IF((AC531-1)=0,"", ( AC532*(AC525/AC531)*(1-(AC525/AC531))*(AC531-AC532))/(AC531-1)), "")</f>
        <v/>
      </c>
      <c r="AD534" s="102" t="str">
        <f aca="false">IF(AD531&gt;0, IF((AD531-1)=0,"", ( AD532*(AD525/AD531)*(1-(AD525/AD531))*(AD531-AD532))/(AD531-1)), "")</f>
        <v/>
      </c>
      <c r="AE534" s="102" t="str">
        <f aca="false">IF(AE531&gt;0, IF((AE531-1)=0,"", ( AE532*(AE525/AE531)*(1-(AE525/AE531))*(AE531-AE532))/(AE531-1)), "")</f>
        <v/>
      </c>
      <c r="AF534" s="102" t="str">
        <f aca="false">IF(AF531&gt;0, IF((AF531-1)=0,"", ( AF532*(AF525/AF531)*(1-(AF525/AF531))*(AF531-AF532))/(AF531-1)), "")</f>
        <v/>
      </c>
      <c r="AG534" s="102" t="str">
        <f aca="false">IF(AG531&gt;0, IF((AG531-1)=0,"", ( AG532*(AG525/AG531)*(1-(AG525/AG531))*(AG531-AG532))/(AG531-1)), "")</f>
        <v/>
      </c>
      <c r="AH534" s="102" t="str">
        <f aca="false">IF(AH531&gt;0, IF((AH531-1)=0,"", ( AH532*(AH525/AH531)*(1-(AH525/AH531))*(AH531-AH532))/(AH531-1)), "")</f>
        <v/>
      </c>
      <c r="AI534" s="102" t="str">
        <f aca="false">IF(AI531&gt;0, IF((AI531-1)=0,"", ( AI532*(AI525/AI531)*(1-(AI525/AI531))*(AI531-AI532))/(AI531-1)), "")</f>
        <v/>
      </c>
      <c r="AJ534" s="102" t="str">
        <f aca="false">IF(AJ531&gt;0, IF((AJ531-1)=0,"", ( AJ532*(AJ525/AJ531)*(1-(AJ525/AJ531))*(AJ531-AJ532))/(AJ531-1)), "")</f>
        <v/>
      </c>
      <c r="AK534" s="102" t="str">
        <f aca="false">IF(AK531&gt;0, IF((AK531-1)=0,"", ( AK532*(AK525/AK531)*(1-(AK525/AK531))*(AK531-AK532))/(AK531-1)), "")</f>
        <v/>
      </c>
      <c r="AL534" s="102" t="str">
        <f aca="false">IF(AL531&gt;0, IF((AL531-1)=0,"", ( AL532*(AL525/AL531)*(1-(AL525/AL531))*(AL531-AL532))/(AL531-1)), "")</f>
        <v/>
      </c>
      <c r="AM534" s="102" t="str">
        <f aca="false">IF(AM531&gt;0, IF((AM531-1)=0,"", ( AM532*(AM525/AM531)*(1-(AM525/AM531))*(AM531-AM532))/(AM531-1)), "")</f>
        <v/>
      </c>
      <c r="AN534" s="102" t="str">
        <f aca="false">IF(AN531&gt;0, IF((AN531-1)=0,"", ( AN532*(AN525/AN531)*(1-(AN525/AN531))*(AN531-AN532))/(AN531-1)), "")</f>
        <v/>
      </c>
      <c r="AO534" s="102" t="str">
        <f aca="false">IF(AO531&gt;0, IF((AO531-1)=0,"", ( AO532*(AO525/AO531)*(1-(AO525/AO531))*(AO531-AO532))/(AO531-1)), "")</f>
        <v/>
      </c>
      <c r="AP534" s="102" t="str">
        <f aca="false">IF(AP531&gt;0, IF((AP531-1)=0,"", ( AP532*(AP525/AP531)*(1-(AP525/AP531))*(AP531-AP532))/(AP531-1)), "")</f>
        <v/>
      </c>
      <c r="AQ534" s="102" t="str">
        <f aca="false">IF(AQ531&gt;0, IF((AQ531-1)=0,"", ( AQ532*(AQ525/AQ531)*(1-(AQ525/AQ531))*(AQ531-AQ532))/(AQ531-1)), "")</f>
        <v/>
      </c>
      <c r="AR534" s="102" t="str">
        <f aca="false">IF(AR531&gt;0, IF((AR531-1)=0,"", ( AR532*(AR525/AR531)*(1-(AR525/AR531))*(AR531-AR532))/(AR531-1)), "")</f>
        <v/>
      </c>
      <c r="AS534" s="102" t="str">
        <f aca="false">IF(AS531&gt;0, IF((AS531-1)=0,"", ( AS532*(AS525/AS531)*(1-(AS525/AS531))*(AS531-AS532))/(AS531-1)), "")</f>
        <v/>
      </c>
      <c r="AT534" s="102" t="str">
        <f aca="false">IF(AT531&gt;0, IF((AT531-1)=0,"", ( AT532*(AT525/AT531)*(1-(AT525/AT531))*(AT531-AT532))/(AT531-1)), "")</f>
        <v/>
      </c>
      <c r="AU534" s="102" t="str">
        <f aca="false">IF(AU531&gt;0, IF((AU531-1)=0,"", ( AU532*(AU525/AU531)*(1-(AU525/AU531))*(AU531-AU532))/(AU531-1)), "")</f>
        <v/>
      </c>
      <c r="AV534" s="102" t="str">
        <f aca="false">IF(AV531&gt;0, IF((AV531-1)=0,"", ( AV532*(AV525/AV531)*(1-(AV525/AV531))*(AV531-AV532))/(AV531-1)), "")</f>
        <v/>
      </c>
      <c r="AW534" s="102" t="str">
        <f aca="false">IF(AW531&gt;0, IF((AW531-1)=0,"", ( AW532*(AW525/AW531)*(1-(AW525/AW531))*(AW531-AW532))/(AW531-1)), "")</f>
        <v/>
      </c>
    </row>
    <row r="535" customFormat="false" ht="15" hidden="false" customHeight="false" outlineLevel="0" collapsed="false">
      <c r="A535" s="100" t="s">
        <v>48</v>
      </c>
      <c r="B535" s="101" t="e">
        <f aca="false">(SUM(D526:AW526)-SUM(D533:AW533))^2/SUM(D534:AW534)</f>
        <v>#DIV/0!</v>
      </c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  <c r="AB535" s="102"/>
      <c r="AC535" s="102"/>
      <c r="AD535" s="102"/>
      <c r="AE535" s="102"/>
      <c r="AF535" s="102"/>
      <c r="AG535" s="102"/>
      <c r="AH535" s="102"/>
      <c r="AI535" s="102"/>
      <c r="AJ535" s="102"/>
      <c r="AK535" s="102"/>
      <c r="AL535" s="102"/>
      <c r="AM535" s="102"/>
      <c r="AN535" s="102"/>
      <c r="AO535" s="102"/>
      <c r="AP535" s="102"/>
      <c r="AQ535" s="102"/>
      <c r="AR535" s="102"/>
      <c r="AS535" s="102"/>
      <c r="AT535" s="102"/>
      <c r="AU535" s="102"/>
      <c r="AV535" s="102"/>
      <c r="AW535" s="108"/>
    </row>
    <row r="536" customFormat="false" ht="15.75" hidden="false" customHeight="false" outlineLevel="0" collapsed="false">
      <c r="A536" s="109" t="s">
        <v>49</v>
      </c>
      <c r="B536" s="110" t="e">
        <f aca="false">CHIDIST(B535,1)</f>
        <v>#DIV/0!</v>
      </c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  <c r="AD536" s="111"/>
      <c r="AE536" s="111"/>
      <c r="AF536" s="111"/>
      <c r="AG536" s="111"/>
      <c r="AH536" s="111"/>
      <c r="AI536" s="111"/>
      <c r="AJ536" s="111"/>
      <c r="AK536" s="111"/>
      <c r="AL536" s="111"/>
      <c r="AM536" s="111"/>
      <c r="AN536" s="111"/>
      <c r="AO536" s="111"/>
      <c r="AP536" s="111"/>
      <c r="AQ536" s="111"/>
      <c r="AR536" s="111"/>
      <c r="AS536" s="111"/>
      <c r="AT536" s="111"/>
      <c r="AU536" s="111"/>
      <c r="AV536" s="111"/>
      <c r="AW536" s="112"/>
    </row>
    <row r="537" customFormat="false" ht="15" hidden="false" customHeight="false" outlineLevel="0" collapsed="false">
      <c r="A537" s="3"/>
      <c r="B537" s="3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/>
    </row>
    <row r="538" customFormat="false" ht="15.75" hidden="false" customHeight="false" outlineLevel="0" collapsed="false">
      <c r="A538" s="3"/>
      <c r="B538" s="3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  <c r="AN538" s="75"/>
      <c r="AO538" s="75"/>
      <c r="AP538" s="75"/>
      <c r="AQ538" s="75"/>
      <c r="AR538" s="75"/>
      <c r="AS538" s="75"/>
      <c r="AT538" s="75"/>
      <c r="AU538" s="75"/>
      <c r="AV538" s="75"/>
      <c r="AW538" s="75"/>
    </row>
    <row r="539" customFormat="false" ht="15" hidden="false" customHeight="false" outlineLevel="0" collapsed="false">
      <c r="A539" s="103" t="str">
        <f aca="false">A541&amp;" vs. "&amp;A544</f>
        <v>WT vs. Strain H</v>
      </c>
      <c r="B539" s="104" t="e">
        <f aca="false">"p = "&amp;FIXED(B553,6)</f>
        <v>#DIV/0!</v>
      </c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05"/>
      <c r="AH539" s="105"/>
      <c r="AI539" s="105"/>
      <c r="AJ539" s="105"/>
      <c r="AK539" s="105"/>
      <c r="AL539" s="105"/>
      <c r="AM539" s="105"/>
      <c r="AN539" s="105"/>
      <c r="AO539" s="105"/>
      <c r="AP539" s="105"/>
      <c r="AQ539" s="105"/>
      <c r="AR539" s="105"/>
      <c r="AS539" s="105"/>
      <c r="AT539" s="105"/>
      <c r="AU539" s="105"/>
      <c r="AV539" s="105"/>
      <c r="AW539" s="106"/>
    </row>
    <row r="540" customFormat="false" ht="15" hidden="false" customHeight="false" outlineLevel="0" collapsed="false">
      <c r="A540" s="3"/>
      <c r="B540" s="3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</row>
    <row r="541" customFormat="false" ht="15" hidden="false" customHeight="false" outlineLevel="0" collapsed="false">
      <c r="A541" s="107" t="str">
        <f aca="false">A$30</f>
        <v>WT</v>
      </c>
      <c r="B541" s="101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  <c r="AB541" s="102"/>
      <c r="AC541" s="102"/>
      <c r="AD541" s="102"/>
      <c r="AE541" s="102"/>
      <c r="AF541" s="102"/>
      <c r="AG541" s="102"/>
      <c r="AH541" s="102"/>
      <c r="AI541" s="102"/>
      <c r="AJ541" s="102"/>
      <c r="AK541" s="102"/>
      <c r="AL541" s="102"/>
      <c r="AM541" s="102"/>
      <c r="AN541" s="102"/>
      <c r="AO541" s="102"/>
      <c r="AP541" s="102"/>
      <c r="AQ541" s="102"/>
      <c r="AR541" s="102"/>
      <c r="AS541" s="102"/>
      <c r="AT541" s="102"/>
      <c r="AU541" s="102"/>
      <c r="AV541" s="102"/>
      <c r="AW541" s="108"/>
    </row>
    <row r="542" customFormat="false" ht="15" hidden="false" customHeight="false" outlineLevel="0" collapsed="false">
      <c r="A542" s="100" t="str">
        <f aca="false">A$31</f>
        <v>Number of Subjects at Risk (N)</v>
      </c>
      <c r="B542" s="101" t="n">
        <f aca="false">B$31</f>
        <v>0</v>
      </c>
      <c r="C542" s="102" t="n">
        <f aca="false">C$31</f>
        <v>120</v>
      </c>
      <c r="D542" s="102" t="n">
        <f aca="false">D$31</f>
        <v>120</v>
      </c>
      <c r="E542" s="102" t="n">
        <f aca="false">E$31</f>
        <v>120</v>
      </c>
      <c r="F542" s="102" t="n">
        <f aca="false">F$31</f>
        <v>120</v>
      </c>
      <c r="G542" s="102" t="n">
        <f aca="false">G$31</f>
        <v>119</v>
      </c>
      <c r="H542" s="102" t="n">
        <f aca="false">H$31</f>
        <v>118</v>
      </c>
      <c r="I542" s="102" t="n">
        <f aca="false">I$31</f>
        <v>116</v>
      </c>
      <c r="J542" s="102" t="n">
        <f aca="false">J$31</f>
        <v>112</v>
      </c>
      <c r="K542" s="102" t="n">
        <f aca="false">K$31</f>
        <v>104</v>
      </c>
      <c r="L542" s="102" t="n">
        <f aca="false">L$31</f>
        <v>87</v>
      </c>
      <c r="M542" s="102" t="n">
        <f aca="false">M$31</f>
        <v>82</v>
      </c>
      <c r="N542" s="102" t="n">
        <f aca="false">N$31</f>
        <v>77</v>
      </c>
      <c r="O542" s="102" t="n">
        <f aca="false">O$31</f>
        <v>63</v>
      </c>
      <c r="P542" s="102" t="n">
        <f aca="false">P$31</f>
        <v>49</v>
      </c>
      <c r="Q542" s="102" t="n">
        <f aca="false">Q$31</f>
        <v>39</v>
      </c>
      <c r="R542" s="102" t="n">
        <f aca="false">R$31</f>
        <v>26</v>
      </c>
      <c r="S542" s="102" t="n">
        <f aca="false">S$31</f>
        <v>12</v>
      </c>
      <c r="T542" s="102" t="n">
        <f aca="false">T$31</f>
        <v>5</v>
      </c>
      <c r="U542" s="102" t="n">
        <f aca="false">U$31</f>
        <v>0</v>
      </c>
      <c r="V542" s="102" t="n">
        <f aca="false">V$31</f>
        <v>0</v>
      </c>
      <c r="W542" s="102" t="n">
        <f aca="false">W$31</f>
        <v>0</v>
      </c>
      <c r="X542" s="102" t="n">
        <f aca="false">X$31</f>
        <v>0</v>
      </c>
      <c r="Y542" s="102" t="n">
        <f aca="false">Y$31</f>
        <v>0</v>
      </c>
      <c r="Z542" s="102" t="n">
        <f aca="false">Z$31</f>
        <v>0</v>
      </c>
      <c r="AA542" s="102" t="n">
        <f aca="false">AA$31</f>
        <v>0</v>
      </c>
      <c r="AB542" s="102" t="n">
        <f aca="false">AB$31</f>
        <v>0</v>
      </c>
      <c r="AC542" s="102" t="n">
        <f aca="false">AC$31</f>
        <v>0</v>
      </c>
      <c r="AD542" s="102" t="n">
        <f aca="false">AD$31</f>
        <v>0</v>
      </c>
      <c r="AE542" s="102" t="n">
        <f aca="false">AE$31</f>
        <v>0</v>
      </c>
      <c r="AF542" s="102" t="n">
        <f aca="false">AF$31</f>
        <v>0</v>
      </c>
      <c r="AG542" s="102" t="n">
        <f aca="false">AG$31</f>
        <v>0</v>
      </c>
      <c r="AH542" s="102" t="n">
        <f aca="false">AH$31</f>
        <v>0</v>
      </c>
      <c r="AI542" s="102" t="n">
        <f aca="false">AI$31</f>
        <v>0</v>
      </c>
      <c r="AJ542" s="102" t="n">
        <f aca="false">AJ$31</f>
        <v>0</v>
      </c>
      <c r="AK542" s="102" t="n">
        <f aca="false">AK$31</f>
        <v>0</v>
      </c>
      <c r="AL542" s="102" t="n">
        <f aca="false">AL$31</f>
        <v>0</v>
      </c>
      <c r="AM542" s="102" t="n">
        <f aca="false">AM$31</f>
        <v>0</v>
      </c>
      <c r="AN542" s="102" t="n">
        <f aca="false">AN$31</f>
        <v>0</v>
      </c>
      <c r="AO542" s="102" t="n">
        <f aca="false">AO$31</f>
        <v>0</v>
      </c>
      <c r="AP542" s="102" t="n">
        <f aca="false">AP$31</f>
        <v>0</v>
      </c>
      <c r="AQ542" s="102" t="n">
        <f aca="false">AQ$31</f>
        <v>0</v>
      </c>
      <c r="AR542" s="102" t="n">
        <f aca="false">AR$31</f>
        <v>0</v>
      </c>
      <c r="AS542" s="102" t="n">
        <f aca="false">AS$31</f>
        <v>0</v>
      </c>
      <c r="AT542" s="102" t="n">
        <f aca="false">AT$31</f>
        <v>0</v>
      </c>
      <c r="AU542" s="102" t="n">
        <f aca="false">AU$31</f>
        <v>0</v>
      </c>
      <c r="AV542" s="102" t="n">
        <f aca="false">AV$31</f>
        <v>0</v>
      </c>
      <c r="AW542" s="102" t="n">
        <f aca="false">AW$31</f>
        <v>0</v>
      </c>
    </row>
    <row r="543" customFormat="false" ht="15" hidden="false" customHeight="false" outlineLevel="0" collapsed="false">
      <c r="A543" s="100" t="str">
        <f aca="false">A$32</f>
        <v>Observed Number of Deaths (O)</v>
      </c>
      <c r="B543" s="101" t="n">
        <f aca="false">B$32</f>
        <v>0</v>
      </c>
      <c r="C543" s="102" t="n">
        <f aca="false">C$32</f>
        <v>0</v>
      </c>
      <c r="D543" s="102" t="n">
        <f aca="false">D$32</f>
        <v>0</v>
      </c>
      <c r="E543" s="102" t="n">
        <f aca="false">E$32</f>
        <v>0</v>
      </c>
      <c r="F543" s="102" t="n">
        <f aca="false">F$32</f>
        <v>1</v>
      </c>
      <c r="G543" s="102" t="n">
        <f aca="false">G$32</f>
        <v>0</v>
      </c>
      <c r="H543" s="102" t="n">
        <f aca="false">H$32</f>
        <v>0</v>
      </c>
      <c r="I543" s="102" t="n">
        <f aca="false">I$32</f>
        <v>3</v>
      </c>
      <c r="J543" s="102" t="n">
        <f aca="false">J$32</f>
        <v>4</v>
      </c>
      <c r="K543" s="102" t="n">
        <f aca="false">K$32</f>
        <v>13</v>
      </c>
      <c r="L543" s="102" t="n">
        <f aca="false">L$32</f>
        <v>5</v>
      </c>
      <c r="M543" s="102" t="n">
        <f aca="false">M$32</f>
        <v>5</v>
      </c>
      <c r="N543" s="102" t="n">
        <f aca="false">N$32</f>
        <v>13</v>
      </c>
      <c r="O543" s="102" t="n">
        <f aca="false">O$32</f>
        <v>14</v>
      </c>
      <c r="P543" s="102" t="n">
        <f aca="false">P$32</f>
        <v>10</v>
      </c>
      <c r="Q543" s="102" t="n">
        <f aca="false">Q$32</f>
        <v>13</v>
      </c>
      <c r="R543" s="102" t="n">
        <f aca="false">R$32</f>
        <v>10</v>
      </c>
      <c r="S543" s="102" t="n">
        <f aca="false">S$32</f>
        <v>7</v>
      </c>
      <c r="T543" s="102" t="n">
        <f aca="false">T$32</f>
        <v>5</v>
      </c>
      <c r="U543" s="102" t="n">
        <f aca="false">U$32</f>
        <v>0</v>
      </c>
      <c r="V543" s="102" t="n">
        <f aca="false">V$32</f>
        <v>0</v>
      </c>
      <c r="W543" s="102" t="n">
        <f aca="false">W$32</f>
        <v>0</v>
      </c>
      <c r="X543" s="102" t="n">
        <f aca="false">X$32</f>
        <v>0</v>
      </c>
      <c r="Y543" s="102" t="n">
        <f aca="false">Y$32</f>
        <v>0</v>
      </c>
      <c r="Z543" s="102" t="n">
        <f aca="false">Z$32</f>
        <v>0</v>
      </c>
      <c r="AA543" s="102" t="n">
        <f aca="false">AA$32</f>
        <v>0</v>
      </c>
      <c r="AB543" s="102" t="n">
        <f aca="false">AB$32</f>
        <v>0</v>
      </c>
      <c r="AC543" s="102" t="n">
        <f aca="false">AC$32</f>
        <v>0</v>
      </c>
      <c r="AD543" s="102" t="n">
        <f aca="false">AD$32</f>
        <v>0</v>
      </c>
      <c r="AE543" s="102" t="n">
        <f aca="false">AE$32</f>
        <v>0</v>
      </c>
      <c r="AF543" s="102" t="n">
        <f aca="false">AF$32</f>
        <v>0</v>
      </c>
      <c r="AG543" s="102" t="n">
        <f aca="false">AG$32</f>
        <v>0</v>
      </c>
      <c r="AH543" s="102" t="n">
        <f aca="false">AH$32</f>
        <v>0</v>
      </c>
      <c r="AI543" s="102" t="n">
        <f aca="false">AI$32</f>
        <v>0</v>
      </c>
      <c r="AJ543" s="102" t="n">
        <f aca="false">AJ$32</f>
        <v>0</v>
      </c>
      <c r="AK543" s="102" t="n">
        <f aca="false">AK$32</f>
        <v>0</v>
      </c>
      <c r="AL543" s="102" t="n">
        <f aca="false">AL$32</f>
        <v>0</v>
      </c>
      <c r="AM543" s="102" t="n">
        <f aca="false">AM$32</f>
        <v>0</v>
      </c>
      <c r="AN543" s="102" t="n">
        <f aca="false">AN$32</f>
        <v>0</v>
      </c>
      <c r="AO543" s="102" t="n">
        <f aca="false">AO$32</f>
        <v>0</v>
      </c>
      <c r="AP543" s="102" t="n">
        <f aca="false">AP$32</f>
        <v>0</v>
      </c>
      <c r="AQ543" s="102" t="n">
        <f aca="false">AQ$32</f>
        <v>0</v>
      </c>
      <c r="AR543" s="102" t="n">
        <f aca="false">AR$32</f>
        <v>0</v>
      </c>
      <c r="AS543" s="102" t="n">
        <f aca="false">AS$32</f>
        <v>0</v>
      </c>
      <c r="AT543" s="102" t="n">
        <f aca="false">AT$32</f>
        <v>0</v>
      </c>
      <c r="AU543" s="102" t="n">
        <f aca="false">AU$32</f>
        <v>0</v>
      </c>
      <c r="AV543" s="102" t="n">
        <f aca="false">AV$32</f>
        <v>0</v>
      </c>
      <c r="AW543" s="102" t="n">
        <f aca="false">AW$32</f>
        <v>0</v>
      </c>
    </row>
    <row r="544" customFormat="false" ht="15" hidden="false" customHeight="false" outlineLevel="0" collapsed="false">
      <c r="A544" s="107" t="str">
        <f aca="false">A$282</f>
        <v>Strain H</v>
      </c>
      <c r="B544" s="101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  <c r="AB544" s="102"/>
      <c r="AC544" s="102"/>
      <c r="AD544" s="102"/>
      <c r="AE544" s="102"/>
      <c r="AF544" s="102"/>
      <c r="AG544" s="102"/>
      <c r="AH544" s="102"/>
      <c r="AI544" s="102"/>
      <c r="AJ544" s="102"/>
      <c r="AK544" s="102"/>
      <c r="AL544" s="102"/>
      <c r="AM544" s="102"/>
      <c r="AN544" s="102"/>
      <c r="AO544" s="102"/>
      <c r="AP544" s="102"/>
      <c r="AQ544" s="102"/>
      <c r="AR544" s="102"/>
      <c r="AS544" s="102"/>
      <c r="AT544" s="102"/>
      <c r="AU544" s="102"/>
      <c r="AV544" s="102"/>
      <c r="AW544" s="108"/>
    </row>
    <row r="545" customFormat="false" ht="15" hidden="false" customHeight="false" outlineLevel="0" collapsed="false">
      <c r="A545" s="100" t="str">
        <f aca="false">A$283</f>
        <v>Number of Subjects at Risk (N)</v>
      </c>
      <c r="B545" s="101" t="n">
        <f aca="false">B$283</f>
        <v>0</v>
      </c>
      <c r="C545" s="102" t="n">
        <f aca="false">C$283</f>
        <v>0</v>
      </c>
      <c r="D545" s="102" t="n">
        <f aca="false">D$283</f>
        <v>0</v>
      </c>
      <c r="E545" s="102" t="n">
        <f aca="false">E$283</f>
        <v>0</v>
      </c>
      <c r="F545" s="102" t="n">
        <f aca="false">F$283</f>
        <v>0</v>
      </c>
      <c r="G545" s="102" t="n">
        <f aca="false">G$283</f>
        <v>0</v>
      </c>
      <c r="H545" s="102" t="n">
        <f aca="false">H$283</f>
        <v>0</v>
      </c>
      <c r="I545" s="102" t="n">
        <f aca="false">I$283</f>
        <v>0</v>
      </c>
      <c r="J545" s="102" t="n">
        <f aca="false">J$283</f>
        <v>0</v>
      </c>
      <c r="K545" s="102" t="n">
        <f aca="false">K$283</f>
        <v>0</v>
      </c>
      <c r="L545" s="102" t="n">
        <f aca="false">L$283</f>
        <v>0</v>
      </c>
      <c r="M545" s="102" t="n">
        <f aca="false">M$283</f>
        <v>0</v>
      </c>
      <c r="N545" s="102" t="n">
        <f aca="false">N$283</f>
        <v>0</v>
      </c>
      <c r="O545" s="102" t="n">
        <f aca="false">O$283</f>
        <v>0</v>
      </c>
      <c r="P545" s="102" t="n">
        <f aca="false">P$283</f>
        <v>0</v>
      </c>
      <c r="Q545" s="102" t="n">
        <f aca="false">Q$283</f>
        <v>0</v>
      </c>
      <c r="R545" s="102" t="n">
        <f aca="false">R$283</f>
        <v>0</v>
      </c>
      <c r="S545" s="102" t="n">
        <f aca="false">S$283</f>
        <v>0</v>
      </c>
      <c r="T545" s="102" t="n">
        <f aca="false">T$283</f>
        <v>0</v>
      </c>
      <c r="U545" s="102" t="n">
        <f aca="false">U$283</f>
        <v>0</v>
      </c>
      <c r="V545" s="102" t="n">
        <f aca="false">V$283</f>
        <v>0</v>
      </c>
      <c r="W545" s="102" t="n">
        <f aca="false">W$283</f>
        <v>0</v>
      </c>
      <c r="X545" s="102" t="n">
        <f aca="false">X$283</f>
        <v>0</v>
      </c>
      <c r="Y545" s="102" t="n">
        <f aca="false">Y$283</f>
        <v>0</v>
      </c>
      <c r="Z545" s="102" t="n">
        <f aca="false">Z$283</f>
        <v>0</v>
      </c>
      <c r="AA545" s="102" t="n">
        <f aca="false">AA$283</f>
        <v>0</v>
      </c>
      <c r="AB545" s="102" t="n">
        <f aca="false">AB$283</f>
        <v>0</v>
      </c>
      <c r="AC545" s="102" t="n">
        <f aca="false">AC$283</f>
        <v>0</v>
      </c>
      <c r="AD545" s="102" t="n">
        <f aca="false">AD$283</f>
        <v>0</v>
      </c>
      <c r="AE545" s="102" t="n">
        <f aca="false">AE$283</f>
        <v>0</v>
      </c>
      <c r="AF545" s="102" t="n">
        <f aca="false">AF$283</f>
        <v>0</v>
      </c>
      <c r="AG545" s="102" t="n">
        <f aca="false">AG$283</f>
        <v>0</v>
      </c>
      <c r="AH545" s="102" t="n">
        <f aca="false">AH$283</f>
        <v>0</v>
      </c>
      <c r="AI545" s="102" t="n">
        <f aca="false">AI$283</f>
        <v>0</v>
      </c>
      <c r="AJ545" s="102" t="n">
        <f aca="false">AJ$283</f>
        <v>0</v>
      </c>
      <c r="AK545" s="102" t="n">
        <f aca="false">AK$283</f>
        <v>0</v>
      </c>
      <c r="AL545" s="102" t="n">
        <f aca="false">AL$283</f>
        <v>0</v>
      </c>
      <c r="AM545" s="102" t="n">
        <f aca="false">AM$283</f>
        <v>0</v>
      </c>
      <c r="AN545" s="102" t="n">
        <f aca="false">AN$283</f>
        <v>0</v>
      </c>
      <c r="AO545" s="102" t="n">
        <f aca="false">AO$283</f>
        <v>0</v>
      </c>
      <c r="AP545" s="102" t="n">
        <f aca="false">AP$283</f>
        <v>0</v>
      </c>
      <c r="AQ545" s="102" t="n">
        <f aca="false">AQ$283</f>
        <v>0</v>
      </c>
      <c r="AR545" s="102" t="n">
        <f aca="false">AR$283</f>
        <v>0</v>
      </c>
      <c r="AS545" s="102" t="n">
        <f aca="false">AS$283</f>
        <v>0</v>
      </c>
      <c r="AT545" s="102" t="n">
        <f aca="false">AT$283</f>
        <v>0</v>
      </c>
      <c r="AU545" s="102" t="n">
        <f aca="false">AU$283</f>
        <v>0</v>
      </c>
      <c r="AV545" s="102" t="n">
        <f aca="false">AV$283</f>
        <v>0</v>
      </c>
      <c r="AW545" s="102" t="n">
        <f aca="false">AW$283</f>
        <v>0</v>
      </c>
    </row>
    <row r="546" customFormat="false" ht="15" hidden="false" customHeight="false" outlineLevel="0" collapsed="false">
      <c r="A546" s="100" t="str">
        <f aca="false">A$284</f>
        <v>Observed Number of Deaths (O)</v>
      </c>
      <c r="B546" s="101" t="n">
        <f aca="false">B$284</f>
        <v>0</v>
      </c>
      <c r="C546" s="102" t="n">
        <f aca="false">C$284</f>
        <v>0</v>
      </c>
      <c r="D546" s="102" t="n">
        <f aca="false">D$284</f>
        <v>0</v>
      </c>
      <c r="E546" s="102" t="n">
        <f aca="false">E$284</f>
        <v>0</v>
      </c>
      <c r="F546" s="102" t="n">
        <f aca="false">F$284</f>
        <v>0</v>
      </c>
      <c r="G546" s="102" t="n">
        <f aca="false">G$284</f>
        <v>0</v>
      </c>
      <c r="H546" s="102" t="n">
        <f aca="false">H$284</f>
        <v>0</v>
      </c>
      <c r="I546" s="102" t="n">
        <f aca="false">I$284</f>
        <v>0</v>
      </c>
      <c r="J546" s="102" t="n">
        <f aca="false">J$284</f>
        <v>0</v>
      </c>
      <c r="K546" s="102" t="n">
        <f aca="false">K$284</f>
        <v>0</v>
      </c>
      <c r="L546" s="102" t="n">
        <f aca="false">L$284</f>
        <v>0</v>
      </c>
      <c r="M546" s="102" t="n">
        <f aca="false">M$284</f>
        <v>0</v>
      </c>
      <c r="N546" s="102" t="n">
        <f aca="false">N$284</f>
        <v>0</v>
      </c>
      <c r="O546" s="102" t="n">
        <f aca="false">O$284</f>
        <v>0</v>
      </c>
      <c r="P546" s="102" t="n">
        <f aca="false">P$284</f>
        <v>0</v>
      </c>
      <c r="Q546" s="102" t="n">
        <f aca="false">Q$284</f>
        <v>0</v>
      </c>
      <c r="R546" s="102" t="n">
        <f aca="false">R$284</f>
        <v>0</v>
      </c>
      <c r="S546" s="102" t="n">
        <f aca="false">S$284</f>
        <v>0</v>
      </c>
      <c r="T546" s="102" t="n">
        <f aca="false">T$284</f>
        <v>0</v>
      </c>
      <c r="U546" s="102" t="n">
        <f aca="false">U$284</f>
        <v>0</v>
      </c>
      <c r="V546" s="102" t="n">
        <f aca="false">V$284</f>
        <v>0</v>
      </c>
      <c r="W546" s="102" t="n">
        <f aca="false">W$284</f>
        <v>0</v>
      </c>
      <c r="X546" s="102" t="n">
        <f aca="false">X$284</f>
        <v>0</v>
      </c>
      <c r="Y546" s="102" t="n">
        <f aca="false">Y$284</f>
        <v>0</v>
      </c>
      <c r="Z546" s="102" t="n">
        <f aca="false">Z$284</f>
        <v>0</v>
      </c>
      <c r="AA546" s="102" t="n">
        <f aca="false">AA$284</f>
        <v>0</v>
      </c>
      <c r="AB546" s="102" t="n">
        <f aca="false">AB$284</f>
        <v>0</v>
      </c>
      <c r="AC546" s="102" t="n">
        <f aca="false">AC$284</f>
        <v>0</v>
      </c>
      <c r="AD546" s="102" t="n">
        <f aca="false">AD$284</f>
        <v>0</v>
      </c>
      <c r="AE546" s="102" t="n">
        <f aca="false">AE$284</f>
        <v>0</v>
      </c>
      <c r="AF546" s="102" t="n">
        <f aca="false">AF$284</f>
        <v>0</v>
      </c>
      <c r="AG546" s="102" t="n">
        <f aca="false">AG$284</f>
        <v>0</v>
      </c>
      <c r="AH546" s="102" t="n">
        <f aca="false">AH$284</f>
        <v>0</v>
      </c>
      <c r="AI546" s="102" t="n">
        <f aca="false">AI$284</f>
        <v>0</v>
      </c>
      <c r="AJ546" s="102" t="n">
        <f aca="false">AJ$284</f>
        <v>0</v>
      </c>
      <c r="AK546" s="102" t="n">
        <f aca="false">AK$284</f>
        <v>0</v>
      </c>
      <c r="AL546" s="102" t="n">
        <f aca="false">AL$284</f>
        <v>0</v>
      </c>
      <c r="AM546" s="102" t="n">
        <f aca="false">AM$284</f>
        <v>0</v>
      </c>
      <c r="AN546" s="102" t="n">
        <f aca="false">AN$284</f>
        <v>0</v>
      </c>
      <c r="AO546" s="102" t="n">
        <f aca="false">AO$284</f>
        <v>0</v>
      </c>
      <c r="AP546" s="102" t="n">
        <f aca="false">AP$284</f>
        <v>0</v>
      </c>
      <c r="AQ546" s="102" t="n">
        <f aca="false">AQ$284</f>
        <v>0</v>
      </c>
      <c r="AR546" s="102" t="n">
        <f aca="false">AR$284</f>
        <v>0</v>
      </c>
      <c r="AS546" s="102" t="n">
        <f aca="false">AS$284</f>
        <v>0</v>
      </c>
      <c r="AT546" s="102" t="n">
        <f aca="false">AT$284</f>
        <v>0</v>
      </c>
      <c r="AU546" s="102" t="n">
        <f aca="false">AU$284</f>
        <v>0</v>
      </c>
      <c r="AV546" s="102" t="n">
        <f aca="false">AV$284</f>
        <v>0</v>
      </c>
      <c r="AW546" s="102" t="n">
        <f aca="false">AW$284</f>
        <v>0</v>
      </c>
    </row>
    <row r="547" customFormat="false" ht="15" hidden="false" customHeight="false" outlineLevel="0" collapsed="false">
      <c r="A547" s="107" t="s">
        <v>43</v>
      </c>
      <c r="B547" s="101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  <c r="AB547" s="102"/>
      <c r="AC547" s="102"/>
      <c r="AD547" s="102"/>
      <c r="AE547" s="102"/>
      <c r="AF547" s="102"/>
      <c r="AG547" s="102"/>
      <c r="AH547" s="102"/>
      <c r="AI547" s="102"/>
      <c r="AJ547" s="102"/>
      <c r="AK547" s="102"/>
      <c r="AL547" s="102"/>
      <c r="AM547" s="102"/>
      <c r="AN547" s="102"/>
      <c r="AO547" s="102"/>
      <c r="AP547" s="102"/>
      <c r="AQ547" s="102"/>
      <c r="AR547" s="102"/>
      <c r="AS547" s="102"/>
      <c r="AT547" s="102"/>
      <c r="AU547" s="102"/>
      <c r="AV547" s="102"/>
      <c r="AW547" s="108"/>
    </row>
    <row r="548" customFormat="false" ht="15" hidden="false" customHeight="false" outlineLevel="0" collapsed="false">
      <c r="A548" s="100" t="s">
        <v>44</v>
      </c>
      <c r="B548" s="101"/>
      <c r="C548" s="102" t="n">
        <f aca="false">C542+C545</f>
        <v>120</v>
      </c>
      <c r="D548" s="102" t="n">
        <f aca="false">D542+D545</f>
        <v>120</v>
      </c>
      <c r="E548" s="102" t="n">
        <f aca="false">E542+E545</f>
        <v>120</v>
      </c>
      <c r="F548" s="102" t="n">
        <f aca="false">F542+F545</f>
        <v>120</v>
      </c>
      <c r="G548" s="102" t="n">
        <f aca="false">G542+G545</f>
        <v>119</v>
      </c>
      <c r="H548" s="102" t="n">
        <f aca="false">H542+H545</f>
        <v>118</v>
      </c>
      <c r="I548" s="102" t="n">
        <f aca="false">I542+I545</f>
        <v>116</v>
      </c>
      <c r="J548" s="102" t="n">
        <f aca="false">J542+J545</f>
        <v>112</v>
      </c>
      <c r="K548" s="102" t="n">
        <f aca="false">K542+K545</f>
        <v>104</v>
      </c>
      <c r="L548" s="102" t="n">
        <f aca="false">L542+L545</f>
        <v>87</v>
      </c>
      <c r="M548" s="102" t="n">
        <f aca="false">M542+M545</f>
        <v>82</v>
      </c>
      <c r="N548" s="102" t="n">
        <f aca="false">N542+N545</f>
        <v>77</v>
      </c>
      <c r="O548" s="102" t="n">
        <f aca="false">O542+O545</f>
        <v>63</v>
      </c>
      <c r="P548" s="102" t="n">
        <f aca="false">P542+P545</f>
        <v>49</v>
      </c>
      <c r="Q548" s="102" t="n">
        <f aca="false">Q542+Q545</f>
        <v>39</v>
      </c>
      <c r="R548" s="102" t="n">
        <f aca="false">R542+R545</f>
        <v>26</v>
      </c>
      <c r="S548" s="102" t="n">
        <f aca="false">S542+S545</f>
        <v>12</v>
      </c>
      <c r="T548" s="102" t="n">
        <f aca="false">T542+T545</f>
        <v>5</v>
      </c>
      <c r="U548" s="102" t="n">
        <f aca="false">U542+U545</f>
        <v>0</v>
      </c>
      <c r="V548" s="102" t="n">
        <f aca="false">V542+V545</f>
        <v>0</v>
      </c>
      <c r="W548" s="102" t="n">
        <f aca="false">W542+W545</f>
        <v>0</v>
      </c>
      <c r="X548" s="102" t="n">
        <f aca="false">X542+X545</f>
        <v>0</v>
      </c>
      <c r="Y548" s="102" t="n">
        <f aca="false">Y542+Y545</f>
        <v>0</v>
      </c>
      <c r="Z548" s="102" t="n">
        <f aca="false">Z542+Z545</f>
        <v>0</v>
      </c>
      <c r="AA548" s="102" t="n">
        <f aca="false">AA542+AA545</f>
        <v>0</v>
      </c>
      <c r="AB548" s="102" t="n">
        <f aca="false">AB542+AB545</f>
        <v>0</v>
      </c>
      <c r="AC548" s="102" t="n">
        <f aca="false">AC542+AC545</f>
        <v>0</v>
      </c>
      <c r="AD548" s="102" t="n">
        <f aca="false">AD542+AD545</f>
        <v>0</v>
      </c>
      <c r="AE548" s="102" t="n">
        <f aca="false">AE542+AE545</f>
        <v>0</v>
      </c>
      <c r="AF548" s="102" t="n">
        <f aca="false">AF542+AF545</f>
        <v>0</v>
      </c>
      <c r="AG548" s="102" t="n">
        <f aca="false">AG542+AG545</f>
        <v>0</v>
      </c>
      <c r="AH548" s="102" t="n">
        <f aca="false">AH542+AH545</f>
        <v>0</v>
      </c>
      <c r="AI548" s="102" t="n">
        <f aca="false">AI542+AI545</f>
        <v>0</v>
      </c>
      <c r="AJ548" s="102" t="n">
        <f aca="false">AJ542+AJ545</f>
        <v>0</v>
      </c>
      <c r="AK548" s="102" t="n">
        <f aca="false">AK542+AK545</f>
        <v>0</v>
      </c>
      <c r="AL548" s="102" t="n">
        <f aca="false">AL542+AL545</f>
        <v>0</v>
      </c>
      <c r="AM548" s="102" t="n">
        <f aca="false">AM542+AM545</f>
        <v>0</v>
      </c>
      <c r="AN548" s="102" t="n">
        <f aca="false">AN542+AN545</f>
        <v>0</v>
      </c>
      <c r="AO548" s="102" t="n">
        <f aca="false">AO542+AO545</f>
        <v>0</v>
      </c>
      <c r="AP548" s="102" t="n">
        <f aca="false">AP542+AP545</f>
        <v>0</v>
      </c>
      <c r="AQ548" s="102" t="n">
        <f aca="false">AQ542+AQ545</f>
        <v>0</v>
      </c>
      <c r="AR548" s="102" t="n">
        <f aca="false">AR542+AR545</f>
        <v>0</v>
      </c>
      <c r="AS548" s="102" t="n">
        <f aca="false">AS542+AS545</f>
        <v>0</v>
      </c>
      <c r="AT548" s="102" t="n">
        <f aca="false">AT542+AT545</f>
        <v>0</v>
      </c>
      <c r="AU548" s="102" t="n">
        <f aca="false">AU542+AU545</f>
        <v>0</v>
      </c>
      <c r="AV548" s="102" t="n">
        <f aca="false">AV542+AV545</f>
        <v>0</v>
      </c>
      <c r="AW548" s="108" t="n">
        <f aca="false">AW542+AW545</f>
        <v>0</v>
      </c>
    </row>
    <row r="549" customFormat="false" ht="15" hidden="false" customHeight="false" outlineLevel="0" collapsed="false">
      <c r="A549" s="100" t="s">
        <v>45</v>
      </c>
      <c r="B549" s="101"/>
      <c r="C549" s="102" t="n">
        <f aca="false">C543+C546</f>
        <v>0</v>
      </c>
      <c r="D549" s="102" t="n">
        <f aca="false">D543+D546</f>
        <v>0</v>
      </c>
      <c r="E549" s="102" t="n">
        <f aca="false">E543+E546</f>
        <v>0</v>
      </c>
      <c r="F549" s="102" t="n">
        <f aca="false">F543+F546</f>
        <v>1</v>
      </c>
      <c r="G549" s="102" t="n">
        <f aca="false">G543+G546</f>
        <v>0</v>
      </c>
      <c r="H549" s="102" t="n">
        <f aca="false">H543+H546</f>
        <v>0</v>
      </c>
      <c r="I549" s="102" t="n">
        <f aca="false">I543+I546</f>
        <v>3</v>
      </c>
      <c r="J549" s="102" t="n">
        <f aca="false">J543+J546</f>
        <v>4</v>
      </c>
      <c r="K549" s="102" t="n">
        <f aca="false">K543+K546</f>
        <v>13</v>
      </c>
      <c r="L549" s="102" t="n">
        <f aca="false">L543+L546</f>
        <v>5</v>
      </c>
      <c r="M549" s="102" t="n">
        <f aca="false">M543+M546</f>
        <v>5</v>
      </c>
      <c r="N549" s="102" t="n">
        <f aca="false">N543+N546</f>
        <v>13</v>
      </c>
      <c r="O549" s="102" t="n">
        <f aca="false">O543+O546</f>
        <v>14</v>
      </c>
      <c r="P549" s="102" t="n">
        <f aca="false">P543+P546</f>
        <v>10</v>
      </c>
      <c r="Q549" s="102" t="n">
        <f aca="false">Q543+Q546</f>
        <v>13</v>
      </c>
      <c r="R549" s="102" t="n">
        <f aca="false">R543+R546</f>
        <v>10</v>
      </c>
      <c r="S549" s="102" t="n">
        <f aca="false">S543+S546</f>
        <v>7</v>
      </c>
      <c r="T549" s="102" t="n">
        <f aca="false">T543+T546</f>
        <v>5</v>
      </c>
      <c r="U549" s="102" t="n">
        <f aca="false">U543+U546</f>
        <v>0</v>
      </c>
      <c r="V549" s="102" t="n">
        <f aca="false">V543+V546</f>
        <v>0</v>
      </c>
      <c r="W549" s="102" t="n">
        <f aca="false">W543+W546</f>
        <v>0</v>
      </c>
      <c r="X549" s="102" t="n">
        <f aca="false">X543+X546</f>
        <v>0</v>
      </c>
      <c r="Y549" s="102" t="n">
        <f aca="false">Y543+Y546</f>
        <v>0</v>
      </c>
      <c r="Z549" s="102" t="n">
        <f aca="false">Z543+Z546</f>
        <v>0</v>
      </c>
      <c r="AA549" s="102" t="n">
        <f aca="false">AA543+AA546</f>
        <v>0</v>
      </c>
      <c r="AB549" s="102" t="n">
        <f aca="false">AB543+AB546</f>
        <v>0</v>
      </c>
      <c r="AC549" s="102" t="n">
        <f aca="false">AC543+AC546</f>
        <v>0</v>
      </c>
      <c r="AD549" s="102" t="n">
        <f aca="false">AD543+AD546</f>
        <v>0</v>
      </c>
      <c r="AE549" s="102" t="n">
        <f aca="false">AE543+AE546</f>
        <v>0</v>
      </c>
      <c r="AF549" s="102" t="n">
        <f aca="false">AF543+AF546</f>
        <v>0</v>
      </c>
      <c r="AG549" s="102" t="n">
        <f aca="false">AG543+AG546</f>
        <v>0</v>
      </c>
      <c r="AH549" s="102" t="n">
        <f aca="false">AH543+AH546</f>
        <v>0</v>
      </c>
      <c r="AI549" s="102" t="n">
        <f aca="false">AI543+AI546</f>
        <v>0</v>
      </c>
      <c r="AJ549" s="102" t="n">
        <f aca="false">AJ543+AJ546</f>
        <v>0</v>
      </c>
      <c r="AK549" s="102" t="n">
        <f aca="false">AK543+AK546</f>
        <v>0</v>
      </c>
      <c r="AL549" s="102" t="n">
        <f aca="false">AL543+AL546</f>
        <v>0</v>
      </c>
      <c r="AM549" s="102" t="n">
        <f aca="false">AM543+AM546</f>
        <v>0</v>
      </c>
      <c r="AN549" s="102" t="n">
        <f aca="false">AN543+AN546</f>
        <v>0</v>
      </c>
      <c r="AO549" s="102" t="n">
        <f aca="false">AO543+AO546</f>
        <v>0</v>
      </c>
      <c r="AP549" s="102" t="n">
        <f aca="false">AP543+AP546</f>
        <v>0</v>
      </c>
      <c r="AQ549" s="102" t="n">
        <f aca="false">AQ543+AQ546</f>
        <v>0</v>
      </c>
      <c r="AR549" s="102" t="n">
        <f aca="false">AR543+AR546</f>
        <v>0</v>
      </c>
      <c r="AS549" s="102" t="n">
        <f aca="false">AS543+AS546</f>
        <v>0</v>
      </c>
      <c r="AT549" s="102" t="n">
        <f aca="false">AT543+AT546</f>
        <v>0</v>
      </c>
      <c r="AU549" s="102" t="n">
        <f aca="false">AU543+AU546</f>
        <v>0</v>
      </c>
      <c r="AV549" s="102" t="n">
        <f aca="false">AV543+AV546</f>
        <v>0</v>
      </c>
      <c r="AW549" s="108" t="n">
        <f aca="false">AW543+AW546</f>
        <v>0</v>
      </c>
    </row>
    <row r="550" customFormat="false" ht="15" hidden="false" customHeight="false" outlineLevel="0" collapsed="false">
      <c r="A550" s="100" t="s">
        <v>46</v>
      </c>
      <c r="B550" s="101"/>
      <c r="C550" s="102" t="n">
        <f aca="false">IF(C548&gt;0, C549*(C542/C548),"")</f>
        <v>0</v>
      </c>
      <c r="D550" s="102" t="n">
        <f aca="false">IF(D548&gt;0, D549*(D542/D548),"")</f>
        <v>0</v>
      </c>
      <c r="E550" s="102" t="n">
        <f aca="false">IF(E548&gt;0, E549*(E542/E548),"")</f>
        <v>0</v>
      </c>
      <c r="F550" s="102" t="n">
        <f aca="false">IF(F548&gt;0, F549*(F542/F548),"")</f>
        <v>1</v>
      </c>
      <c r="G550" s="102" t="n">
        <f aca="false">IF(G548&gt;0, G549*(G542/G548),"")</f>
        <v>0</v>
      </c>
      <c r="H550" s="102" t="n">
        <f aca="false">IF(H548&gt;0, H549*(H542/H548),"")</f>
        <v>0</v>
      </c>
      <c r="I550" s="102" t="n">
        <f aca="false">IF(I548&gt;0, I549*(I542/I548),"")</f>
        <v>3</v>
      </c>
      <c r="J550" s="102" t="n">
        <f aca="false">IF(J548&gt;0, J549*(J542/J548),"")</f>
        <v>4</v>
      </c>
      <c r="K550" s="102" t="n">
        <f aca="false">IF(K548&gt;0, K549*(K542/K548),"")</f>
        <v>13</v>
      </c>
      <c r="L550" s="102" t="n">
        <f aca="false">IF(L548&gt;0, L549*(L542/L548),"")</f>
        <v>5</v>
      </c>
      <c r="M550" s="102" t="n">
        <f aca="false">IF(M548&gt;0, M549*(M542/M548),"")</f>
        <v>5</v>
      </c>
      <c r="N550" s="102" t="n">
        <f aca="false">IF(N548&gt;0, N549*(N542/N548),"")</f>
        <v>13</v>
      </c>
      <c r="O550" s="102" t="n">
        <f aca="false">IF(O548&gt;0, O549*(O542/O548),"")</f>
        <v>14</v>
      </c>
      <c r="P550" s="102" t="n">
        <f aca="false">IF(P548&gt;0, P549*(P542/P548),"")</f>
        <v>10</v>
      </c>
      <c r="Q550" s="102" t="n">
        <f aca="false">IF(Q548&gt;0, Q549*(Q542/Q548),"")</f>
        <v>13</v>
      </c>
      <c r="R550" s="102" t="n">
        <f aca="false">IF(R548&gt;0, R549*(R542/R548),"")</f>
        <v>10</v>
      </c>
      <c r="S550" s="102" t="n">
        <f aca="false">IF(S548&gt;0, S549*(S542/S548),"")</f>
        <v>7</v>
      </c>
      <c r="T550" s="102" t="n">
        <f aca="false">IF(T548&gt;0, T549*(T542/T548),"")</f>
        <v>5</v>
      </c>
      <c r="U550" s="102" t="str">
        <f aca="false">IF(U548&gt;0, U549*(U542/U548),"")</f>
        <v/>
      </c>
      <c r="V550" s="102" t="str">
        <f aca="false">IF(V548&gt;0, V549*(V542/V548),"")</f>
        <v/>
      </c>
      <c r="W550" s="102" t="str">
        <f aca="false">IF(W548&gt;0, W549*(W542/W548),"")</f>
        <v/>
      </c>
      <c r="X550" s="102" t="str">
        <f aca="false">IF(X548&gt;0, X549*(X542/X548),"")</f>
        <v/>
      </c>
      <c r="Y550" s="102" t="str">
        <f aca="false">IF(Y548&gt;0, Y549*(Y542/Y548),"")</f>
        <v/>
      </c>
      <c r="Z550" s="102" t="str">
        <f aca="false">IF(Z548&gt;0, Z549*(Z542/Z548),"")</f>
        <v/>
      </c>
      <c r="AA550" s="102" t="str">
        <f aca="false">IF(AA548&gt;0, AA549*(AA542/AA548),"")</f>
        <v/>
      </c>
      <c r="AB550" s="102" t="str">
        <f aca="false">IF(AB548&gt;0, AB549*(AB542/AB548),"")</f>
        <v/>
      </c>
      <c r="AC550" s="102" t="str">
        <f aca="false">IF(AC548&gt;0, AC549*(AC542/AC548),"")</f>
        <v/>
      </c>
      <c r="AD550" s="102" t="str">
        <f aca="false">IF(AD548&gt;0, AD549*(AD542/AD548),"")</f>
        <v/>
      </c>
      <c r="AE550" s="102" t="str">
        <f aca="false">IF(AE548&gt;0, AE549*(AE542/AE548),"")</f>
        <v/>
      </c>
      <c r="AF550" s="102" t="str">
        <f aca="false">IF(AF548&gt;0, AF549*(AF542/AF548),"")</f>
        <v/>
      </c>
      <c r="AG550" s="102" t="str">
        <f aca="false">IF(AG548&gt;0, AG549*(AG542/AG548),"")</f>
        <v/>
      </c>
      <c r="AH550" s="102" t="str">
        <f aca="false">IF(AH548&gt;0, AH549*(AH542/AH548),"")</f>
        <v/>
      </c>
      <c r="AI550" s="102" t="str">
        <f aca="false">IF(AI548&gt;0, AI549*(AI542/AI548),"")</f>
        <v/>
      </c>
      <c r="AJ550" s="102" t="str">
        <f aca="false">IF(AJ548&gt;0, AJ549*(AJ542/AJ548),"")</f>
        <v/>
      </c>
      <c r="AK550" s="102" t="str">
        <f aca="false">IF(AK548&gt;0, AK549*(AK542/AK548),"")</f>
        <v/>
      </c>
      <c r="AL550" s="102" t="str">
        <f aca="false">IF(AL548&gt;0, AL549*(AL542/AL548),"")</f>
        <v/>
      </c>
      <c r="AM550" s="102" t="str">
        <f aca="false">IF(AM548&gt;0, AM549*(AM542/AM548),"")</f>
        <v/>
      </c>
      <c r="AN550" s="102" t="str">
        <f aca="false">IF(AN548&gt;0, AN549*(AN542/AN548),"")</f>
        <v/>
      </c>
      <c r="AO550" s="102" t="str">
        <f aca="false">IF(AO548&gt;0, AO549*(AO542/AO548),"")</f>
        <v/>
      </c>
      <c r="AP550" s="102" t="str">
        <f aca="false">IF(AP548&gt;0, AP549*(AP542/AP548),"")</f>
        <v/>
      </c>
      <c r="AQ550" s="102" t="str">
        <f aca="false">IF(AQ548&gt;0, AQ549*(AQ542/AQ548),"")</f>
        <v/>
      </c>
      <c r="AR550" s="102" t="str">
        <f aca="false">IF(AR548&gt;0, AR549*(AR542/AR548),"")</f>
        <v/>
      </c>
      <c r="AS550" s="102" t="str">
        <f aca="false">IF(AS548&gt;0, AS549*(AS542/AS548),"")</f>
        <v/>
      </c>
      <c r="AT550" s="102" t="str">
        <f aca="false">IF(AT548&gt;0, AT549*(AT542/AT548),"")</f>
        <v/>
      </c>
      <c r="AU550" s="102" t="str">
        <f aca="false">IF(AU548&gt;0, AU549*(AU542/AU548),"")</f>
        <v/>
      </c>
      <c r="AV550" s="102" t="str">
        <f aca="false">IF(AV548&gt;0, AV549*(AV542/AV548),"")</f>
        <v/>
      </c>
      <c r="AW550" s="108" t="str">
        <f aca="false">IF(AW548&gt;0, AW549*(AW542/AW548),"")</f>
        <v/>
      </c>
    </row>
    <row r="551" customFormat="false" ht="15" hidden="false" customHeight="false" outlineLevel="0" collapsed="false">
      <c r="A551" s="100" t="s">
        <v>47</v>
      </c>
      <c r="B551" s="101"/>
      <c r="C551" s="102" t="n">
        <f aca="false">IF(C548&gt;0, IF((C548-1)=0,"", ( C549*(C542/C548)*(1-(C542/C548))*(C548-C549))/(C548-1)), "")</f>
        <v>0</v>
      </c>
      <c r="D551" s="102" t="n">
        <f aca="false">IF(D548&gt;0, IF((D548-1)=0,"", ( D549*(D542/D548)*(1-(D542/D548))*(D548-D549))/(D548-1)), "")</f>
        <v>0</v>
      </c>
      <c r="E551" s="102" t="n">
        <f aca="false">IF(E548&gt;0, IF((E548-1)=0,"", ( E549*(E542/E548)*(1-(E542/E548))*(E548-E549))/(E548-1)), "")</f>
        <v>0</v>
      </c>
      <c r="F551" s="102" t="n">
        <f aca="false">IF(F548&gt;0, IF((F548-1)=0,"", ( F549*(F542/F548)*(1-(F542/F548))*(F548-F549))/(F548-1)), "")</f>
        <v>0</v>
      </c>
      <c r="G551" s="102" t="n">
        <f aca="false">IF(G548&gt;0, IF((G548-1)=0,"", ( G549*(G542/G548)*(1-(G542/G548))*(G548-G549))/(G548-1)), "")</f>
        <v>0</v>
      </c>
      <c r="H551" s="102" t="n">
        <f aca="false">IF(H548&gt;0, IF((H548-1)=0,"", ( H549*(H542/H548)*(1-(H542/H548))*(H548-H549))/(H548-1)), "")</f>
        <v>0</v>
      </c>
      <c r="I551" s="102" t="n">
        <f aca="false">IF(I548&gt;0, IF((I548-1)=0,"", ( I549*(I542/I548)*(1-(I542/I548))*(I548-I549))/(I548-1)), "")</f>
        <v>0</v>
      </c>
      <c r="J551" s="102" t="n">
        <f aca="false">IF(J548&gt;0, IF((J548-1)=0,"", ( J549*(J542/J548)*(1-(J542/J548))*(J548-J549))/(J548-1)), "")</f>
        <v>0</v>
      </c>
      <c r="K551" s="102" t="n">
        <f aca="false">IF(K548&gt;0, IF((K548-1)=0,"", ( K549*(K542/K548)*(1-(K542/K548))*(K548-K549))/(K548-1)), "")</f>
        <v>0</v>
      </c>
      <c r="L551" s="102" t="n">
        <f aca="false">IF(L548&gt;0, IF((L548-1)=0,"", ( L549*(L542/L548)*(1-(L542/L548))*(L548-L549))/(L548-1)), "")</f>
        <v>0</v>
      </c>
      <c r="M551" s="102" t="n">
        <f aca="false">IF(M548&gt;0, IF((M548-1)=0,"", ( M549*(M542/M548)*(1-(M542/M548))*(M548-M549))/(M548-1)), "")</f>
        <v>0</v>
      </c>
      <c r="N551" s="102" t="n">
        <f aca="false">IF(N548&gt;0, IF((N548-1)=0,"", ( N549*(N542/N548)*(1-(N542/N548))*(N548-N549))/(N548-1)), "")</f>
        <v>0</v>
      </c>
      <c r="O551" s="102" t="n">
        <f aca="false">IF(O548&gt;0, IF((O548-1)=0,"", ( O549*(O542/O548)*(1-(O542/O548))*(O548-O549))/(O548-1)), "")</f>
        <v>0</v>
      </c>
      <c r="P551" s="102" t="n">
        <f aca="false">IF(P548&gt;0, IF((P548-1)=0,"", ( P549*(P542/P548)*(1-(P542/P548))*(P548-P549))/(P548-1)), "")</f>
        <v>0</v>
      </c>
      <c r="Q551" s="102" t="n">
        <f aca="false">IF(Q548&gt;0, IF((Q548-1)=0,"", ( Q549*(Q542/Q548)*(1-(Q542/Q548))*(Q548-Q549))/(Q548-1)), "")</f>
        <v>0</v>
      </c>
      <c r="R551" s="102" t="n">
        <f aca="false">IF(R548&gt;0, IF((R548-1)=0,"", ( R549*(R542/R548)*(1-(R542/R548))*(R548-R549))/(R548-1)), "")</f>
        <v>0</v>
      </c>
      <c r="S551" s="102" t="n">
        <f aca="false">IF(S548&gt;0, IF((S548-1)=0,"", ( S549*(S542/S548)*(1-(S542/S548))*(S548-S549))/(S548-1)), "")</f>
        <v>0</v>
      </c>
      <c r="T551" s="102" t="n">
        <f aca="false">IF(T548&gt;0, IF((T548-1)=0,"", ( T549*(T542/T548)*(1-(T542/T548))*(T548-T549))/(T548-1)), "")</f>
        <v>0</v>
      </c>
      <c r="U551" s="102" t="str">
        <f aca="false">IF(U548&gt;0, IF((U548-1)=0,"", ( U549*(U542/U548)*(1-(U542/U548))*(U548-U549))/(U548-1)), "")</f>
        <v/>
      </c>
      <c r="V551" s="102" t="str">
        <f aca="false">IF(V548&gt;0, IF((V548-1)=0,"", ( V549*(V542/V548)*(1-(V542/V548))*(V548-V549))/(V548-1)), "")</f>
        <v/>
      </c>
      <c r="W551" s="102" t="str">
        <f aca="false">IF(W548&gt;0, IF((W548-1)=0,"", ( W549*(W542/W548)*(1-(W542/W548))*(W548-W549))/(W548-1)), "")</f>
        <v/>
      </c>
      <c r="X551" s="102" t="str">
        <f aca="false">IF(X548&gt;0, IF((X548-1)=0,"", ( X549*(X542/X548)*(1-(X542/X548))*(X548-X549))/(X548-1)), "")</f>
        <v/>
      </c>
      <c r="Y551" s="102" t="str">
        <f aca="false">IF(Y548&gt;0, IF((Y548-1)=0,"", ( Y549*(Y542/Y548)*(1-(Y542/Y548))*(Y548-Y549))/(Y548-1)), "")</f>
        <v/>
      </c>
      <c r="Z551" s="102" t="str">
        <f aca="false">IF(Z548&gt;0, IF((Z548-1)=0,"", ( Z549*(Z542/Z548)*(1-(Z542/Z548))*(Z548-Z549))/(Z548-1)), "")</f>
        <v/>
      </c>
      <c r="AA551" s="102" t="str">
        <f aca="false">IF(AA548&gt;0, IF((AA548-1)=0,"", ( AA549*(AA542/AA548)*(1-(AA542/AA548))*(AA548-AA549))/(AA548-1)), "")</f>
        <v/>
      </c>
      <c r="AB551" s="102" t="str">
        <f aca="false">IF(AB548&gt;0, IF((AB548-1)=0,"", ( AB549*(AB542/AB548)*(1-(AB542/AB548))*(AB548-AB549))/(AB548-1)), "")</f>
        <v/>
      </c>
      <c r="AC551" s="102" t="str">
        <f aca="false">IF(AC548&gt;0, IF((AC548-1)=0,"", ( AC549*(AC542/AC548)*(1-(AC542/AC548))*(AC548-AC549))/(AC548-1)), "")</f>
        <v/>
      </c>
      <c r="AD551" s="102" t="str">
        <f aca="false">IF(AD548&gt;0, IF((AD548-1)=0,"", ( AD549*(AD542/AD548)*(1-(AD542/AD548))*(AD548-AD549))/(AD548-1)), "")</f>
        <v/>
      </c>
      <c r="AE551" s="102" t="str">
        <f aca="false">IF(AE548&gt;0, IF((AE548-1)=0,"", ( AE549*(AE542/AE548)*(1-(AE542/AE548))*(AE548-AE549))/(AE548-1)), "")</f>
        <v/>
      </c>
      <c r="AF551" s="102" t="str">
        <f aca="false">IF(AF548&gt;0, IF((AF548-1)=0,"", ( AF549*(AF542/AF548)*(1-(AF542/AF548))*(AF548-AF549))/(AF548-1)), "")</f>
        <v/>
      </c>
      <c r="AG551" s="102" t="str">
        <f aca="false">IF(AG548&gt;0, IF((AG548-1)=0,"", ( AG549*(AG542/AG548)*(1-(AG542/AG548))*(AG548-AG549))/(AG548-1)), "")</f>
        <v/>
      </c>
      <c r="AH551" s="102" t="str">
        <f aca="false">IF(AH548&gt;0, IF((AH548-1)=0,"", ( AH549*(AH542/AH548)*(1-(AH542/AH548))*(AH548-AH549))/(AH548-1)), "")</f>
        <v/>
      </c>
      <c r="AI551" s="102" t="str">
        <f aca="false">IF(AI548&gt;0, IF((AI548-1)=0,"", ( AI549*(AI542/AI548)*(1-(AI542/AI548))*(AI548-AI549))/(AI548-1)), "")</f>
        <v/>
      </c>
      <c r="AJ551" s="102" t="str">
        <f aca="false">IF(AJ548&gt;0, IF((AJ548-1)=0,"", ( AJ549*(AJ542/AJ548)*(1-(AJ542/AJ548))*(AJ548-AJ549))/(AJ548-1)), "")</f>
        <v/>
      </c>
      <c r="AK551" s="102" t="str">
        <f aca="false">IF(AK548&gt;0, IF((AK548-1)=0,"", ( AK549*(AK542/AK548)*(1-(AK542/AK548))*(AK548-AK549))/(AK548-1)), "")</f>
        <v/>
      </c>
      <c r="AL551" s="102" t="str">
        <f aca="false">IF(AL548&gt;0, IF((AL548-1)=0,"", ( AL549*(AL542/AL548)*(1-(AL542/AL548))*(AL548-AL549))/(AL548-1)), "")</f>
        <v/>
      </c>
      <c r="AM551" s="102" t="str">
        <f aca="false">IF(AM548&gt;0, IF((AM548-1)=0,"", ( AM549*(AM542/AM548)*(1-(AM542/AM548))*(AM548-AM549))/(AM548-1)), "")</f>
        <v/>
      </c>
      <c r="AN551" s="102" t="str">
        <f aca="false">IF(AN548&gt;0, IF((AN548-1)=0,"", ( AN549*(AN542/AN548)*(1-(AN542/AN548))*(AN548-AN549))/(AN548-1)), "")</f>
        <v/>
      </c>
      <c r="AO551" s="102" t="str">
        <f aca="false">IF(AO548&gt;0, IF((AO548-1)=0,"", ( AO549*(AO542/AO548)*(1-(AO542/AO548))*(AO548-AO549))/(AO548-1)), "")</f>
        <v/>
      </c>
      <c r="AP551" s="102" t="str">
        <f aca="false">IF(AP548&gt;0, IF((AP548-1)=0,"", ( AP549*(AP542/AP548)*(1-(AP542/AP548))*(AP548-AP549))/(AP548-1)), "")</f>
        <v/>
      </c>
      <c r="AQ551" s="102" t="str">
        <f aca="false">IF(AQ548&gt;0, IF((AQ548-1)=0,"", ( AQ549*(AQ542/AQ548)*(1-(AQ542/AQ548))*(AQ548-AQ549))/(AQ548-1)), "")</f>
        <v/>
      </c>
      <c r="AR551" s="102" t="str">
        <f aca="false">IF(AR548&gt;0, IF((AR548-1)=0,"", ( AR549*(AR542/AR548)*(1-(AR542/AR548))*(AR548-AR549))/(AR548-1)), "")</f>
        <v/>
      </c>
      <c r="AS551" s="102" t="str">
        <f aca="false">IF(AS548&gt;0, IF((AS548-1)=0,"", ( AS549*(AS542/AS548)*(1-(AS542/AS548))*(AS548-AS549))/(AS548-1)), "")</f>
        <v/>
      </c>
      <c r="AT551" s="102" t="str">
        <f aca="false">IF(AT548&gt;0, IF((AT548-1)=0,"", ( AT549*(AT542/AT548)*(1-(AT542/AT548))*(AT548-AT549))/(AT548-1)), "")</f>
        <v/>
      </c>
      <c r="AU551" s="102" t="str">
        <f aca="false">IF(AU548&gt;0, IF((AU548-1)=0,"", ( AU549*(AU542/AU548)*(1-(AU542/AU548))*(AU548-AU549))/(AU548-1)), "")</f>
        <v/>
      </c>
      <c r="AV551" s="102" t="str">
        <f aca="false">IF(AV548&gt;0, IF((AV548-1)=0,"", ( AV549*(AV542/AV548)*(1-(AV542/AV548))*(AV548-AV549))/(AV548-1)), "")</f>
        <v/>
      </c>
      <c r="AW551" s="102" t="str">
        <f aca="false">IF(AW548&gt;0, IF((AW548-1)=0,"", ( AW549*(AW542/AW548)*(1-(AW542/AW548))*(AW548-AW549))/(AW548-1)), "")</f>
        <v/>
      </c>
    </row>
    <row r="552" customFormat="false" ht="15" hidden="false" customHeight="false" outlineLevel="0" collapsed="false">
      <c r="A552" s="100" t="s">
        <v>48</v>
      </c>
      <c r="B552" s="101" t="e">
        <f aca="false">(SUM(D543:AW543)-SUM(D550:AW550))^2/SUM(D551:AW551)</f>
        <v>#DIV/0!</v>
      </c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  <c r="AA552" s="102"/>
      <c r="AB552" s="102"/>
      <c r="AC552" s="102"/>
      <c r="AD552" s="102"/>
      <c r="AE552" s="102"/>
      <c r="AF552" s="102"/>
      <c r="AG552" s="102"/>
      <c r="AH552" s="102"/>
      <c r="AI552" s="102"/>
      <c r="AJ552" s="102"/>
      <c r="AK552" s="102"/>
      <c r="AL552" s="102"/>
      <c r="AM552" s="102"/>
      <c r="AN552" s="102"/>
      <c r="AO552" s="102"/>
      <c r="AP552" s="102"/>
      <c r="AQ552" s="102"/>
      <c r="AR552" s="102"/>
      <c r="AS552" s="102"/>
      <c r="AT552" s="102"/>
      <c r="AU552" s="102"/>
      <c r="AV552" s="102"/>
      <c r="AW552" s="108"/>
    </row>
    <row r="553" customFormat="false" ht="15.75" hidden="false" customHeight="false" outlineLevel="0" collapsed="false">
      <c r="A553" s="109" t="s">
        <v>49</v>
      </c>
      <c r="B553" s="110" t="e">
        <f aca="false">CHIDIST(B552,1)</f>
        <v>#DIV/0!</v>
      </c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  <c r="AD553" s="111"/>
      <c r="AE553" s="111"/>
      <c r="AF553" s="111"/>
      <c r="AG553" s="111"/>
      <c r="AH553" s="111"/>
      <c r="AI553" s="111"/>
      <c r="AJ553" s="111"/>
      <c r="AK553" s="111"/>
      <c r="AL553" s="111"/>
      <c r="AM553" s="111"/>
      <c r="AN553" s="111"/>
      <c r="AO553" s="111"/>
      <c r="AP553" s="111"/>
      <c r="AQ553" s="111"/>
      <c r="AR553" s="111"/>
      <c r="AS553" s="111"/>
      <c r="AT553" s="111"/>
      <c r="AU553" s="111"/>
      <c r="AV553" s="111"/>
      <c r="AW553" s="112"/>
    </row>
    <row r="554" customFormat="false" ht="15" hidden="false" customHeight="false" outlineLevel="0" collapsed="false">
      <c r="A554" s="3"/>
      <c r="B554" s="3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/>
    </row>
    <row r="555" customFormat="false" ht="15.75" hidden="false" customHeight="false" outlineLevel="0" collapsed="false">
      <c r="A555" s="3"/>
      <c r="B555" s="3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</row>
    <row r="556" customFormat="false" ht="15" hidden="false" customHeight="false" outlineLevel="0" collapsed="false">
      <c r="A556" s="103" t="str">
        <f aca="false">A558&amp;" vs. "&amp;A561</f>
        <v>WT vs. Strain I</v>
      </c>
      <c r="B556" s="104" t="e">
        <f aca="false">"p = "&amp;FIXED(B570,6)</f>
        <v>#DIV/0!</v>
      </c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  <c r="AF556" s="105"/>
      <c r="AG556" s="105"/>
      <c r="AH556" s="105"/>
      <c r="AI556" s="105"/>
      <c r="AJ556" s="105"/>
      <c r="AK556" s="105"/>
      <c r="AL556" s="105"/>
      <c r="AM556" s="105"/>
      <c r="AN556" s="105"/>
      <c r="AO556" s="105"/>
      <c r="AP556" s="105"/>
      <c r="AQ556" s="105"/>
      <c r="AR556" s="105"/>
      <c r="AS556" s="105"/>
      <c r="AT556" s="105"/>
      <c r="AU556" s="105"/>
      <c r="AV556" s="105"/>
      <c r="AW556" s="106"/>
    </row>
    <row r="557" customFormat="false" ht="15" hidden="false" customHeight="false" outlineLevel="0" collapsed="false">
      <c r="A557" s="3"/>
      <c r="B557" s="3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/>
    </row>
    <row r="558" customFormat="false" ht="15" hidden="false" customHeight="false" outlineLevel="0" collapsed="false">
      <c r="A558" s="107" t="str">
        <f aca="false">A$30</f>
        <v>WT</v>
      </c>
      <c r="B558" s="101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  <c r="AA558" s="102"/>
      <c r="AB558" s="102"/>
      <c r="AC558" s="102"/>
      <c r="AD558" s="102"/>
      <c r="AE558" s="102"/>
      <c r="AF558" s="102"/>
      <c r="AG558" s="102"/>
      <c r="AH558" s="102"/>
      <c r="AI558" s="102"/>
      <c r="AJ558" s="102"/>
      <c r="AK558" s="102"/>
      <c r="AL558" s="102"/>
      <c r="AM558" s="102"/>
      <c r="AN558" s="102"/>
      <c r="AO558" s="102"/>
      <c r="AP558" s="102"/>
      <c r="AQ558" s="102"/>
      <c r="AR558" s="102"/>
      <c r="AS558" s="102"/>
      <c r="AT558" s="102"/>
      <c r="AU558" s="102"/>
      <c r="AV558" s="102"/>
      <c r="AW558" s="108"/>
    </row>
    <row r="559" customFormat="false" ht="15" hidden="false" customHeight="false" outlineLevel="0" collapsed="false">
      <c r="A559" s="100" t="str">
        <f aca="false">A$31</f>
        <v>Number of Subjects at Risk (N)</v>
      </c>
      <c r="B559" s="101" t="n">
        <f aca="false">B$31</f>
        <v>0</v>
      </c>
      <c r="C559" s="102" t="n">
        <f aca="false">C$31</f>
        <v>120</v>
      </c>
      <c r="D559" s="102" t="n">
        <f aca="false">D$31</f>
        <v>120</v>
      </c>
      <c r="E559" s="102" t="n">
        <f aca="false">E$31</f>
        <v>120</v>
      </c>
      <c r="F559" s="102" t="n">
        <f aca="false">F$31</f>
        <v>120</v>
      </c>
      <c r="G559" s="102" t="n">
        <f aca="false">G$31</f>
        <v>119</v>
      </c>
      <c r="H559" s="102" t="n">
        <f aca="false">H$31</f>
        <v>118</v>
      </c>
      <c r="I559" s="102" t="n">
        <f aca="false">I$31</f>
        <v>116</v>
      </c>
      <c r="J559" s="102" t="n">
        <f aca="false">J$31</f>
        <v>112</v>
      </c>
      <c r="K559" s="102" t="n">
        <f aca="false">K$31</f>
        <v>104</v>
      </c>
      <c r="L559" s="102" t="n">
        <f aca="false">L$31</f>
        <v>87</v>
      </c>
      <c r="M559" s="102" t="n">
        <f aca="false">M$31</f>
        <v>82</v>
      </c>
      <c r="N559" s="102" t="n">
        <f aca="false">N$31</f>
        <v>77</v>
      </c>
      <c r="O559" s="102" t="n">
        <f aca="false">O$31</f>
        <v>63</v>
      </c>
      <c r="P559" s="102" t="n">
        <f aca="false">P$31</f>
        <v>49</v>
      </c>
      <c r="Q559" s="102" t="n">
        <f aca="false">Q$31</f>
        <v>39</v>
      </c>
      <c r="R559" s="102" t="n">
        <f aca="false">R$31</f>
        <v>26</v>
      </c>
      <c r="S559" s="102" t="n">
        <f aca="false">S$31</f>
        <v>12</v>
      </c>
      <c r="T559" s="102" t="n">
        <f aca="false">T$31</f>
        <v>5</v>
      </c>
      <c r="U559" s="102" t="n">
        <f aca="false">U$31</f>
        <v>0</v>
      </c>
      <c r="V559" s="102" t="n">
        <f aca="false">V$31</f>
        <v>0</v>
      </c>
      <c r="W559" s="102" t="n">
        <f aca="false">W$31</f>
        <v>0</v>
      </c>
      <c r="X559" s="102" t="n">
        <f aca="false">X$31</f>
        <v>0</v>
      </c>
      <c r="Y559" s="102" t="n">
        <f aca="false">Y$31</f>
        <v>0</v>
      </c>
      <c r="Z559" s="102" t="n">
        <f aca="false">Z$31</f>
        <v>0</v>
      </c>
      <c r="AA559" s="102" t="n">
        <f aca="false">AA$31</f>
        <v>0</v>
      </c>
      <c r="AB559" s="102" t="n">
        <f aca="false">AB$31</f>
        <v>0</v>
      </c>
      <c r="AC559" s="102" t="n">
        <f aca="false">AC$31</f>
        <v>0</v>
      </c>
      <c r="AD559" s="102" t="n">
        <f aca="false">AD$31</f>
        <v>0</v>
      </c>
      <c r="AE559" s="102" t="n">
        <f aca="false">AE$31</f>
        <v>0</v>
      </c>
      <c r="AF559" s="102" t="n">
        <f aca="false">AF$31</f>
        <v>0</v>
      </c>
      <c r="AG559" s="102" t="n">
        <f aca="false">AG$31</f>
        <v>0</v>
      </c>
      <c r="AH559" s="102" t="n">
        <f aca="false">AH$31</f>
        <v>0</v>
      </c>
      <c r="AI559" s="102" t="n">
        <f aca="false">AI$31</f>
        <v>0</v>
      </c>
      <c r="AJ559" s="102" t="n">
        <f aca="false">AJ$31</f>
        <v>0</v>
      </c>
      <c r="AK559" s="102" t="n">
        <f aca="false">AK$31</f>
        <v>0</v>
      </c>
      <c r="AL559" s="102" t="n">
        <f aca="false">AL$31</f>
        <v>0</v>
      </c>
      <c r="AM559" s="102" t="n">
        <f aca="false">AM$31</f>
        <v>0</v>
      </c>
      <c r="AN559" s="102" t="n">
        <f aca="false">AN$31</f>
        <v>0</v>
      </c>
      <c r="AO559" s="102" t="n">
        <f aca="false">AO$31</f>
        <v>0</v>
      </c>
      <c r="AP559" s="102" t="n">
        <f aca="false">AP$31</f>
        <v>0</v>
      </c>
      <c r="AQ559" s="102" t="n">
        <f aca="false">AQ$31</f>
        <v>0</v>
      </c>
      <c r="AR559" s="102" t="n">
        <f aca="false">AR$31</f>
        <v>0</v>
      </c>
      <c r="AS559" s="102" t="n">
        <f aca="false">AS$31</f>
        <v>0</v>
      </c>
      <c r="AT559" s="102" t="n">
        <f aca="false">AT$31</f>
        <v>0</v>
      </c>
      <c r="AU559" s="102" t="n">
        <f aca="false">AU$31</f>
        <v>0</v>
      </c>
      <c r="AV559" s="102" t="n">
        <f aca="false">AV$31</f>
        <v>0</v>
      </c>
      <c r="AW559" s="102" t="n">
        <f aca="false">AW$31</f>
        <v>0</v>
      </c>
    </row>
    <row r="560" customFormat="false" ht="15" hidden="false" customHeight="false" outlineLevel="0" collapsed="false">
      <c r="A560" s="100" t="str">
        <f aca="false">A$32</f>
        <v>Observed Number of Deaths (O)</v>
      </c>
      <c r="B560" s="101" t="n">
        <f aca="false">B$32</f>
        <v>0</v>
      </c>
      <c r="C560" s="102" t="n">
        <f aca="false">C$32</f>
        <v>0</v>
      </c>
      <c r="D560" s="102" t="n">
        <f aca="false">D$32</f>
        <v>0</v>
      </c>
      <c r="E560" s="102" t="n">
        <f aca="false">E$32</f>
        <v>0</v>
      </c>
      <c r="F560" s="102" t="n">
        <f aca="false">F$32</f>
        <v>1</v>
      </c>
      <c r="G560" s="102" t="n">
        <f aca="false">G$32</f>
        <v>0</v>
      </c>
      <c r="H560" s="102" t="n">
        <f aca="false">H$32</f>
        <v>0</v>
      </c>
      <c r="I560" s="102" t="n">
        <f aca="false">I$32</f>
        <v>3</v>
      </c>
      <c r="J560" s="102" t="n">
        <f aca="false">J$32</f>
        <v>4</v>
      </c>
      <c r="K560" s="102" t="n">
        <f aca="false">K$32</f>
        <v>13</v>
      </c>
      <c r="L560" s="102" t="n">
        <f aca="false">L$32</f>
        <v>5</v>
      </c>
      <c r="M560" s="102" t="n">
        <f aca="false">M$32</f>
        <v>5</v>
      </c>
      <c r="N560" s="102" t="n">
        <f aca="false">N$32</f>
        <v>13</v>
      </c>
      <c r="O560" s="102" t="n">
        <f aca="false">O$32</f>
        <v>14</v>
      </c>
      <c r="P560" s="102" t="n">
        <f aca="false">P$32</f>
        <v>10</v>
      </c>
      <c r="Q560" s="102" t="n">
        <f aca="false">Q$32</f>
        <v>13</v>
      </c>
      <c r="R560" s="102" t="n">
        <f aca="false">R$32</f>
        <v>10</v>
      </c>
      <c r="S560" s="102" t="n">
        <f aca="false">S$32</f>
        <v>7</v>
      </c>
      <c r="T560" s="102" t="n">
        <f aca="false">T$32</f>
        <v>5</v>
      </c>
      <c r="U560" s="102" t="n">
        <f aca="false">U$32</f>
        <v>0</v>
      </c>
      <c r="V560" s="102" t="n">
        <f aca="false">V$32</f>
        <v>0</v>
      </c>
      <c r="W560" s="102" t="n">
        <f aca="false">W$32</f>
        <v>0</v>
      </c>
      <c r="X560" s="102" t="n">
        <f aca="false">X$32</f>
        <v>0</v>
      </c>
      <c r="Y560" s="102" t="n">
        <f aca="false">Y$32</f>
        <v>0</v>
      </c>
      <c r="Z560" s="102" t="n">
        <f aca="false">Z$32</f>
        <v>0</v>
      </c>
      <c r="AA560" s="102" t="n">
        <f aca="false">AA$32</f>
        <v>0</v>
      </c>
      <c r="AB560" s="102" t="n">
        <f aca="false">AB$32</f>
        <v>0</v>
      </c>
      <c r="AC560" s="102" t="n">
        <f aca="false">AC$32</f>
        <v>0</v>
      </c>
      <c r="AD560" s="102" t="n">
        <f aca="false">AD$32</f>
        <v>0</v>
      </c>
      <c r="AE560" s="102" t="n">
        <f aca="false">AE$32</f>
        <v>0</v>
      </c>
      <c r="AF560" s="102" t="n">
        <f aca="false">AF$32</f>
        <v>0</v>
      </c>
      <c r="AG560" s="102" t="n">
        <f aca="false">AG$32</f>
        <v>0</v>
      </c>
      <c r="AH560" s="102" t="n">
        <f aca="false">AH$32</f>
        <v>0</v>
      </c>
      <c r="AI560" s="102" t="n">
        <f aca="false">AI$32</f>
        <v>0</v>
      </c>
      <c r="AJ560" s="102" t="n">
        <f aca="false">AJ$32</f>
        <v>0</v>
      </c>
      <c r="AK560" s="102" t="n">
        <f aca="false">AK$32</f>
        <v>0</v>
      </c>
      <c r="AL560" s="102" t="n">
        <f aca="false">AL$32</f>
        <v>0</v>
      </c>
      <c r="AM560" s="102" t="n">
        <f aca="false">AM$32</f>
        <v>0</v>
      </c>
      <c r="AN560" s="102" t="n">
        <f aca="false">AN$32</f>
        <v>0</v>
      </c>
      <c r="AO560" s="102" t="n">
        <f aca="false">AO$32</f>
        <v>0</v>
      </c>
      <c r="AP560" s="102" t="n">
        <f aca="false">AP$32</f>
        <v>0</v>
      </c>
      <c r="AQ560" s="102" t="n">
        <f aca="false">AQ$32</f>
        <v>0</v>
      </c>
      <c r="AR560" s="102" t="n">
        <f aca="false">AR$32</f>
        <v>0</v>
      </c>
      <c r="AS560" s="102" t="n">
        <f aca="false">AS$32</f>
        <v>0</v>
      </c>
      <c r="AT560" s="102" t="n">
        <f aca="false">AT$32</f>
        <v>0</v>
      </c>
      <c r="AU560" s="102" t="n">
        <f aca="false">AU$32</f>
        <v>0</v>
      </c>
      <c r="AV560" s="102" t="n">
        <f aca="false">AV$32</f>
        <v>0</v>
      </c>
      <c r="AW560" s="102" t="n">
        <f aca="false">AW$32</f>
        <v>0</v>
      </c>
    </row>
    <row r="561" customFormat="false" ht="15" hidden="false" customHeight="false" outlineLevel="0" collapsed="false">
      <c r="A561" s="107" t="str">
        <f aca="false">A$318</f>
        <v>Strain I</v>
      </c>
      <c r="B561" s="101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  <c r="AA561" s="102"/>
      <c r="AB561" s="102"/>
      <c r="AC561" s="102"/>
      <c r="AD561" s="102"/>
      <c r="AE561" s="102"/>
      <c r="AF561" s="102"/>
      <c r="AG561" s="102"/>
      <c r="AH561" s="102"/>
      <c r="AI561" s="102"/>
      <c r="AJ561" s="102"/>
      <c r="AK561" s="102"/>
      <c r="AL561" s="102"/>
      <c r="AM561" s="102"/>
      <c r="AN561" s="102"/>
      <c r="AO561" s="102"/>
      <c r="AP561" s="102"/>
      <c r="AQ561" s="102"/>
      <c r="AR561" s="102"/>
      <c r="AS561" s="102"/>
      <c r="AT561" s="102"/>
      <c r="AU561" s="102"/>
      <c r="AV561" s="102"/>
      <c r="AW561" s="108"/>
    </row>
    <row r="562" customFormat="false" ht="15" hidden="false" customHeight="false" outlineLevel="0" collapsed="false">
      <c r="A562" s="100" t="str">
        <f aca="false">A$319</f>
        <v>Number of Subjects at Risk (N)</v>
      </c>
      <c r="B562" s="101" t="n">
        <f aca="false">B$319</f>
        <v>0</v>
      </c>
      <c r="C562" s="102" t="n">
        <f aca="false">C$319</f>
        <v>0</v>
      </c>
      <c r="D562" s="102" t="n">
        <f aca="false">D$319</f>
        <v>0</v>
      </c>
      <c r="E562" s="102" t="n">
        <f aca="false">E$319</f>
        <v>0</v>
      </c>
      <c r="F562" s="102" t="n">
        <f aca="false">F$319</f>
        <v>0</v>
      </c>
      <c r="G562" s="102" t="n">
        <f aca="false">G$319</f>
        <v>0</v>
      </c>
      <c r="H562" s="102" t="n">
        <f aca="false">H$319</f>
        <v>0</v>
      </c>
      <c r="I562" s="102" t="n">
        <f aca="false">I$319</f>
        <v>0</v>
      </c>
      <c r="J562" s="102" t="n">
        <f aca="false">J$319</f>
        <v>0</v>
      </c>
      <c r="K562" s="102" t="n">
        <f aca="false">K$319</f>
        <v>0</v>
      </c>
      <c r="L562" s="102" t="n">
        <f aca="false">L$319</f>
        <v>0</v>
      </c>
      <c r="M562" s="102" t="n">
        <f aca="false">M$319</f>
        <v>0</v>
      </c>
      <c r="N562" s="102" t="n">
        <f aca="false">N$319</f>
        <v>0</v>
      </c>
      <c r="O562" s="102" t="n">
        <f aca="false">O$319</f>
        <v>0</v>
      </c>
      <c r="P562" s="102" t="n">
        <f aca="false">P$319</f>
        <v>0</v>
      </c>
      <c r="Q562" s="102" t="n">
        <f aca="false">Q$319</f>
        <v>0</v>
      </c>
      <c r="R562" s="102" t="n">
        <f aca="false">R$319</f>
        <v>0</v>
      </c>
      <c r="S562" s="102" t="n">
        <f aca="false">S$319</f>
        <v>0</v>
      </c>
      <c r="T562" s="102" t="n">
        <f aca="false">T$319</f>
        <v>0</v>
      </c>
      <c r="U562" s="102" t="n">
        <f aca="false">U$319</f>
        <v>0</v>
      </c>
      <c r="V562" s="102" t="n">
        <f aca="false">V$319</f>
        <v>0</v>
      </c>
      <c r="W562" s="102" t="n">
        <f aca="false">W$319</f>
        <v>0</v>
      </c>
      <c r="X562" s="102" t="n">
        <f aca="false">X$319</f>
        <v>0</v>
      </c>
      <c r="Y562" s="102" t="n">
        <f aca="false">Y$319</f>
        <v>0</v>
      </c>
      <c r="Z562" s="102" t="n">
        <f aca="false">Z$319</f>
        <v>0</v>
      </c>
      <c r="AA562" s="102" t="n">
        <f aca="false">AA$319</f>
        <v>0</v>
      </c>
      <c r="AB562" s="102" t="n">
        <f aca="false">AB$319</f>
        <v>0</v>
      </c>
      <c r="AC562" s="102" t="n">
        <f aca="false">AC$319</f>
        <v>0</v>
      </c>
      <c r="AD562" s="102" t="n">
        <f aca="false">AD$319</f>
        <v>0</v>
      </c>
      <c r="AE562" s="102" t="n">
        <f aca="false">AE$319</f>
        <v>0</v>
      </c>
      <c r="AF562" s="102" t="n">
        <f aca="false">AF$319</f>
        <v>0</v>
      </c>
      <c r="AG562" s="102" t="n">
        <f aca="false">AG$319</f>
        <v>0</v>
      </c>
      <c r="AH562" s="102" t="n">
        <f aca="false">AH$319</f>
        <v>0</v>
      </c>
      <c r="AI562" s="102" t="n">
        <f aca="false">AI$319</f>
        <v>0</v>
      </c>
      <c r="AJ562" s="102" t="n">
        <f aca="false">AJ$319</f>
        <v>0</v>
      </c>
      <c r="AK562" s="102" t="n">
        <f aca="false">AK$319</f>
        <v>0</v>
      </c>
      <c r="AL562" s="102" t="n">
        <f aca="false">AL$319</f>
        <v>0</v>
      </c>
      <c r="AM562" s="102" t="n">
        <f aca="false">AM$319</f>
        <v>0</v>
      </c>
      <c r="AN562" s="102" t="n">
        <f aca="false">AN$319</f>
        <v>0</v>
      </c>
      <c r="AO562" s="102" t="n">
        <f aca="false">AO$319</f>
        <v>0</v>
      </c>
      <c r="AP562" s="102" t="n">
        <f aca="false">AP$319</f>
        <v>0</v>
      </c>
      <c r="AQ562" s="102" t="n">
        <f aca="false">AQ$319</f>
        <v>0</v>
      </c>
      <c r="AR562" s="102" t="n">
        <f aca="false">AR$319</f>
        <v>0</v>
      </c>
      <c r="AS562" s="102" t="n">
        <f aca="false">AS$319</f>
        <v>0</v>
      </c>
      <c r="AT562" s="102" t="n">
        <f aca="false">AT$319</f>
        <v>0</v>
      </c>
      <c r="AU562" s="102" t="n">
        <f aca="false">AU$319</f>
        <v>0</v>
      </c>
      <c r="AV562" s="102" t="n">
        <f aca="false">AV$319</f>
        <v>0</v>
      </c>
      <c r="AW562" s="102" t="n">
        <f aca="false">AW$319</f>
        <v>0</v>
      </c>
    </row>
    <row r="563" customFormat="false" ht="15" hidden="false" customHeight="false" outlineLevel="0" collapsed="false">
      <c r="A563" s="100" t="str">
        <f aca="false">A$320</f>
        <v>Observed Number of Deaths (O)</v>
      </c>
      <c r="B563" s="101" t="n">
        <f aca="false">B$320</f>
        <v>0</v>
      </c>
      <c r="C563" s="102" t="n">
        <f aca="false">C$320</f>
        <v>0</v>
      </c>
      <c r="D563" s="102" t="n">
        <f aca="false">D$320</f>
        <v>0</v>
      </c>
      <c r="E563" s="102" t="n">
        <f aca="false">E$320</f>
        <v>0</v>
      </c>
      <c r="F563" s="102" t="n">
        <f aca="false">F$320</f>
        <v>0</v>
      </c>
      <c r="G563" s="102" t="n">
        <f aca="false">G$320</f>
        <v>0</v>
      </c>
      <c r="H563" s="102" t="n">
        <f aca="false">H$320</f>
        <v>0</v>
      </c>
      <c r="I563" s="102" t="n">
        <f aca="false">I$320</f>
        <v>0</v>
      </c>
      <c r="J563" s="102" t="n">
        <f aca="false">J$320</f>
        <v>0</v>
      </c>
      <c r="K563" s="102" t="n">
        <f aca="false">K$320</f>
        <v>0</v>
      </c>
      <c r="L563" s="102" t="n">
        <f aca="false">L$320</f>
        <v>0</v>
      </c>
      <c r="M563" s="102" t="n">
        <f aca="false">M$320</f>
        <v>0</v>
      </c>
      <c r="N563" s="102" t="n">
        <f aca="false">N$320</f>
        <v>0</v>
      </c>
      <c r="O563" s="102" t="n">
        <f aca="false">O$320</f>
        <v>0</v>
      </c>
      <c r="P563" s="102" t="n">
        <f aca="false">P$320</f>
        <v>0</v>
      </c>
      <c r="Q563" s="102" t="n">
        <f aca="false">Q$320</f>
        <v>0</v>
      </c>
      <c r="R563" s="102" t="n">
        <f aca="false">R$320</f>
        <v>0</v>
      </c>
      <c r="S563" s="102" t="n">
        <f aca="false">S$320</f>
        <v>0</v>
      </c>
      <c r="T563" s="102" t="n">
        <f aca="false">T$320</f>
        <v>0</v>
      </c>
      <c r="U563" s="102" t="n">
        <f aca="false">U$320</f>
        <v>0</v>
      </c>
      <c r="V563" s="102" t="n">
        <f aca="false">V$320</f>
        <v>0</v>
      </c>
      <c r="W563" s="102" t="n">
        <f aca="false">W$320</f>
        <v>0</v>
      </c>
      <c r="X563" s="102" t="n">
        <f aca="false">X$320</f>
        <v>0</v>
      </c>
      <c r="Y563" s="102" t="n">
        <f aca="false">Y$320</f>
        <v>0</v>
      </c>
      <c r="Z563" s="102" t="n">
        <f aca="false">Z$320</f>
        <v>0</v>
      </c>
      <c r="AA563" s="102" t="n">
        <f aca="false">AA$320</f>
        <v>0</v>
      </c>
      <c r="AB563" s="102" t="n">
        <f aca="false">AB$320</f>
        <v>0</v>
      </c>
      <c r="AC563" s="102" t="n">
        <f aca="false">AC$320</f>
        <v>0</v>
      </c>
      <c r="AD563" s="102" t="n">
        <f aca="false">AD$320</f>
        <v>0</v>
      </c>
      <c r="AE563" s="102" t="n">
        <f aca="false">AE$320</f>
        <v>0</v>
      </c>
      <c r="AF563" s="102" t="n">
        <f aca="false">AF$320</f>
        <v>0</v>
      </c>
      <c r="AG563" s="102" t="n">
        <f aca="false">AG$320</f>
        <v>0</v>
      </c>
      <c r="AH563" s="102" t="n">
        <f aca="false">AH$320</f>
        <v>0</v>
      </c>
      <c r="AI563" s="102" t="n">
        <f aca="false">AI$320</f>
        <v>0</v>
      </c>
      <c r="AJ563" s="102" t="n">
        <f aca="false">AJ$320</f>
        <v>0</v>
      </c>
      <c r="AK563" s="102" t="n">
        <f aca="false">AK$320</f>
        <v>0</v>
      </c>
      <c r="AL563" s="102" t="n">
        <f aca="false">AL$320</f>
        <v>0</v>
      </c>
      <c r="AM563" s="102" t="n">
        <f aca="false">AM$320</f>
        <v>0</v>
      </c>
      <c r="AN563" s="102" t="n">
        <f aca="false">AN$320</f>
        <v>0</v>
      </c>
      <c r="AO563" s="102" t="n">
        <f aca="false">AO$320</f>
        <v>0</v>
      </c>
      <c r="AP563" s="102" t="n">
        <f aca="false">AP$320</f>
        <v>0</v>
      </c>
      <c r="AQ563" s="102" t="n">
        <f aca="false">AQ$320</f>
        <v>0</v>
      </c>
      <c r="AR563" s="102" t="n">
        <f aca="false">AR$320</f>
        <v>0</v>
      </c>
      <c r="AS563" s="102" t="n">
        <f aca="false">AS$320</f>
        <v>0</v>
      </c>
      <c r="AT563" s="102" t="n">
        <f aca="false">AT$320</f>
        <v>0</v>
      </c>
      <c r="AU563" s="102" t="n">
        <f aca="false">AU$320</f>
        <v>0</v>
      </c>
      <c r="AV563" s="102" t="n">
        <f aca="false">AV$320</f>
        <v>0</v>
      </c>
      <c r="AW563" s="102" t="n">
        <f aca="false">AW$320</f>
        <v>0</v>
      </c>
    </row>
    <row r="564" customFormat="false" ht="15" hidden="false" customHeight="false" outlineLevel="0" collapsed="false">
      <c r="A564" s="107" t="s">
        <v>43</v>
      </c>
      <c r="B564" s="101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  <c r="AA564" s="102"/>
      <c r="AB564" s="102"/>
      <c r="AC564" s="102"/>
      <c r="AD564" s="102"/>
      <c r="AE564" s="102"/>
      <c r="AF564" s="102"/>
      <c r="AG564" s="102"/>
      <c r="AH564" s="102"/>
      <c r="AI564" s="102"/>
      <c r="AJ564" s="102"/>
      <c r="AK564" s="102"/>
      <c r="AL564" s="102"/>
      <c r="AM564" s="102"/>
      <c r="AN564" s="102"/>
      <c r="AO564" s="102"/>
      <c r="AP564" s="102"/>
      <c r="AQ564" s="102"/>
      <c r="AR564" s="102"/>
      <c r="AS564" s="102"/>
      <c r="AT564" s="102"/>
      <c r="AU564" s="102"/>
      <c r="AV564" s="102"/>
      <c r="AW564" s="108"/>
    </row>
    <row r="565" customFormat="false" ht="15" hidden="false" customHeight="false" outlineLevel="0" collapsed="false">
      <c r="A565" s="100" t="s">
        <v>44</v>
      </c>
      <c r="B565" s="101"/>
      <c r="C565" s="102" t="n">
        <f aca="false">C559+C562</f>
        <v>120</v>
      </c>
      <c r="D565" s="102" t="n">
        <f aca="false">D559+D562</f>
        <v>120</v>
      </c>
      <c r="E565" s="102" t="n">
        <f aca="false">E559+E562</f>
        <v>120</v>
      </c>
      <c r="F565" s="102" t="n">
        <f aca="false">F559+F562</f>
        <v>120</v>
      </c>
      <c r="G565" s="102" t="n">
        <f aca="false">G559+G562</f>
        <v>119</v>
      </c>
      <c r="H565" s="102" t="n">
        <f aca="false">H559+H562</f>
        <v>118</v>
      </c>
      <c r="I565" s="102" t="n">
        <f aca="false">I559+I562</f>
        <v>116</v>
      </c>
      <c r="J565" s="102" t="n">
        <f aca="false">J559+J562</f>
        <v>112</v>
      </c>
      <c r="K565" s="102" t="n">
        <f aca="false">K559+K562</f>
        <v>104</v>
      </c>
      <c r="L565" s="102" t="n">
        <f aca="false">L559+L562</f>
        <v>87</v>
      </c>
      <c r="M565" s="102" t="n">
        <f aca="false">M559+M562</f>
        <v>82</v>
      </c>
      <c r="N565" s="102" t="n">
        <f aca="false">N559+N562</f>
        <v>77</v>
      </c>
      <c r="O565" s="102" t="n">
        <f aca="false">O559+O562</f>
        <v>63</v>
      </c>
      <c r="P565" s="102" t="n">
        <f aca="false">P559+P562</f>
        <v>49</v>
      </c>
      <c r="Q565" s="102" t="n">
        <f aca="false">Q559+Q562</f>
        <v>39</v>
      </c>
      <c r="R565" s="102" t="n">
        <f aca="false">R559+R562</f>
        <v>26</v>
      </c>
      <c r="S565" s="102" t="n">
        <f aca="false">S559+S562</f>
        <v>12</v>
      </c>
      <c r="T565" s="102" t="n">
        <f aca="false">T559+T562</f>
        <v>5</v>
      </c>
      <c r="U565" s="102" t="n">
        <f aca="false">U559+U562</f>
        <v>0</v>
      </c>
      <c r="V565" s="102" t="n">
        <f aca="false">V559+V562</f>
        <v>0</v>
      </c>
      <c r="W565" s="102" t="n">
        <f aca="false">W559+W562</f>
        <v>0</v>
      </c>
      <c r="X565" s="102" t="n">
        <f aca="false">X559+X562</f>
        <v>0</v>
      </c>
      <c r="Y565" s="102" t="n">
        <f aca="false">Y559+Y562</f>
        <v>0</v>
      </c>
      <c r="Z565" s="102" t="n">
        <f aca="false">Z559+Z562</f>
        <v>0</v>
      </c>
      <c r="AA565" s="102" t="n">
        <f aca="false">AA559+AA562</f>
        <v>0</v>
      </c>
      <c r="AB565" s="102" t="n">
        <f aca="false">AB559+AB562</f>
        <v>0</v>
      </c>
      <c r="AC565" s="102" t="n">
        <f aca="false">AC559+AC562</f>
        <v>0</v>
      </c>
      <c r="AD565" s="102" t="n">
        <f aca="false">AD559+AD562</f>
        <v>0</v>
      </c>
      <c r="AE565" s="102" t="n">
        <f aca="false">AE559+AE562</f>
        <v>0</v>
      </c>
      <c r="AF565" s="102" t="n">
        <f aca="false">AF559+AF562</f>
        <v>0</v>
      </c>
      <c r="AG565" s="102" t="n">
        <f aca="false">AG559+AG562</f>
        <v>0</v>
      </c>
      <c r="AH565" s="102" t="n">
        <f aca="false">AH559+AH562</f>
        <v>0</v>
      </c>
      <c r="AI565" s="102" t="n">
        <f aca="false">AI559+AI562</f>
        <v>0</v>
      </c>
      <c r="AJ565" s="102" t="n">
        <f aca="false">AJ559+AJ562</f>
        <v>0</v>
      </c>
      <c r="AK565" s="102" t="n">
        <f aca="false">AK559+AK562</f>
        <v>0</v>
      </c>
      <c r="AL565" s="102" t="n">
        <f aca="false">AL559+AL562</f>
        <v>0</v>
      </c>
      <c r="AM565" s="102" t="n">
        <f aca="false">AM559+AM562</f>
        <v>0</v>
      </c>
      <c r="AN565" s="102" t="n">
        <f aca="false">AN559+AN562</f>
        <v>0</v>
      </c>
      <c r="AO565" s="102" t="n">
        <f aca="false">AO559+AO562</f>
        <v>0</v>
      </c>
      <c r="AP565" s="102" t="n">
        <f aca="false">AP559+AP562</f>
        <v>0</v>
      </c>
      <c r="AQ565" s="102" t="n">
        <f aca="false">AQ559+AQ562</f>
        <v>0</v>
      </c>
      <c r="AR565" s="102" t="n">
        <f aca="false">AR559+AR562</f>
        <v>0</v>
      </c>
      <c r="AS565" s="102" t="n">
        <f aca="false">AS559+AS562</f>
        <v>0</v>
      </c>
      <c r="AT565" s="102" t="n">
        <f aca="false">AT559+AT562</f>
        <v>0</v>
      </c>
      <c r="AU565" s="102" t="n">
        <f aca="false">AU559+AU562</f>
        <v>0</v>
      </c>
      <c r="AV565" s="102" t="n">
        <f aca="false">AV559+AV562</f>
        <v>0</v>
      </c>
      <c r="AW565" s="108" t="n">
        <f aca="false">AW559+AW562</f>
        <v>0</v>
      </c>
    </row>
    <row r="566" customFormat="false" ht="15" hidden="false" customHeight="false" outlineLevel="0" collapsed="false">
      <c r="A566" s="100" t="s">
        <v>45</v>
      </c>
      <c r="B566" s="101"/>
      <c r="C566" s="102" t="n">
        <f aca="false">C560+C563</f>
        <v>0</v>
      </c>
      <c r="D566" s="102" t="n">
        <f aca="false">D560+D563</f>
        <v>0</v>
      </c>
      <c r="E566" s="102" t="n">
        <f aca="false">E560+E563</f>
        <v>0</v>
      </c>
      <c r="F566" s="102" t="n">
        <f aca="false">F560+F563</f>
        <v>1</v>
      </c>
      <c r="G566" s="102" t="n">
        <f aca="false">G560+G563</f>
        <v>0</v>
      </c>
      <c r="H566" s="102" t="n">
        <f aca="false">H560+H563</f>
        <v>0</v>
      </c>
      <c r="I566" s="102" t="n">
        <f aca="false">I560+I563</f>
        <v>3</v>
      </c>
      <c r="J566" s="102" t="n">
        <f aca="false">J560+J563</f>
        <v>4</v>
      </c>
      <c r="K566" s="102" t="n">
        <f aca="false">K560+K563</f>
        <v>13</v>
      </c>
      <c r="L566" s="102" t="n">
        <f aca="false">L560+L563</f>
        <v>5</v>
      </c>
      <c r="M566" s="102" t="n">
        <f aca="false">M560+M563</f>
        <v>5</v>
      </c>
      <c r="N566" s="102" t="n">
        <f aca="false">N560+N563</f>
        <v>13</v>
      </c>
      <c r="O566" s="102" t="n">
        <f aca="false">O560+O563</f>
        <v>14</v>
      </c>
      <c r="P566" s="102" t="n">
        <f aca="false">P560+P563</f>
        <v>10</v>
      </c>
      <c r="Q566" s="102" t="n">
        <f aca="false">Q560+Q563</f>
        <v>13</v>
      </c>
      <c r="R566" s="102" t="n">
        <f aca="false">R560+R563</f>
        <v>10</v>
      </c>
      <c r="S566" s="102" t="n">
        <f aca="false">S560+S563</f>
        <v>7</v>
      </c>
      <c r="T566" s="102" t="n">
        <f aca="false">T560+T563</f>
        <v>5</v>
      </c>
      <c r="U566" s="102" t="n">
        <f aca="false">U560+U563</f>
        <v>0</v>
      </c>
      <c r="V566" s="102" t="n">
        <f aca="false">V560+V563</f>
        <v>0</v>
      </c>
      <c r="W566" s="102" t="n">
        <f aca="false">W560+W563</f>
        <v>0</v>
      </c>
      <c r="X566" s="102" t="n">
        <f aca="false">X560+X563</f>
        <v>0</v>
      </c>
      <c r="Y566" s="102" t="n">
        <f aca="false">Y560+Y563</f>
        <v>0</v>
      </c>
      <c r="Z566" s="102" t="n">
        <f aca="false">Z560+Z563</f>
        <v>0</v>
      </c>
      <c r="AA566" s="102" t="n">
        <f aca="false">AA560+AA563</f>
        <v>0</v>
      </c>
      <c r="AB566" s="102" t="n">
        <f aca="false">AB560+AB563</f>
        <v>0</v>
      </c>
      <c r="AC566" s="102" t="n">
        <f aca="false">AC560+AC563</f>
        <v>0</v>
      </c>
      <c r="AD566" s="102" t="n">
        <f aca="false">AD560+AD563</f>
        <v>0</v>
      </c>
      <c r="AE566" s="102" t="n">
        <f aca="false">AE560+AE563</f>
        <v>0</v>
      </c>
      <c r="AF566" s="102" t="n">
        <f aca="false">AF560+AF563</f>
        <v>0</v>
      </c>
      <c r="AG566" s="102" t="n">
        <f aca="false">AG560+AG563</f>
        <v>0</v>
      </c>
      <c r="AH566" s="102" t="n">
        <f aca="false">AH560+AH563</f>
        <v>0</v>
      </c>
      <c r="AI566" s="102" t="n">
        <f aca="false">AI560+AI563</f>
        <v>0</v>
      </c>
      <c r="AJ566" s="102" t="n">
        <f aca="false">AJ560+AJ563</f>
        <v>0</v>
      </c>
      <c r="AK566" s="102" t="n">
        <f aca="false">AK560+AK563</f>
        <v>0</v>
      </c>
      <c r="AL566" s="102" t="n">
        <f aca="false">AL560+AL563</f>
        <v>0</v>
      </c>
      <c r="AM566" s="102" t="n">
        <f aca="false">AM560+AM563</f>
        <v>0</v>
      </c>
      <c r="AN566" s="102" t="n">
        <f aca="false">AN560+AN563</f>
        <v>0</v>
      </c>
      <c r="AO566" s="102" t="n">
        <f aca="false">AO560+AO563</f>
        <v>0</v>
      </c>
      <c r="AP566" s="102" t="n">
        <f aca="false">AP560+AP563</f>
        <v>0</v>
      </c>
      <c r="AQ566" s="102" t="n">
        <f aca="false">AQ560+AQ563</f>
        <v>0</v>
      </c>
      <c r="AR566" s="102" t="n">
        <f aca="false">AR560+AR563</f>
        <v>0</v>
      </c>
      <c r="AS566" s="102" t="n">
        <f aca="false">AS560+AS563</f>
        <v>0</v>
      </c>
      <c r="AT566" s="102" t="n">
        <f aca="false">AT560+AT563</f>
        <v>0</v>
      </c>
      <c r="AU566" s="102" t="n">
        <f aca="false">AU560+AU563</f>
        <v>0</v>
      </c>
      <c r="AV566" s="102" t="n">
        <f aca="false">AV560+AV563</f>
        <v>0</v>
      </c>
      <c r="AW566" s="108" t="n">
        <f aca="false">AW560+AW563</f>
        <v>0</v>
      </c>
    </row>
    <row r="567" customFormat="false" ht="15" hidden="false" customHeight="false" outlineLevel="0" collapsed="false">
      <c r="A567" s="100" t="s">
        <v>46</v>
      </c>
      <c r="B567" s="101"/>
      <c r="C567" s="102" t="n">
        <f aca="false">IF(C565&gt;0, C566*(C559/C565),"")</f>
        <v>0</v>
      </c>
      <c r="D567" s="102" t="n">
        <f aca="false">IF(D565&gt;0, D566*(D559/D565),"")</f>
        <v>0</v>
      </c>
      <c r="E567" s="102" t="n">
        <f aca="false">IF(E565&gt;0, E566*(E559/E565),"")</f>
        <v>0</v>
      </c>
      <c r="F567" s="102" t="n">
        <f aca="false">IF(F565&gt;0, F566*(F559/F565),"")</f>
        <v>1</v>
      </c>
      <c r="G567" s="102" t="n">
        <f aca="false">IF(G565&gt;0, G566*(G559/G565),"")</f>
        <v>0</v>
      </c>
      <c r="H567" s="102" t="n">
        <f aca="false">IF(H565&gt;0, H566*(H559/H565),"")</f>
        <v>0</v>
      </c>
      <c r="I567" s="102" t="n">
        <f aca="false">IF(I565&gt;0, I566*(I559/I565),"")</f>
        <v>3</v>
      </c>
      <c r="J567" s="102" t="n">
        <f aca="false">IF(J565&gt;0, J566*(J559/J565),"")</f>
        <v>4</v>
      </c>
      <c r="K567" s="102" t="n">
        <f aca="false">IF(K565&gt;0, K566*(K559/K565),"")</f>
        <v>13</v>
      </c>
      <c r="L567" s="102" t="n">
        <f aca="false">IF(L565&gt;0, L566*(L559/L565),"")</f>
        <v>5</v>
      </c>
      <c r="M567" s="102" t="n">
        <f aca="false">IF(M565&gt;0, M566*(M559/M565),"")</f>
        <v>5</v>
      </c>
      <c r="N567" s="102" t="n">
        <f aca="false">IF(N565&gt;0, N566*(N559/N565),"")</f>
        <v>13</v>
      </c>
      <c r="O567" s="102" t="n">
        <f aca="false">IF(O565&gt;0, O566*(O559/O565),"")</f>
        <v>14</v>
      </c>
      <c r="P567" s="102" t="n">
        <f aca="false">IF(P565&gt;0, P566*(P559/P565),"")</f>
        <v>10</v>
      </c>
      <c r="Q567" s="102" t="n">
        <f aca="false">IF(Q565&gt;0, Q566*(Q559/Q565),"")</f>
        <v>13</v>
      </c>
      <c r="R567" s="102" t="n">
        <f aca="false">IF(R565&gt;0, R566*(R559/R565),"")</f>
        <v>10</v>
      </c>
      <c r="S567" s="102" t="n">
        <f aca="false">IF(S565&gt;0, S566*(S559/S565),"")</f>
        <v>7</v>
      </c>
      <c r="T567" s="102" t="n">
        <f aca="false">IF(T565&gt;0, T566*(T559/T565),"")</f>
        <v>5</v>
      </c>
      <c r="U567" s="102" t="str">
        <f aca="false">IF(U565&gt;0, U566*(U559/U565),"")</f>
        <v/>
      </c>
      <c r="V567" s="102" t="str">
        <f aca="false">IF(V565&gt;0, V566*(V559/V565),"")</f>
        <v/>
      </c>
      <c r="W567" s="102" t="str">
        <f aca="false">IF(W565&gt;0, W566*(W559/W565),"")</f>
        <v/>
      </c>
      <c r="X567" s="102" t="str">
        <f aca="false">IF(X565&gt;0, X566*(X559/X565),"")</f>
        <v/>
      </c>
      <c r="Y567" s="102" t="str">
        <f aca="false">IF(Y565&gt;0, Y566*(Y559/Y565),"")</f>
        <v/>
      </c>
      <c r="Z567" s="102" t="str">
        <f aca="false">IF(Z565&gt;0, Z566*(Z559/Z565),"")</f>
        <v/>
      </c>
      <c r="AA567" s="102" t="str">
        <f aca="false">IF(AA565&gt;0, AA566*(AA559/AA565),"")</f>
        <v/>
      </c>
      <c r="AB567" s="102" t="str">
        <f aca="false">IF(AB565&gt;0, AB566*(AB559/AB565),"")</f>
        <v/>
      </c>
      <c r="AC567" s="102" t="str">
        <f aca="false">IF(AC565&gt;0, AC566*(AC559/AC565),"")</f>
        <v/>
      </c>
      <c r="AD567" s="102" t="str">
        <f aca="false">IF(AD565&gt;0, AD566*(AD559/AD565),"")</f>
        <v/>
      </c>
      <c r="AE567" s="102" t="str">
        <f aca="false">IF(AE565&gt;0, AE566*(AE559/AE565),"")</f>
        <v/>
      </c>
      <c r="AF567" s="102" t="str">
        <f aca="false">IF(AF565&gt;0, AF566*(AF559/AF565),"")</f>
        <v/>
      </c>
      <c r="AG567" s="102" t="str">
        <f aca="false">IF(AG565&gt;0, AG566*(AG559/AG565),"")</f>
        <v/>
      </c>
      <c r="AH567" s="102" t="str">
        <f aca="false">IF(AH565&gt;0, AH566*(AH559/AH565),"")</f>
        <v/>
      </c>
      <c r="AI567" s="102" t="str">
        <f aca="false">IF(AI565&gt;0, AI566*(AI559/AI565),"")</f>
        <v/>
      </c>
      <c r="AJ567" s="102" t="str">
        <f aca="false">IF(AJ565&gt;0, AJ566*(AJ559/AJ565),"")</f>
        <v/>
      </c>
      <c r="AK567" s="102" t="str">
        <f aca="false">IF(AK565&gt;0, AK566*(AK559/AK565),"")</f>
        <v/>
      </c>
      <c r="AL567" s="102" t="str">
        <f aca="false">IF(AL565&gt;0, AL566*(AL559/AL565),"")</f>
        <v/>
      </c>
      <c r="AM567" s="102" t="str">
        <f aca="false">IF(AM565&gt;0, AM566*(AM559/AM565),"")</f>
        <v/>
      </c>
      <c r="AN567" s="102" t="str">
        <f aca="false">IF(AN565&gt;0, AN566*(AN559/AN565),"")</f>
        <v/>
      </c>
      <c r="AO567" s="102" t="str">
        <f aca="false">IF(AO565&gt;0, AO566*(AO559/AO565),"")</f>
        <v/>
      </c>
      <c r="AP567" s="102" t="str">
        <f aca="false">IF(AP565&gt;0, AP566*(AP559/AP565),"")</f>
        <v/>
      </c>
      <c r="AQ567" s="102" t="str">
        <f aca="false">IF(AQ565&gt;0, AQ566*(AQ559/AQ565),"")</f>
        <v/>
      </c>
      <c r="AR567" s="102" t="str">
        <f aca="false">IF(AR565&gt;0, AR566*(AR559/AR565),"")</f>
        <v/>
      </c>
      <c r="AS567" s="102" t="str">
        <f aca="false">IF(AS565&gt;0, AS566*(AS559/AS565),"")</f>
        <v/>
      </c>
      <c r="AT567" s="102" t="str">
        <f aca="false">IF(AT565&gt;0, AT566*(AT559/AT565),"")</f>
        <v/>
      </c>
      <c r="AU567" s="102" t="str">
        <f aca="false">IF(AU565&gt;0, AU566*(AU559/AU565),"")</f>
        <v/>
      </c>
      <c r="AV567" s="102" t="str">
        <f aca="false">IF(AV565&gt;0, AV566*(AV559/AV565),"")</f>
        <v/>
      </c>
      <c r="AW567" s="108" t="str">
        <f aca="false">IF(AW565&gt;0, AW566*(AW559/AW565),"")</f>
        <v/>
      </c>
    </row>
    <row r="568" customFormat="false" ht="15" hidden="false" customHeight="false" outlineLevel="0" collapsed="false">
      <c r="A568" s="100" t="s">
        <v>47</v>
      </c>
      <c r="B568" s="101"/>
      <c r="C568" s="102" t="n">
        <f aca="false">IF(C565&gt;0, IF((C565-1)=0,"", ( C566*(C559/C565)*(1-(C559/C565))*(C565-C566))/(C565-1)), "")</f>
        <v>0</v>
      </c>
      <c r="D568" s="102" t="n">
        <f aca="false">IF(D565&gt;0, IF((D565-1)=0,"", ( D566*(D559/D565)*(1-(D559/D565))*(D565-D566))/(D565-1)), "")</f>
        <v>0</v>
      </c>
      <c r="E568" s="102" t="n">
        <f aca="false">IF(E565&gt;0, IF((E565-1)=0,"", ( E566*(E559/E565)*(1-(E559/E565))*(E565-E566))/(E565-1)), "")</f>
        <v>0</v>
      </c>
      <c r="F568" s="102" t="n">
        <f aca="false">IF(F565&gt;0, IF((F565-1)=0,"", ( F566*(F559/F565)*(1-(F559/F565))*(F565-F566))/(F565-1)), "")</f>
        <v>0</v>
      </c>
      <c r="G568" s="102" t="n">
        <f aca="false">IF(G565&gt;0, IF((G565-1)=0,"", ( G566*(G559/G565)*(1-(G559/G565))*(G565-G566))/(G565-1)), "")</f>
        <v>0</v>
      </c>
      <c r="H568" s="102" t="n">
        <f aca="false">IF(H565&gt;0, IF((H565-1)=0,"", ( H566*(H559/H565)*(1-(H559/H565))*(H565-H566))/(H565-1)), "")</f>
        <v>0</v>
      </c>
      <c r="I568" s="102" t="n">
        <f aca="false">IF(I565&gt;0, IF((I565-1)=0,"", ( I566*(I559/I565)*(1-(I559/I565))*(I565-I566))/(I565-1)), "")</f>
        <v>0</v>
      </c>
      <c r="J568" s="102" t="n">
        <f aca="false">IF(J565&gt;0, IF((J565-1)=0,"", ( J566*(J559/J565)*(1-(J559/J565))*(J565-J566))/(J565-1)), "")</f>
        <v>0</v>
      </c>
      <c r="K568" s="102" t="n">
        <f aca="false">IF(K565&gt;0, IF((K565-1)=0,"", ( K566*(K559/K565)*(1-(K559/K565))*(K565-K566))/(K565-1)), "")</f>
        <v>0</v>
      </c>
      <c r="L568" s="102" t="n">
        <f aca="false">IF(L565&gt;0, IF((L565-1)=0,"", ( L566*(L559/L565)*(1-(L559/L565))*(L565-L566))/(L565-1)), "")</f>
        <v>0</v>
      </c>
      <c r="M568" s="102" t="n">
        <f aca="false">IF(M565&gt;0, IF((M565-1)=0,"", ( M566*(M559/M565)*(1-(M559/M565))*(M565-M566))/(M565-1)), "")</f>
        <v>0</v>
      </c>
      <c r="N568" s="102" t="n">
        <f aca="false">IF(N565&gt;0, IF((N565-1)=0,"", ( N566*(N559/N565)*(1-(N559/N565))*(N565-N566))/(N565-1)), "")</f>
        <v>0</v>
      </c>
      <c r="O568" s="102" t="n">
        <f aca="false">IF(O565&gt;0, IF((O565-1)=0,"", ( O566*(O559/O565)*(1-(O559/O565))*(O565-O566))/(O565-1)), "")</f>
        <v>0</v>
      </c>
      <c r="P568" s="102" t="n">
        <f aca="false">IF(P565&gt;0, IF((P565-1)=0,"", ( P566*(P559/P565)*(1-(P559/P565))*(P565-P566))/(P565-1)), "")</f>
        <v>0</v>
      </c>
      <c r="Q568" s="102" t="n">
        <f aca="false">IF(Q565&gt;0, IF((Q565-1)=0,"", ( Q566*(Q559/Q565)*(1-(Q559/Q565))*(Q565-Q566))/(Q565-1)), "")</f>
        <v>0</v>
      </c>
      <c r="R568" s="102" t="n">
        <f aca="false">IF(R565&gt;0, IF((R565-1)=0,"", ( R566*(R559/R565)*(1-(R559/R565))*(R565-R566))/(R565-1)), "")</f>
        <v>0</v>
      </c>
      <c r="S568" s="102" t="n">
        <f aca="false">IF(S565&gt;0, IF((S565-1)=0,"", ( S566*(S559/S565)*(1-(S559/S565))*(S565-S566))/(S565-1)), "")</f>
        <v>0</v>
      </c>
      <c r="T568" s="102" t="n">
        <f aca="false">IF(T565&gt;0, IF((T565-1)=0,"", ( T566*(T559/T565)*(1-(T559/T565))*(T565-T566))/(T565-1)), "")</f>
        <v>0</v>
      </c>
      <c r="U568" s="102" t="str">
        <f aca="false">IF(U565&gt;0, IF((U565-1)=0,"", ( U566*(U559/U565)*(1-(U559/U565))*(U565-U566))/(U565-1)), "")</f>
        <v/>
      </c>
      <c r="V568" s="102" t="str">
        <f aca="false">IF(V565&gt;0, IF((V565-1)=0,"", ( V566*(V559/V565)*(1-(V559/V565))*(V565-V566))/(V565-1)), "")</f>
        <v/>
      </c>
      <c r="W568" s="102" t="str">
        <f aca="false">IF(W565&gt;0, IF((W565-1)=0,"", ( W566*(W559/W565)*(1-(W559/W565))*(W565-W566))/(W565-1)), "")</f>
        <v/>
      </c>
      <c r="X568" s="102" t="str">
        <f aca="false">IF(X565&gt;0, IF((X565-1)=0,"", ( X566*(X559/X565)*(1-(X559/X565))*(X565-X566))/(X565-1)), "")</f>
        <v/>
      </c>
      <c r="Y568" s="102" t="str">
        <f aca="false">IF(Y565&gt;0, IF((Y565-1)=0,"", ( Y566*(Y559/Y565)*(1-(Y559/Y565))*(Y565-Y566))/(Y565-1)), "")</f>
        <v/>
      </c>
      <c r="Z568" s="102" t="str">
        <f aca="false">IF(Z565&gt;0, IF((Z565-1)=0,"", ( Z566*(Z559/Z565)*(1-(Z559/Z565))*(Z565-Z566))/(Z565-1)), "")</f>
        <v/>
      </c>
      <c r="AA568" s="102" t="str">
        <f aca="false">IF(AA565&gt;0, IF((AA565-1)=0,"", ( AA566*(AA559/AA565)*(1-(AA559/AA565))*(AA565-AA566))/(AA565-1)), "")</f>
        <v/>
      </c>
      <c r="AB568" s="102" t="str">
        <f aca="false">IF(AB565&gt;0, IF((AB565-1)=0,"", ( AB566*(AB559/AB565)*(1-(AB559/AB565))*(AB565-AB566))/(AB565-1)), "")</f>
        <v/>
      </c>
      <c r="AC568" s="102" t="str">
        <f aca="false">IF(AC565&gt;0, IF((AC565-1)=0,"", ( AC566*(AC559/AC565)*(1-(AC559/AC565))*(AC565-AC566))/(AC565-1)), "")</f>
        <v/>
      </c>
      <c r="AD568" s="102" t="str">
        <f aca="false">IF(AD565&gt;0, IF((AD565-1)=0,"", ( AD566*(AD559/AD565)*(1-(AD559/AD565))*(AD565-AD566))/(AD565-1)), "")</f>
        <v/>
      </c>
      <c r="AE568" s="102" t="str">
        <f aca="false">IF(AE565&gt;0, IF((AE565-1)=0,"", ( AE566*(AE559/AE565)*(1-(AE559/AE565))*(AE565-AE566))/(AE565-1)), "")</f>
        <v/>
      </c>
      <c r="AF568" s="102" t="str">
        <f aca="false">IF(AF565&gt;0, IF((AF565-1)=0,"", ( AF566*(AF559/AF565)*(1-(AF559/AF565))*(AF565-AF566))/(AF565-1)), "")</f>
        <v/>
      </c>
      <c r="AG568" s="102" t="str">
        <f aca="false">IF(AG565&gt;0, IF((AG565-1)=0,"", ( AG566*(AG559/AG565)*(1-(AG559/AG565))*(AG565-AG566))/(AG565-1)), "")</f>
        <v/>
      </c>
      <c r="AH568" s="102" t="str">
        <f aca="false">IF(AH565&gt;0, IF((AH565-1)=0,"", ( AH566*(AH559/AH565)*(1-(AH559/AH565))*(AH565-AH566))/(AH565-1)), "")</f>
        <v/>
      </c>
      <c r="AI568" s="102" t="str">
        <f aca="false">IF(AI565&gt;0, IF((AI565-1)=0,"", ( AI566*(AI559/AI565)*(1-(AI559/AI565))*(AI565-AI566))/(AI565-1)), "")</f>
        <v/>
      </c>
      <c r="AJ568" s="102" t="str">
        <f aca="false">IF(AJ565&gt;0, IF((AJ565-1)=0,"", ( AJ566*(AJ559/AJ565)*(1-(AJ559/AJ565))*(AJ565-AJ566))/(AJ565-1)), "")</f>
        <v/>
      </c>
      <c r="AK568" s="102" t="str">
        <f aca="false">IF(AK565&gt;0, IF((AK565-1)=0,"", ( AK566*(AK559/AK565)*(1-(AK559/AK565))*(AK565-AK566))/(AK565-1)), "")</f>
        <v/>
      </c>
      <c r="AL568" s="102" t="str">
        <f aca="false">IF(AL565&gt;0, IF((AL565-1)=0,"", ( AL566*(AL559/AL565)*(1-(AL559/AL565))*(AL565-AL566))/(AL565-1)), "")</f>
        <v/>
      </c>
      <c r="AM568" s="102" t="str">
        <f aca="false">IF(AM565&gt;0, IF((AM565-1)=0,"", ( AM566*(AM559/AM565)*(1-(AM559/AM565))*(AM565-AM566))/(AM565-1)), "")</f>
        <v/>
      </c>
      <c r="AN568" s="102" t="str">
        <f aca="false">IF(AN565&gt;0, IF((AN565-1)=0,"", ( AN566*(AN559/AN565)*(1-(AN559/AN565))*(AN565-AN566))/(AN565-1)), "")</f>
        <v/>
      </c>
      <c r="AO568" s="102" t="str">
        <f aca="false">IF(AO565&gt;0, IF((AO565-1)=0,"", ( AO566*(AO559/AO565)*(1-(AO559/AO565))*(AO565-AO566))/(AO565-1)), "")</f>
        <v/>
      </c>
      <c r="AP568" s="102" t="str">
        <f aca="false">IF(AP565&gt;0, IF((AP565-1)=0,"", ( AP566*(AP559/AP565)*(1-(AP559/AP565))*(AP565-AP566))/(AP565-1)), "")</f>
        <v/>
      </c>
      <c r="AQ568" s="102" t="str">
        <f aca="false">IF(AQ565&gt;0, IF((AQ565-1)=0,"", ( AQ566*(AQ559/AQ565)*(1-(AQ559/AQ565))*(AQ565-AQ566))/(AQ565-1)), "")</f>
        <v/>
      </c>
      <c r="AR568" s="102" t="str">
        <f aca="false">IF(AR565&gt;0, IF((AR565-1)=0,"", ( AR566*(AR559/AR565)*(1-(AR559/AR565))*(AR565-AR566))/(AR565-1)), "")</f>
        <v/>
      </c>
      <c r="AS568" s="102" t="str">
        <f aca="false">IF(AS565&gt;0, IF((AS565-1)=0,"", ( AS566*(AS559/AS565)*(1-(AS559/AS565))*(AS565-AS566))/(AS565-1)), "")</f>
        <v/>
      </c>
      <c r="AT568" s="102" t="str">
        <f aca="false">IF(AT565&gt;0, IF((AT565-1)=0,"", ( AT566*(AT559/AT565)*(1-(AT559/AT565))*(AT565-AT566))/(AT565-1)), "")</f>
        <v/>
      </c>
      <c r="AU568" s="102" t="str">
        <f aca="false">IF(AU565&gt;0, IF((AU565-1)=0,"", ( AU566*(AU559/AU565)*(1-(AU559/AU565))*(AU565-AU566))/(AU565-1)), "")</f>
        <v/>
      </c>
      <c r="AV568" s="102" t="str">
        <f aca="false">IF(AV565&gt;0, IF((AV565-1)=0,"", ( AV566*(AV559/AV565)*(1-(AV559/AV565))*(AV565-AV566))/(AV565-1)), "")</f>
        <v/>
      </c>
      <c r="AW568" s="102" t="str">
        <f aca="false">IF(AW565&gt;0, IF((AW565-1)=0,"", ( AW566*(AW559/AW565)*(1-(AW559/AW565))*(AW565-AW566))/(AW565-1)), "")</f>
        <v/>
      </c>
    </row>
    <row r="569" customFormat="false" ht="15" hidden="false" customHeight="false" outlineLevel="0" collapsed="false">
      <c r="A569" s="100" t="s">
        <v>48</v>
      </c>
      <c r="B569" s="101" t="e">
        <f aca="false">(SUM(D560:AW560)-SUM(D567:AW567))^2/SUM(D568:AW568)</f>
        <v>#DIV/0!</v>
      </c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/>
      <c r="AB569" s="102"/>
      <c r="AC569" s="102"/>
      <c r="AD569" s="102"/>
      <c r="AE569" s="102"/>
      <c r="AF569" s="102"/>
      <c r="AG569" s="102"/>
      <c r="AH569" s="102"/>
      <c r="AI569" s="102"/>
      <c r="AJ569" s="102"/>
      <c r="AK569" s="102"/>
      <c r="AL569" s="102"/>
      <c r="AM569" s="102"/>
      <c r="AN569" s="102"/>
      <c r="AO569" s="102"/>
      <c r="AP569" s="102"/>
      <c r="AQ569" s="102"/>
      <c r="AR569" s="102"/>
      <c r="AS569" s="102"/>
      <c r="AT569" s="102"/>
      <c r="AU569" s="102"/>
      <c r="AV569" s="102"/>
      <c r="AW569" s="108"/>
    </row>
    <row r="570" customFormat="false" ht="15.75" hidden="false" customHeight="false" outlineLevel="0" collapsed="false">
      <c r="A570" s="109" t="s">
        <v>49</v>
      </c>
      <c r="B570" s="110" t="e">
        <f aca="false">CHIDIST(B569,1)</f>
        <v>#DIV/0!</v>
      </c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  <c r="AD570" s="111"/>
      <c r="AE570" s="111"/>
      <c r="AF570" s="111"/>
      <c r="AG570" s="111"/>
      <c r="AH570" s="111"/>
      <c r="AI570" s="111"/>
      <c r="AJ570" s="111"/>
      <c r="AK570" s="111"/>
      <c r="AL570" s="111"/>
      <c r="AM570" s="111"/>
      <c r="AN570" s="111"/>
      <c r="AO570" s="111"/>
      <c r="AP570" s="111"/>
      <c r="AQ570" s="111"/>
      <c r="AR570" s="111"/>
      <c r="AS570" s="111"/>
      <c r="AT570" s="111"/>
      <c r="AU570" s="111"/>
      <c r="AV570" s="111"/>
      <c r="AW570" s="112"/>
    </row>
    <row r="571" customFormat="false" ht="15" hidden="false" customHeight="false" outlineLevel="0" collapsed="false">
      <c r="A571" s="3"/>
      <c r="B571" s="3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</row>
    <row r="572" customFormat="false" ht="15.75" hidden="false" customHeight="false" outlineLevel="0" collapsed="false">
      <c r="A572" s="3"/>
      <c r="B572" s="3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  <c r="AN572" s="75"/>
      <c r="AO572" s="75"/>
      <c r="AP572" s="75"/>
      <c r="AQ572" s="75"/>
      <c r="AR572" s="75"/>
      <c r="AS572" s="75"/>
      <c r="AT572" s="75"/>
      <c r="AU572" s="75"/>
      <c r="AV572" s="75"/>
      <c r="AW572" s="75"/>
    </row>
    <row r="573" customFormat="false" ht="15" hidden="false" customHeight="false" outlineLevel="0" collapsed="false">
      <c r="A573" s="103" t="str">
        <f aca="false">A575&amp;" vs. "&amp;A578</f>
        <v>WT vs. Strain J</v>
      </c>
      <c r="B573" s="104" t="e">
        <f aca="false">"p = "&amp;FIXED(B587,6)</f>
        <v>#DIV/0!</v>
      </c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  <c r="AG573" s="105"/>
      <c r="AH573" s="105"/>
      <c r="AI573" s="105"/>
      <c r="AJ573" s="105"/>
      <c r="AK573" s="105"/>
      <c r="AL573" s="105"/>
      <c r="AM573" s="105"/>
      <c r="AN573" s="105"/>
      <c r="AO573" s="105"/>
      <c r="AP573" s="105"/>
      <c r="AQ573" s="105"/>
      <c r="AR573" s="105"/>
      <c r="AS573" s="105"/>
      <c r="AT573" s="105"/>
      <c r="AU573" s="105"/>
      <c r="AV573" s="105"/>
      <c r="AW573" s="106"/>
    </row>
    <row r="574" customFormat="false" ht="15" hidden="false" customHeight="false" outlineLevel="0" collapsed="false">
      <c r="A574" s="3"/>
      <c r="B574" s="3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/>
    </row>
    <row r="575" customFormat="false" ht="15" hidden="false" customHeight="false" outlineLevel="0" collapsed="false">
      <c r="A575" s="107" t="str">
        <f aca="false">A$30</f>
        <v>WT</v>
      </c>
      <c r="B575" s="101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  <c r="AA575" s="102"/>
      <c r="AB575" s="102"/>
      <c r="AC575" s="102"/>
      <c r="AD575" s="102"/>
      <c r="AE575" s="102"/>
      <c r="AF575" s="102"/>
      <c r="AG575" s="102"/>
      <c r="AH575" s="102"/>
      <c r="AI575" s="102"/>
      <c r="AJ575" s="102"/>
      <c r="AK575" s="102"/>
      <c r="AL575" s="102"/>
      <c r="AM575" s="102"/>
      <c r="AN575" s="102"/>
      <c r="AO575" s="102"/>
      <c r="AP575" s="102"/>
      <c r="AQ575" s="102"/>
      <c r="AR575" s="102"/>
      <c r="AS575" s="102"/>
      <c r="AT575" s="102"/>
      <c r="AU575" s="102"/>
      <c r="AV575" s="102"/>
      <c r="AW575" s="108"/>
    </row>
    <row r="576" customFormat="false" ht="15" hidden="false" customHeight="false" outlineLevel="0" collapsed="false">
      <c r="A576" s="100" t="str">
        <f aca="false">A$31</f>
        <v>Number of Subjects at Risk (N)</v>
      </c>
      <c r="B576" s="101" t="n">
        <f aca="false">B$31</f>
        <v>0</v>
      </c>
      <c r="C576" s="102" t="n">
        <f aca="false">C$31</f>
        <v>120</v>
      </c>
      <c r="D576" s="102" t="n">
        <f aca="false">D$31</f>
        <v>120</v>
      </c>
      <c r="E576" s="102" t="n">
        <f aca="false">E$31</f>
        <v>120</v>
      </c>
      <c r="F576" s="102" t="n">
        <f aca="false">F$31</f>
        <v>120</v>
      </c>
      <c r="G576" s="102" t="n">
        <f aca="false">G$31</f>
        <v>119</v>
      </c>
      <c r="H576" s="102" t="n">
        <f aca="false">H$31</f>
        <v>118</v>
      </c>
      <c r="I576" s="102" t="n">
        <f aca="false">I$31</f>
        <v>116</v>
      </c>
      <c r="J576" s="102" t="n">
        <f aca="false">J$31</f>
        <v>112</v>
      </c>
      <c r="K576" s="102" t="n">
        <f aca="false">K$31</f>
        <v>104</v>
      </c>
      <c r="L576" s="102" t="n">
        <f aca="false">L$31</f>
        <v>87</v>
      </c>
      <c r="M576" s="102" t="n">
        <f aca="false">M$31</f>
        <v>82</v>
      </c>
      <c r="N576" s="102" t="n">
        <f aca="false">N$31</f>
        <v>77</v>
      </c>
      <c r="O576" s="102" t="n">
        <f aca="false">O$31</f>
        <v>63</v>
      </c>
      <c r="P576" s="102" t="n">
        <f aca="false">P$31</f>
        <v>49</v>
      </c>
      <c r="Q576" s="102" t="n">
        <f aca="false">Q$31</f>
        <v>39</v>
      </c>
      <c r="R576" s="102" t="n">
        <f aca="false">R$31</f>
        <v>26</v>
      </c>
      <c r="S576" s="102" t="n">
        <f aca="false">S$31</f>
        <v>12</v>
      </c>
      <c r="T576" s="102" t="n">
        <f aca="false">T$31</f>
        <v>5</v>
      </c>
      <c r="U576" s="102" t="n">
        <f aca="false">U$31</f>
        <v>0</v>
      </c>
      <c r="V576" s="102" t="n">
        <f aca="false">V$31</f>
        <v>0</v>
      </c>
      <c r="W576" s="102" t="n">
        <f aca="false">W$31</f>
        <v>0</v>
      </c>
      <c r="X576" s="102" t="n">
        <f aca="false">X$31</f>
        <v>0</v>
      </c>
      <c r="Y576" s="102" t="n">
        <f aca="false">Y$31</f>
        <v>0</v>
      </c>
      <c r="Z576" s="102" t="n">
        <f aca="false">Z$31</f>
        <v>0</v>
      </c>
      <c r="AA576" s="102" t="n">
        <f aca="false">AA$31</f>
        <v>0</v>
      </c>
      <c r="AB576" s="102" t="n">
        <f aca="false">AB$31</f>
        <v>0</v>
      </c>
      <c r="AC576" s="102" t="n">
        <f aca="false">AC$31</f>
        <v>0</v>
      </c>
      <c r="AD576" s="102" t="n">
        <f aca="false">AD$31</f>
        <v>0</v>
      </c>
      <c r="AE576" s="102" t="n">
        <f aca="false">AE$31</f>
        <v>0</v>
      </c>
      <c r="AF576" s="102" t="n">
        <f aca="false">AF$31</f>
        <v>0</v>
      </c>
      <c r="AG576" s="102" t="n">
        <f aca="false">AG$31</f>
        <v>0</v>
      </c>
      <c r="AH576" s="102" t="n">
        <f aca="false">AH$31</f>
        <v>0</v>
      </c>
      <c r="AI576" s="102" t="n">
        <f aca="false">AI$31</f>
        <v>0</v>
      </c>
      <c r="AJ576" s="102" t="n">
        <f aca="false">AJ$31</f>
        <v>0</v>
      </c>
      <c r="AK576" s="102" t="n">
        <f aca="false">AK$31</f>
        <v>0</v>
      </c>
      <c r="AL576" s="102" t="n">
        <f aca="false">AL$31</f>
        <v>0</v>
      </c>
      <c r="AM576" s="102" t="n">
        <f aca="false">AM$31</f>
        <v>0</v>
      </c>
      <c r="AN576" s="102" t="n">
        <f aca="false">AN$31</f>
        <v>0</v>
      </c>
      <c r="AO576" s="102" t="n">
        <f aca="false">AO$31</f>
        <v>0</v>
      </c>
      <c r="AP576" s="102" t="n">
        <f aca="false">AP$31</f>
        <v>0</v>
      </c>
      <c r="AQ576" s="102" t="n">
        <f aca="false">AQ$31</f>
        <v>0</v>
      </c>
      <c r="AR576" s="102" t="n">
        <f aca="false">AR$31</f>
        <v>0</v>
      </c>
      <c r="AS576" s="102" t="n">
        <f aca="false">AS$31</f>
        <v>0</v>
      </c>
      <c r="AT576" s="102" t="n">
        <f aca="false">AT$31</f>
        <v>0</v>
      </c>
      <c r="AU576" s="102" t="n">
        <f aca="false">AU$31</f>
        <v>0</v>
      </c>
      <c r="AV576" s="102" t="n">
        <f aca="false">AV$31</f>
        <v>0</v>
      </c>
      <c r="AW576" s="102" t="n">
        <f aca="false">AW$31</f>
        <v>0</v>
      </c>
    </row>
    <row r="577" customFormat="false" ht="15" hidden="false" customHeight="false" outlineLevel="0" collapsed="false">
      <c r="A577" s="100" t="str">
        <f aca="false">A$32</f>
        <v>Observed Number of Deaths (O)</v>
      </c>
      <c r="B577" s="101" t="n">
        <f aca="false">B$32</f>
        <v>0</v>
      </c>
      <c r="C577" s="102" t="n">
        <f aca="false">C$32</f>
        <v>0</v>
      </c>
      <c r="D577" s="102" t="n">
        <f aca="false">D$32</f>
        <v>0</v>
      </c>
      <c r="E577" s="102" t="n">
        <f aca="false">E$32</f>
        <v>0</v>
      </c>
      <c r="F577" s="102" t="n">
        <f aca="false">F$32</f>
        <v>1</v>
      </c>
      <c r="G577" s="102" t="n">
        <f aca="false">G$32</f>
        <v>0</v>
      </c>
      <c r="H577" s="102" t="n">
        <f aca="false">H$32</f>
        <v>0</v>
      </c>
      <c r="I577" s="102" t="n">
        <f aca="false">I$32</f>
        <v>3</v>
      </c>
      <c r="J577" s="102" t="n">
        <f aca="false">J$32</f>
        <v>4</v>
      </c>
      <c r="K577" s="102" t="n">
        <f aca="false">K$32</f>
        <v>13</v>
      </c>
      <c r="L577" s="102" t="n">
        <f aca="false">L$32</f>
        <v>5</v>
      </c>
      <c r="M577" s="102" t="n">
        <f aca="false">M$32</f>
        <v>5</v>
      </c>
      <c r="N577" s="102" t="n">
        <f aca="false">N$32</f>
        <v>13</v>
      </c>
      <c r="O577" s="102" t="n">
        <f aca="false">O$32</f>
        <v>14</v>
      </c>
      <c r="P577" s="102" t="n">
        <f aca="false">P$32</f>
        <v>10</v>
      </c>
      <c r="Q577" s="102" t="n">
        <f aca="false">Q$32</f>
        <v>13</v>
      </c>
      <c r="R577" s="102" t="n">
        <f aca="false">R$32</f>
        <v>10</v>
      </c>
      <c r="S577" s="102" t="n">
        <f aca="false">S$32</f>
        <v>7</v>
      </c>
      <c r="T577" s="102" t="n">
        <f aca="false">T$32</f>
        <v>5</v>
      </c>
      <c r="U577" s="102" t="n">
        <f aca="false">U$32</f>
        <v>0</v>
      </c>
      <c r="V577" s="102" t="n">
        <f aca="false">V$32</f>
        <v>0</v>
      </c>
      <c r="W577" s="102" t="n">
        <f aca="false">W$32</f>
        <v>0</v>
      </c>
      <c r="X577" s="102" t="n">
        <f aca="false">X$32</f>
        <v>0</v>
      </c>
      <c r="Y577" s="102" t="n">
        <f aca="false">Y$32</f>
        <v>0</v>
      </c>
      <c r="Z577" s="102" t="n">
        <f aca="false">Z$32</f>
        <v>0</v>
      </c>
      <c r="AA577" s="102" t="n">
        <f aca="false">AA$32</f>
        <v>0</v>
      </c>
      <c r="AB577" s="102" t="n">
        <f aca="false">AB$32</f>
        <v>0</v>
      </c>
      <c r="AC577" s="102" t="n">
        <f aca="false">AC$32</f>
        <v>0</v>
      </c>
      <c r="AD577" s="102" t="n">
        <f aca="false">AD$32</f>
        <v>0</v>
      </c>
      <c r="AE577" s="102" t="n">
        <f aca="false">AE$32</f>
        <v>0</v>
      </c>
      <c r="AF577" s="102" t="n">
        <f aca="false">AF$32</f>
        <v>0</v>
      </c>
      <c r="AG577" s="102" t="n">
        <f aca="false">AG$32</f>
        <v>0</v>
      </c>
      <c r="AH577" s="102" t="n">
        <f aca="false">AH$32</f>
        <v>0</v>
      </c>
      <c r="AI577" s="102" t="n">
        <f aca="false">AI$32</f>
        <v>0</v>
      </c>
      <c r="AJ577" s="102" t="n">
        <f aca="false">AJ$32</f>
        <v>0</v>
      </c>
      <c r="AK577" s="102" t="n">
        <f aca="false">AK$32</f>
        <v>0</v>
      </c>
      <c r="AL577" s="102" t="n">
        <f aca="false">AL$32</f>
        <v>0</v>
      </c>
      <c r="AM577" s="102" t="n">
        <f aca="false">AM$32</f>
        <v>0</v>
      </c>
      <c r="AN577" s="102" t="n">
        <f aca="false">AN$32</f>
        <v>0</v>
      </c>
      <c r="AO577" s="102" t="n">
        <f aca="false">AO$32</f>
        <v>0</v>
      </c>
      <c r="AP577" s="102" t="n">
        <f aca="false">AP$32</f>
        <v>0</v>
      </c>
      <c r="AQ577" s="102" t="n">
        <f aca="false">AQ$32</f>
        <v>0</v>
      </c>
      <c r="AR577" s="102" t="n">
        <f aca="false">AR$32</f>
        <v>0</v>
      </c>
      <c r="AS577" s="102" t="n">
        <f aca="false">AS$32</f>
        <v>0</v>
      </c>
      <c r="AT577" s="102" t="n">
        <f aca="false">AT$32</f>
        <v>0</v>
      </c>
      <c r="AU577" s="102" t="n">
        <f aca="false">AU$32</f>
        <v>0</v>
      </c>
      <c r="AV577" s="102" t="n">
        <f aca="false">AV$32</f>
        <v>0</v>
      </c>
      <c r="AW577" s="102" t="n">
        <f aca="false">AW$32</f>
        <v>0</v>
      </c>
    </row>
    <row r="578" customFormat="false" ht="15" hidden="false" customHeight="false" outlineLevel="0" collapsed="false">
      <c r="A578" s="107" t="str">
        <f aca="false">A$354</f>
        <v>Strain J</v>
      </c>
      <c r="B578" s="101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  <c r="AB578" s="102"/>
      <c r="AC578" s="102"/>
      <c r="AD578" s="102"/>
      <c r="AE578" s="102"/>
      <c r="AF578" s="102"/>
      <c r="AG578" s="102"/>
      <c r="AH578" s="102"/>
      <c r="AI578" s="102"/>
      <c r="AJ578" s="102"/>
      <c r="AK578" s="102"/>
      <c r="AL578" s="102"/>
      <c r="AM578" s="102"/>
      <c r="AN578" s="102"/>
      <c r="AO578" s="102"/>
      <c r="AP578" s="102"/>
      <c r="AQ578" s="102"/>
      <c r="AR578" s="102"/>
      <c r="AS578" s="102"/>
      <c r="AT578" s="102"/>
      <c r="AU578" s="102"/>
      <c r="AV578" s="102"/>
      <c r="AW578" s="108"/>
    </row>
    <row r="579" customFormat="false" ht="15" hidden="false" customHeight="false" outlineLevel="0" collapsed="false">
      <c r="A579" s="100" t="str">
        <f aca="false">A$355</f>
        <v>Number of Subjects at Risk (N)</v>
      </c>
      <c r="B579" s="101" t="n">
        <f aca="false">B$355</f>
        <v>0</v>
      </c>
      <c r="C579" s="102" t="n">
        <f aca="false">C$355</f>
        <v>0</v>
      </c>
      <c r="D579" s="102" t="n">
        <f aca="false">D$355</f>
        <v>0</v>
      </c>
      <c r="E579" s="102" t="n">
        <f aca="false">E$355</f>
        <v>0</v>
      </c>
      <c r="F579" s="102" t="n">
        <f aca="false">F$355</f>
        <v>0</v>
      </c>
      <c r="G579" s="102" t="n">
        <f aca="false">G$355</f>
        <v>0</v>
      </c>
      <c r="H579" s="102" t="n">
        <f aca="false">H$355</f>
        <v>0</v>
      </c>
      <c r="I579" s="102" t="n">
        <f aca="false">I$355</f>
        <v>0</v>
      </c>
      <c r="J579" s="102" t="n">
        <f aca="false">J$355</f>
        <v>0</v>
      </c>
      <c r="K579" s="102" t="n">
        <f aca="false">K$355</f>
        <v>0</v>
      </c>
      <c r="L579" s="102" t="n">
        <f aca="false">L$355</f>
        <v>0</v>
      </c>
      <c r="M579" s="102" t="n">
        <f aca="false">M$355</f>
        <v>0</v>
      </c>
      <c r="N579" s="102" t="n">
        <f aca="false">N$355</f>
        <v>0</v>
      </c>
      <c r="O579" s="102" t="n">
        <f aca="false">O$355</f>
        <v>0</v>
      </c>
      <c r="P579" s="102" t="n">
        <f aca="false">P$355</f>
        <v>0</v>
      </c>
      <c r="Q579" s="102" t="n">
        <f aca="false">Q$355</f>
        <v>0</v>
      </c>
      <c r="R579" s="102" t="n">
        <f aca="false">R$355</f>
        <v>0</v>
      </c>
      <c r="S579" s="102" t="n">
        <f aca="false">S$355</f>
        <v>0</v>
      </c>
      <c r="T579" s="102" t="n">
        <f aca="false">T$355</f>
        <v>0</v>
      </c>
      <c r="U579" s="102" t="n">
        <f aca="false">U$355</f>
        <v>0</v>
      </c>
      <c r="V579" s="102" t="n">
        <f aca="false">V$355</f>
        <v>0</v>
      </c>
      <c r="W579" s="102" t="n">
        <f aca="false">W$355</f>
        <v>0</v>
      </c>
      <c r="X579" s="102" t="n">
        <f aca="false">X$355</f>
        <v>0</v>
      </c>
      <c r="Y579" s="102" t="n">
        <f aca="false">Y$355</f>
        <v>0</v>
      </c>
      <c r="Z579" s="102" t="n">
        <f aca="false">Z$355</f>
        <v>0</v>
      </c>
      <c r="AA579" s="102" t="n">
        <f aca="false">AA$355</f>
        <v>0</v>
      </c>
      <c r="AB579" s="102" t="n">
        <f aca="false">AB$355</f>
        <v>0</v>
      </c>
      <c r="AC579" s="102" t="n">
        <f aca="false">AC$355</f>
        <v>0</v>
      </c>
      <c r="AD579" s="102" t="n">
        <f aca="false">AD$355</f>
        <v>0</v>
      </c>
      <c r="AE579" s="102" t="n">
        <f aca="false">AE$355</f>
        <v>0</v>
      </c>
      <c r="AF579" s="102" t="n">
        <f aca="false">AF$355</f>
        <v>0</v>
      </c>
      <c r="AG579" s="102" t="n">
        <f aca="false">AG$355</f>
        <v>0</v>
      </c>
      <c r="AH579" s="102" t="n">
        <f aca="false">AH$355</f>
        <v>0</v>
      </c>
      <c r="AI579" s="102" t="n">
        <f aca="false">AI$355</f>
        <v>0</v>
      </c>
      <c r="AJ579" s="102" t="n">
        <f aca="false">AJ$355</f>
        <v>0</v>
      </c>
      <c r="AK579" s="102" t="n">
        <f aca="false">AK$355</f>
        <v>0</v>
      </c>
      <c r="AL579" s="102" t="n">
        <f aca="false">AL$355</f>
        <v>0</v>
      </c>
      <c r="AM579" s="102" t="n">
        <f aca="false">AM$355</f>
        <v>0</v>
      </c>
      <c r="AN579" s="102" t="n">
        <f aca="false">AN$355</f>
        <v>0</v>
      </c>
      <c r="AO579" s="102" t="n">
        <f aca="false">AO$355</f>
        <v>0</v>
      </c>
      <c r="AP579" s="102" t="n">
        <f aca="false">AP$355</f>
        <v>0</v>
      </c>
      <c r="AQ579" s="102" t="n">
        <f aca="false">AQ$355</f>
        <v>0</v>
      </c>
      <c r="AR579" s="102" t="n">
        <f aca="false">AR$355</f>
        <v>0</v>
      </c>
      <c r="AS579" s="102" t="n">
        <f aca="false">AS$355</f>
        <v>0</v>
      </c>
      <c r="AT579" s="102" t="n">
        <f aca="false">AT$355</f>
        <v>0</v>
      </c>
      <c r="AU579" s="102" t="n">
        <f aca="false">AU$355</f>
        <v>0</v>
      </c>
      <c r="AV579" s="102" t="n">
        <f aca="false">AV$355</f>
        <v>0</v>
      </c>
      <c r="AW579" s="102" t="n">
        <f aca="false">AW$355</f>
        <v>0</v>
      </c>
    </row>
    <row r="580" customFormat="false" ht="15" hidden="false" customHeight="false" outlineLevel="0" collapsed="false">
      <c r="A580" s="100" t="str">
        <f aca="false">A$356</f>
        <v>Observed Number of Deaths (O)</v>
      </c>
      <c r="B580" s="101" t="n">
        <f aca="false">B$356</f>
        <v>0</v>
      </c>
      <c r="C580" s="102" t="n">
        <f aca="false">C$356</f>
        <v>0</v>
      </c>
      <c r="D580" s="102" t="n">
        <f aca="false">D$356</f>
        <v>0</v>
      </c>
      <c r="E580" s="102" t="n">
        <f aca="false">E$356</f>
        <v>0</v>
      </c>
      <c r="F580" s="102" t="n">
        <f aca="false">F$356</f>
        <v>0</v>
      </c>
      <c r="G580" s="102" t="n">
        <f aca="false">G$356</f>
        <v>0</v>
      </c>
      <c r="H580" s="102" t="n">
        <f aca="false">H$356</f>
        <v>0</v>
      </c>
      <c r="I580" s="102" t="n">
        <f aca="false">I$356</f>
        <v>0</v>
      </c>
      <c r="J580" s="102" t="n">
        <f aca="false">J$356</f>
        <v>0</v>
      </c>
      <c r="K580" s="102" t="n">
        <f aca="false">K$356</f>
        <v>0</v>
      </c>
      <c r="L580" s="102" t="n">
        <f aca="false">L$356</f>
        <v>0</v>
      </c>
      <c r="M580" s="102" t="n">
        <f aca="false">M$356</f>
        <v>0</v>
      </c>
      <c r="N580" s="102" t="n">
        <f aca="false">N$356</f>
        <v>0</v>
      </c>
      <c r="O580" s="102" t="n">
        <f aca="false">O$356</f>
        <v>0</v>
      </c>
      <c r="P580" s="102" t="n">
        <f aca="false">P$356</f>
        <v>0</v>
      </c>
      <c r="Q580" s="102" t="n">
        <f aca="false">Q$356</f>
        <v>0</v>
      </c>
      <c r="R580" s="102" t="n">
        <f aca="false">R$356</f>
        <v>0</v>
      </c>
      <c r="S580" s="102" t="n">
        <f aca="false">S$356</f>
        <v>0</v>
      </c>
      <c r="T580" s="102" t="n">
        <f aca="false">T$356</f>
        <v>0</v>
      </c>
      <c r="U580" s="102" t="n">
        <f aca="false">U$356</f>
        <v>0</v>
      </c>
      <c r="V580" s="102" t="n">
        <f aca="false">V$356</f>
        <v>0</v>
      </c>
      <c r="W580" s="102" t="n">
        <f aca="false">W$356</f>
        <v>0</v>
      </c>
      <c r="X580" s="102" t="n">
        <f aca="false">X$356</f>
        <v>0</v>
      </c>
      <c r="Y580" s="102" t="n">
        <f aca="false">Y$356</f>
        <v>0</v>
      </c>
      <c r="Z580" s="102" t="n">
        <f aca="false">Z$356</f>
        <v>0</v>
      </c>
      <c r="AA580" s="102" t="n">
        <f aca="false">AA$356</f>
        <v>0</v>
      </c>
      <c r="AB580" s="102" t="n">
        <f aca="false">AB$356</f>
        <v>0</v>
      </c>
      <c r="AC580" s="102" t="n">
        <f aca="false">AC$356</f>
        <v>0</v>
      </c>
      <c r="AD580" s="102" t="n">
        <f aca="false">AD$356</f>
        <v>0</v>
      </c>
      <c r="AE580" s="102" t="n">
        <f aca="false">AE$356</f>
        <v>0</v>
      </c>
      <c r="AF580" s="102" t="n">
        <f aca="false">AF$356</f>
        <v>0</v>
      </c>
      <c r="AG580" s="102" t="n">
        <f aca="false">AG$356</f>
        <v>0</v>
      </c>
      <c r="AH580" s="102" t="n">
        <f aca="false">AH$356</f>
        <v>0</v>
      </c>
      <c r="AI580" s="102" t="n">
        <f aca="false">AI$356</f>
        <v>0</v>
      </c>
      <c r="AJ580" s="102" t="n">
        <f aca="false">AJ$356</f>
        <v>0</v>
      </c>
      <c r="AK580" s="102" t="n">
        <f aca="false">AK$356</f>
        <v>0</v>
      </c>
      <c r="AL580" s="102" t="n">
        <f aca="false">AL$356</f>
        <v>0</v>
      </c>
      <c r="AM580" s="102" t="n">
        <f aca="false">AM$356</f>
        <v>0</v>
      </c>
      <c r="AN580" s="102" t="n">
        <f aca="false">AN$356</f>
        <v>0</v>
      </c>
      <c r="AO580" s="102" t="n">
        <f aca="false">AO$356</f>
        <v>0</v>
      </c>
      <c r="AP580" s="102" t="n">
        <f aca="false">AP$356</f>
        <v>0</v>
      </c>
      <c r="AQ580" s="102" t="n">
        <f aca="false">AQ$356</f>
        <v>0</v>
      </c>
      <c r="AR580" s="102" t="n">
        <f aca="false">AR$356</f>
        <v>0</v>
      </c>
      <c r="AS580" s="102" t="n">
        <f aca="false">AS$356</f>
        <v>0</v>
      </c>
      <c r="AT580" s="102" t="n">
        <f aca="false">AT$356</f>
        <v>0</v>
      </c>
      <c r="AU580" s="102" t="n">
        <f aca="false">AU$356</f>
        <v>0</v>
      </c>
      <c r="AV580" s="102" t="n">
        <f aca="false">AV$356</f>
        <v>0</v>
      </c>
      <c r="AW580" s="102" t="n">
        <f aca="false">AW$356</f>
        <v>0</v>
      </c>
    </row>
    <row r="581" customFormat="false" ht="15" hidden="false" customHeight="false" outlineLevel="0" collapsed="false">
      <c r="A581" s="107" t="s">
        <v>43</v>
      </c>
      <c r="B581" s="101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  <c r="AB581" s="102"/>
      <c r="AC581" s="102"/>
      <c r="AD581" s="102"/>
      <c r="AE581" s="102"/>
      <c r="AF581" s="102"/>
      <c r="AG581" s="102"/>
      <c r="AH581" s="102"/>
      <c r="AI581" s="102"/>
      <c r="AJ581" s="102"/>
      <c r="AK581" s="102"/>
      <c r="AL581" s="102"/>
      <c r="AM581" s="102"/>
      <c r="AN581" s="102"/>
      <c r="AO581" s="102"/>
      <c r="AP581" s="102"/>
      <c r="AQ581" s="102"/>
      <c r="AR581" s="102"/>
      <c r="AS581" s="102"/>
      <c r="AT581" s="102"/>
      <c r="AU581" s="102"/>
      <c r="AV581" s="102"/>
      <c r="AW581" s="108"/>
    </row>
    <row r="582" customFormat="false" ht="15" hidden="false" customHeight="false" outlineLevel="0" collapsed="false">
      <c r="A582" s="100" t="s">
        <v>44</v>
      </c>
      <c r="B582" s="101"/>
      <c r="C582" s="102" t="n">
        <f aca="false">C576+C579</f>
        <v>120</v>
      </c>
      <c r="D582" s="102" t="n">
        <f aca="false">D576+D579</f>
        <v>120</v>
      </c>
      <c r="E582" s="102" t="n">
        <f aca="false">E576+E579</f>
        <v>120</v>
      </c>
      <c r="F582" s="102" t="n">
        <f aca="false">F576+F579</f>
        <v>120</v>
      </c>
      <c r="G582" s="102" t="n">
        <f aca="false">G576+G579</f>
        <v>119</v>
      </c>
      <c r="H582" s="102" t="n">
        <f aca="false">H576+H579</f>
        <v>118</v>
      </c>
      <c r="I582" s="102" t="n">
        <f aca="false">I576+I579</f>
        <v>116</v>
      </c>
      <c r="J582" s="102" t="n">
        <f aca="false">J576+J579</f>
        <v>112</v>
      </c>
      <c r="K582" s="102" t="n">
        <f aca="false">K576+K579</f>
        <v>104</v>
      </c>
      <c r="L582" s="102" t="n">
        <f aca="false">L576+L579</f>
        <v>87</v>
      </c>
      <c r="M582" s="102" t="n">
        <f aca="false">M576+M579</f>
        <v>82</v>
      </c>
      <c r="N582" s="102" t="n">
        <f aca="false">N576+N579</f>
        <v>77</v>
      </c>
      <c r="O582" s="102" t="n">
        <f aca="false">O576+O579</f>
        <v>63</v>
      </c>
      <c r="P582" s="102" t="n">
        <f aca="false">P576+P579</f>
        <v>49</v>
      </c>
      <c r="Q582" s="102" t="n">
        <f aca="false">Q576+Q579</f>
        <v>39</v>
      </c>
      <c r="R582" s="102" t="n">
        <f aca="false">R576+R579</f>
        <v>26</v>
      </c>
      <c r="S582" s="102" t="n">
        <f aca="false">S576+S579</f>
        <v>12</v>
      </c>
      <c r="T582" s="102" t="n">
        <f aca="false">T576+T579</f>
        <v>5</v>
      </c>
      <c r="U582" s="102" t="n">
        <f aca="false">U576+U579</f>
        <v>0</v>
      </c>
      <c r="V582" s="102" t="n">
        <f aca="false">V576+V579</f>
        <v>0</v>
      </c>
      <c r="W582" s="102" t="n">
        <f aca="false">W576+W579</f>
        <v>0</v>
      </c>
      <c r="X582" s="102" t="n">
        <f aca="false">X576+X579</f>
        <v>0</v>
      </c>
      <c r="Y582" s="102" t="n">
        <f aca="false">Y576+Y579</f>
        <v>0</v>
      </c>
      <c r="Z582" s="102" t="n">
        <f aca="false">Z576+Z579</f>
        <v>0</v>
      </c>
      <c r="AA582" s="102" t="n">
        <f aca="false">AA576+AA579</f>
        <v>0</v>
      </c>
      <c r="AB582" s="102" t="n">
        <f aca="false">AB576+AB579</f>
        <v>0</v>
      </c>
      <c r="AC582" s="102" t="n">
        <f aca="false">AC576+AC579</f>
        <v>0</v>
      </c>
      <c r="AD582" s="102" t="n">
        <f aca="false">AD576+AD579</f>
        <v>0</v>
      </c>
      <c r="AE582" s="102" t="n">
        <f aca="false">AE576+AE579</f>
        <v>0</v>
      </c>
      <c r="AF582" s="102" t="n">
        <f aca="false">AF576+AF579</f>
        <v>0</v>
      </c>
      <c r="AG582" s="102" t="n">
        <f aca="false">AG576+AG579</f>
        <v>0</v>
      </c>
      <c r="AH582" s="102" t="n">
        <f aca="false">AH576+AH579</f>
        <v>0</v>
      </c>
      <c r="AI582" s="102" t="n">
        <f aca="false">AI576+AI579</f>
        <v>0</v>
      </c>
      <c r="AJ582" s="102" t="n">
        <f aca="false">AJ576+AJ579</f>
        <v>0</v>
      </c>
      <c r="AK582" s="102" t="n">
        <f aca="false">AK576+AK579</f>
        <v>0</v>
      </c>
      <c r="AL582" s="102" t="n">
        <f aca="false">AL576+AL579</f>
        <v>0</v>
      </c>
      <c r="AM582" s="102" t="n">
        <f aca="false">AM576+AM579</f>
        <v>0</v>
      </c>
      <c r="AN582" s="102" t="n">
        <f aca="false">AN576+AN579</f>
        <v>0</v>
      </c>
      <c r="AO582" s="102" t="n">
        <f aca="false">AO576+AO579</f>
        <v>0</v>
      </c>
      <c r="AP582" s="102" t="n">
        <f aca="false">AP576+AP579</f>
        <v>0</v>
      </c>
      <c r="AQ582" s="102" t="n">
        <f aca="false">AQ576+AQ579</f>
        <v>0</v>
      </c>
      <c r="AR582" s="102" t="n">
        <f aca="false">AR576+AR579</f>
        <v>0</v>
      </c>
      <c r="AS582" s="102" t="n">
        <f aca="false">AS576+AS579</f>
        <v>0</v>
      </c>
      <c r="AT582" s="102" t="n">
        <f aca="false">AT576+AT579</f>
        <v>0</v>
      </c>
      <c r="AU582" s="102" t="n">
        <f aca="false">AU576+AU579</f>
        <v>0</v>
      </c>
      <c r="AV582" s="102" t="n">
        <f aca="false">AV576+AV579</f>
        <v>0</v>
      </c>
      <c r="AW582" s="108" t="n">
        <f aca="false">AW576+AW579</f>
        <v>0</v>
      </c>
    </row>
    <row r="583" customFormat="false" ht="15" hidden="false" customHeight="false" outlineLevel="0" collapsed="false">
      <c r="A583" s="100" t="s">
        <v>45</v>
      </c>
      <c r="B583" s="101"/>
      <c r="C583" s="102" t="n">
        <f aca="false">C577+C580</f>
        <v>0</v>
      </c>
      <c r="D583" s="102" t="n">
        <f aca="false">D577+D580</f>
        <v>0</v>
      </c>
      <c r="E583" s="102" t="n">
        <f aca="false">E577+E580</f>
        <v>0</v>
      </c>
      <c r="F583" s="102" t="n">
        <f aca="false">F577+F580</f>
        <v>1</v>
      </c>
      <c r="G583" s="102" t="n">
        <f aca="false">G577+G580</f>
        <v>0</v>
      </c>
      <c r="H583" s="102" t="n">
        <f aca="false">H577+H580</f>
        <v>0</v>
      </c>
      <c r="I583" s="102" t="n">
        <f aca="false">I577+I580</f>
        <v>3</v>
      </c>
      <c r="J583" s="102" t="n">
        <f aca="false">J577+J580</f>
        <v>4</v>
      </c>
      <c r="K583" s="102" t="n">
        <f aca="false">K577+K580</f>
        <v>13</v>
      </c>
      <c r="L583" s="102" t="n">
        <f aca="false">L577+L580</f>
        <v>5</v>
      </c>
      <c r="M583" s="102" t="n">
        <f aca="false">M577+M580</f>
        <v>5</v>
      </c>
      <c r="N583" s="102" t="n">
        <f aca="false">N577+N580</f>
        <v>13</v>
      </c>
      <c r="O583" s="102" t="n">
        <f aca="false">O577+O580</f>
        <v>14</v>
      </c>
      <c r="P583" s="102" t="n">
        <f aca="false">P577+P580</f>
        <v>10</v>
      </c>
      <c r="Q583" s="102" t="n">
        <f aca="false">Q577+Q580</f>
        <v>13</v>
      </c>
      <c r="R583" s="102" t="n">
        <f aca="false">R577+R580</f>
        <v>10</v>
      </c>
      <c r="S583" s="102" t="n">
        <f aca="false">S577+S580</f>
        <v>7</v>
      </c>
      <c r="T583" s="102" t="n">
        <f aca="false">T577+T580</f>
        <v>5</v>
      </c>
      <c r="U583" s="102" t="n">
        <f aca="false">U577+U580</f>
        <v>0</v>
      </c>
      <c r="V583" s="102" t="n">
        <f aca="false">V577+V580</f>
        <v>0</v>
      </c>
      <c r="W583" s="102" t="n">
        <f aca="false">W577+W580</f>
        <v>0</v>
      </c>
      <c r="X583" s="102" t="n">
        <f aca="false">X577+X580</f>
        <v>0</v>
      </c>
      <c r="Y583" s="102" t="n">
        <f aca="false">Y577+Y580</f>
        <v>0</v>
      </c>
      <c r="Z583" s="102" t="n">
        <f aca="false">Z577+Z580</f>
        <v>0</v>
      </c>
      <c r="AA583" s="102" t="n">
        <f aca="false">AA577+AA580</f>
        <v>0</v>
      </c>
      <c r="AB583" s="102" t="n">
        <f aca="false">AB577+AB580</f>
        <v>0</v>
      </c>
      <c r="AC583" s="102" t="n">
        <f aca="false">AC577+AC580</f>
        <v>0</v>
      </c>
      <c r="AD583" s="102" t="n">
        <f aca="false">AD577+AD580</f>
        <v>0</v>
      </c>
      <c r="AE583" s="102" t="n">
        <f aca="false">AE577+AE580</f>
        <v>0</v>
      </c>
      <c r="AF583" s="102" t="n">
        <f aca="false">AF577+AF580</f>
        <v>0</v>
      </c>
      <c r="AG583" s="102" t="n">
        <f aca="false">AG577+AG580</f>
        <v>0</v>
      </c>
      <c r="AH583" s="102" t="n">
        <f aca="false">AH577+AH580</f>
        <v>0</v>
      </c>
      <c r="AI583" s="102" t="n">
        <f aca="false">AI577+AI580</f>
        <v>0</v>
      </c>
      <c r="AJ583" s="102" t="n">
        <f aca="false">AJ577+AJ580</f>
        <v>0</v>
      </c>
      <c r="AK583" s="102" t="n">
        <f aca="false">AK577+AK580</f>
        <v>0</v>
      </c>
      <c r="AL583" s="102" t="n">
        <f aca="false">AL577+AL580</f>
        <v>0</v>
      </c>
      <c r="AM583" s="102" t="n">
        <f aca="false">AM577+AM580</f>
        <v>0</v>
      </c>
      <c r="AN583" s="102" t="n">
        <f aca="false">AN577+AN580</f>
        <v>0</v>
      </c>
      <c r="AO583" s="102" t="n">
        <f aca="false">AO577+AO580</f>
        <v>0</v>
      </c>
      <c r="AP583" s="102" t="n">
        <f aca="false">AP577+AP580</f>
        <v>0</v>
      </c>
      <c r="AQ583" s="102" t="n">
        <f aca="false">AQ577+AQ580</f>
        <v>0</v>
      </c>
      <c r="AR583" s="102" t="n">
        <f aca="false">AR577+AR580</f>
        <v>0</v>
      </c>
      <c r="AS583" s="102" t="n">
        <f aca="false">AS577+AS580</f>
        <v>0</v>
      </c>
      <c r="AT583" s="102" t="n">
        <f aca="false">AT577+AT580</f>
        <v>0</v>
      </c>
      <c r="AU583" s="102" t="n">
        <f aca="false">AU577+AU580</f>
        <v>0</v>
      </c>
      <c r="AV583" s="102" t="n">
        <f aca="false">AV577+AV580</f>
        <v>0</v>
      </c>
      <c r="AW583" s="108" t="n">
        <f aca="false">AW577+AW580</f>
        <v>0</v>
      </c>
    </row>
    <row r="584" customFormat="false" ht="15" hidden="false" customHeight="false" outlineLevel="0" collapsed="false">
      <c r="A584" s="100" t="s">
        <v>46</v>
      </c>
      <c r="B584" s="101"/>
      <c r="C584" s="102" t="n">
        <f aca="false">IF(C582&gt;0, C583*(C576/C582),"")</f>
        <v>0</v>
      </c>
      <c r="D584" s="102" t="n">
        <f aca="false">IF(D582&gt;0, D583*(D576/D582),"")</f>
        <v>0</v>
      </c>
      <c r="E584" s="102" t="n">
        <f aca="false">IF(E582&gt;0, E583*(E576/E582),"")</f>
        <v>0</v>
      </c>
      <c r="F584" s="102" t="n">
        <f aca="false">IF(F582&gt;0, F583*(F576/F582),"")</f>
        <v>1</v>
      </c>
      <c r="G584" s="102" t="n">
        <f aca="false">IF(G582&gt;0, G583*(G576/G582),"")</f>
        <v>0</v>
      </c>
      <c r="H584" s="102" t="n">
        <f aca="false">IF(H582&gt;0, H583*(H576/H582),"")</f>
        <v>0</v>
      </c>
      <c r="I584" s="102" t="n">
        <f aca="false">IF(I582&gt;0, I583*(I576/I582),"")</f>
        <v>3</v>
      </c>
      <c r="J584" s="102" t="n">
        <f aca="false">IF(J582&gt;0, J583*(J576/J582),"")</f>
        <v>4</v>
      </c>
      <c r="K584" s="102" t="n">
        <f aca="false">IF(K582&gt;0, K583*(K576/K582),"")</f>
        <v>13</v>
      </c>
      <c r="L584" s="102" t="n">
        <f aca="false">IF(L582&gt;0, L583*(L576/L582),"")</f>
        <v>5</v>
      </c>
      <c r="M584" s="102" t="n">
        <f aca="false">IF(M582&gt;0, M583*(M576/M582),"")</f>
        <v>5</v>
      </c>
      <c r="N584" s="102" t="n">
        <f aca="false">IF(N582&gt;0, N583*(N576/N582),"")</f>
        <v>13</v>
      </c>
      <c r="O584" s="102" t="n">
        <f aca="false">IF(O582&gt;0, O583*(O576/O582),"")</f>
        <v>14</v>
      </c>
      <c r="P584" s="102" t="n">
        <f aca="false">IF(P582&gt;0, P583*(P576/P582),"")</f>
        <v>10</v>
      </c>
      <c r="Q584" s="102" t="n">
        <f aca="false">IF(Q582&gt;0, Q583*(Q576/Q582),"")</f>
        <v>13</v>
      </c>
      <c r="R584" s="102" t="n">
        <f aca="false">IF(R582&gt;0, R583*(R576/R582),"")</f>
        <v>10</v>
      </c>
      <c r="S584" s="102" t="n">
        <f aca="false">IF(S582&gt;0, S583*(S576/S582),"")</f>
        <v>7</v>
      </c>
      <c r="T584" s="102" t="n">
        <f aca="false">IF(T582&gt;0, T583*(T576/T582),"")</f>
        <v>5</v>
      </c>
      <c r="U584" s="102" t="str">
        <f aca="false">IF(U582&gt;0, U583*(U576/U582),"")</f>
        <v/>
      </c>
      <c r="V584" s="102" t="str">
        <f aca="false">IF(V582&gt;0, V583*(V576/V582),"")</f>
        <v/>
      </c>
      <c r="W584" s="102" t="str">
        <f aca="false">IF(W582&gt;0, W583*(W576/W582),"")</f>
        <v/>
      </c>
      <c r="X584" s="102" t="str">
        <f aca="false">IF(X582&gt;0, X583*(X576/X582),"")</f>
        <v/>
      </c>
      <c r="Y584" s="102" t="str">
        <f aca="false">IF(Y582&gt;0, Y583*(Y576/Y582),"")</f>
        <v/>
      </c>
      <c r="Z584" s="102" t="str">
        <f aca="false">IF(Z582&gt;0, Z583*(Z576/Z582),"")</f>
        <v/>
      </c>
      <c r="AA584" s="102" t="str">
        <f aca="false">IF(AA582&gt;0, AA583*(AA576/AA582),"")</f>
        <v/>
      </c>
      <c r="AB584" s="102" t="str">
        <f aca="false">IF(AB582&gt;0, AB583*(AB576/AB582),"")</f>
        <v/>
      </c>
      <c r="AC584" s="102" t="str">
        <f aca="false">IF(AC582&gt;0, AC583*(AC576/AC582),"")</f>
        <v/>
      </c>
      <c r="AD584" s="102" t="str">
        <f aca="false">IF(AD582&gt;0, AD583*(AD576/AD582),"")</f>
        <v/>
      </c>
      <c r="AE584" s="102" t="str">
        <f aca="false">IF(AE582&gt;0, AE583*(AE576/AE582),"")</f>
        <v/>
      </c>
      <c r="AF584" s="102" t="str">
        <f aca="false">IF(AF582&gt;0, AF583*(AF576/AF582),"")</f>
        <v/>
      </c>
      <c r="AG584" s="102" t="str">
        <f aca="false">IF(AG582&gt;0, AG583*(AG576/AG582),"")</f>
        <v/>
      </c>
      <c r="AH584" s="102" t="str">
        <f aca="false">IF(AH582&gt;0, AH583*(AH576/AH582),"")</f>
        <v/>
      </c>
      <c r="AI584" s="102" t="str">
        <f aca="false">IF(AI582&gt;0, AI583*(AI576/AI582),"")</f>
        <v/>
      </c>
      <c r="AJ584" s="102" t="str">
        <f aca="false">IF(AJ582&gt;0, AJ583*(AJ576/AJ582),"")</f>
        <v/>
      </c>
      <c r="AK584" s="102" t="str">
        <f aca="false">IF(AK582&gt;0, AK583*(AK576/AK582),"")</f>
        <v/>
      </c>
      <c r="AL584" s="102" t="str">
        <f aca="false">IF(AL582&gt;0, AL583*(AL576/AL582),"")</f>
        <v/>
      </c>
      <c r="AM584" s="102" t="str">
        <f aca="false">IF(AM582&gt;0, AM583*(AM576/AM582),"")</f>
        <v/>
      </c>
      <c r="AN584" s="102" t="str">
        <f aca="false">IF(AN582&gt;0, AN583*(AN576/AN582),"")</f>
        <v/>
      </c>
      <c r="AO584" s="102" t="str">
        <f aca="false">IF(AO582&gt;0, AO583*(AO576/AO582),"")</f>
        <v/>
      </c>
      <c r="AP584" s="102" t="str">
        <f aca="false">IF(AP582&gt;0, AP583*(AP576/AP582),"")</f>
        <v/>
      </c>
      <c r="AQ584" s="102" t="str">
        <f aca="false">IF(AQ582&gt;0, AQ583*(AQ576/AQ582),"")</f>
        <v/>
      </c>
      <c r="AR584" s="102" t="str">
        <f aca="false">IF(AR582&gt;0, AR583*(AR576/AR582),"")</f>
        <v/>
      </c>
      <c r="AS584" s="102" t="str">
        <f aca="false">IF(AS582&gt;0, AS583*(AS576/AS582),"")</f>
        <v/>
      </c>
      <c r="AT584" s="102" t="str">
        <f aca="false">IF(AT582&gt;0, AT583*(AT576/AT582),"")</f>
        <v/>
      </c>
      <c r="AU584" s="102" t="str">
        <f aca="false">IF(AU582&gt;0, AU583*(AU576/AU582),"")</f>
        <v/>
      </c>
      <c r="AV584" s="102" t="str">
        <f aca="false">IF(AV582&gt;0, AV583*(AV576/AV582),"")</f>
        <v/>
      </c>
      <c r="AW584" s="108" t="str">
        <f aca="false">IF(AW582&gt;0, AW583*(AW576/AW582),"")</f>
        <v/>
      </c>
    </row>
    <row r="585" customFormat="false" ht="15" hidden="false" customHeight="false" outlineLevel="0" collapsed="false">
      <c r="A585" s="100" t="s">
        <v>47</v>
      </c>
      <c r="B585" s="101"/>
      <c r="C585" s="102" t="n">
        <f aca="false">IF(C582&gt;0, IF((C582-1)=0,"", ( C583*(C576/C582)*(1-(C576/C582))*(C582-C583))/(C582-1)), "")</f>
        <v>0</v>
      </c>
      <c r="D585" s="102" t="n">
        <f aca="false">IF(D582&gt;0, IF((D582-1)=0,"", ( D583*(D576/D582)*(1-(D576/D582))*(D582-D583))/(D582-1)), "")</f>
        <v>0</v>
      </c>
      <c r="E585" s="102" t="n">
        <f aca="false">IF(E582&gt;0, IF((E582-1)=0,"", ( E583*(E576/E582)*(1-(E576/E582))*(E582-E583))/(E582-1)), "")</f>
        <v>0</v>
      </c>
      <c r="F585" s="102" t="n">
        <f aca="false">IF(F582&gt;0, IF((F582-1)=0,"", ( F583*(F576/F582)*(1-(F576/F582))*(F582-F583))/(F582-1)), "")</f>
        <v>0</v>
      </c>
      <c r="G585" s="102" t="n">
        <f aca="false">IF(G582&gt;0, IF((G582-1)=0,"", ( G583*(G576/G582)*(1-(G576/G582))*(G582-G583))/(G582-1)), "")</f>
        <v>0</v>
      </c>
      <c r="H585" s="102" t="n">
        <f aca="false">IF(H582&gt;0, IF((H582-1)=0,"", ( H583*(H576/H582)*(1-(H576/H582))*(H582-H583))/(H582-1)), "")</f>
        <v>0</v>
      </c>
      <c r="I585" s="102" t="n">
        <f aca="false">IF(I582&gt;0, IF((I582-1)=0,"", ( I583*(I576/I582)*(1-(I576/I582))*(I582-I583))/(I582-1)), "")</f>
        <v>0</v>
      </c>
      <c r="J585" s="102" t="n">
        <f aca="false">IF(J582&gt;0, IF((J582-1)=0,"", ( J583*(J576/J582)*(1-(J576/J582))*(J582-J583))/(J582-1)), "")</f>
        <v>0</v>
      </c>
      <c r="K585" s="102" t="n">
        <f aca="false">IF(K582&gt;0, IF((K582-1)=0,"", ( K583*(K576/K582)*(1-(K576/K582))*(K582-K583))/(K582-1)), "")</f>
        <v>0</v>
      </c>
      <c r="L585" s="102" t="n">
        <f aca="false">IF(L582&gt;0, IF((L582-1)=0,"", ( L583*(L576/L582)*(1-(L576/L582))*(L582-L583))/(L582-1)), "")</f>
        <v>0</v>
      </c>
      <c r="M585" s="102" t="n">
        <f aca="false">IF(M582&gt;0, IF((M582-1)=0,"", ( M583*(M576/M582)*(1-(M576/M582))*(M582-M583))/(M582-1)), "")</f>
        <v>0</v>
      </c>
      <c r="N585" s="102" t="n">
        <f aca="false">IF(N582&gt;0, IF((N582-1)=0,"", ( N583*(N576/N582)*(1-(N576/N582))*(N582-N583))/(N582-1)), "")</f>
        <v>0</v>
      </c>
      <c r="O585" s="102" t="n">
        <f aca="false">IF(O582&gt;0, IF((O582-1)=0,"", ( O583*(O576/O582)*(1-(O576/O582))*(O582-O583))/(O582-1)), "")</f>
        <v>0</v>
      </c>
      <c r="P585" s="102" t="n">
        <f aca="false">IF(P582&gt;0, IF((P582-1)=0,"", ( P583*(P576/P582)*(1-(P576/P582))*(P582-P583))/(P582-1)), "")</f>
        <v>0</v>
      </c>
      <c r="Q585" s="102" t="n">
        <f aca="false">IF(Q582&gt;0, IF((Q582-1)=0,"", ( Q583*(Q576/Q582)*(1-(Q576/Q582))*(Q582-Q583))/(Q582-1)), "")</f>
        <v>0</v>
      </c>
      <c r="R585" s="102" t="n">
        <f aca="false">IF(R582&gt;0, IF((R582-1)=0,"", ( R583*(R576/R582)*(1-(R576/R582))*(R582-R583))/(R582-1)), "")</f>
        <v>0</v>
      </c>
      <c r="S585" s="102" t="n">
        <f aca="false">IF(S582&gt;0, IF((S582-1)=0,"", ( S583*(S576/S582)*(1-(S576/S582))*(S582-S583))/(S582-1)), "")</f>
        <v>0</v>
      </c>
      <c r="T585" s="102" t="n">
        <f aca="false">IF(T582&gt;0, IF((T582-1)=0,"", ( T583*(T576/T582)*(1-(T576/T582))*(T582-T583))/(T582-1)), "")</f>
        <v>0</v>
      </c>
      <c r="U585" s="102" t="str">
        <f aca="false">IF(U582&gt;0, IF((U582-1)=0,"", ( U583*(U576/U582)*(1-(U576/U582))*(U582-U583))/(U582-1)), "")</f>
        <v/>
      </c>
      <c r="V585" s="102" t="str">
        <f aca="false">IF(V582&gt;0, IF((V582-1)=0,"", ( V583*(V576/V582)*(1-(V576/V582))*(V582-V583))/(V582-1)), "")</f>
        <v/>
      </c>
      <c r="W585" s="102" t="str">
        <f aca="false">IF(W582&gt;0, IF((W582-1)=0,"", ( W583*(W576/W582)*(1-(W576/W582))*(W582-W583))/(W582-1)), "")</f>
        <v/>
      </c>
      <c r="X585" s="102" t="str">
        <f aca="false">IF(X582&gt;0, IF((X582-1)=0,"", ( X583*(X576/X582)*(1-(X576/X582))*(X582-X583))/(X582-1)), "")</f>
        <v/>
      </c>
      <c r="Y585" s="102" t="str">
        <f aca="false">IF(Y582&gt;0, IF((Y582-1)=0,"", ( Y583*(Y576/Y582)*(1-(Y576/Y582))*(Y582-Y583))/(Y582-1)), "")</f>
        <v/>
      </c>
      <c r="Z585" s="102" t="str">
        <f aca="false">IF(Z582&gt;0, IF((Z582-1)=0,"", ( Z583*(Z576/Z582)*(1-(Z576/Z582))*(Z582-Z583))/(Z582-1)), "")</f>
        <v/>
      </c>
      <c r="AA585" s="102" t="str">
        <f aca="false">IF(AA582&gt;0, IF((AA582-1)=0,"", ( AA583*(AA576/AA582)*(1-(AA576/AA582))*(AA582-AA583))/(AA582-1)), "")</f>
        <v/>
      </c>
      <c r="AB585" s="102" t="str">
        <f aca="false">IF(AB582&gt;0, IF((AB582-1)=0,"", ( AB583*(AB576/AB582)*(1-(AB576/AB582))*(AB582-AB583))/(AB582-1)), "")</f>
        <v/>
      </c>
      <c r="AC585" s="102" t="str">
        <f aca="false">IF(AC582&gt;0, IF((AC582-1)=0,"", ( AC583*(AC576/AC582)*(1-(AC576/AC582))*(AC582-AC583))/(AC582-1)), "")</f>
        <v/>
      </c>
      <c r="AD585" s="102" t="str">
        <f aca="false">IF(AD582&gt;0, IF((AD582-1)=0,"", ( AD583*(AD576/AD582)*(1-(AD576/AD582))*(AD582-AD583))/(AD582-1)), "")</f>
        <v/>
      </c>
      <c r="AE585" s="102" t="str">
        <f aca="false">IF(AE582&gt;0, IF((AE582-1)=0,"", ( AE583*(AE576/AE582)*(1-(AE576/AE582))*(AE582-AE583))/(AE582-1)), "")</f>
        <v/>
      </c>
      <c r="AF585" s="102" t="str">
        <f aca="false">IF(AF582&gt;0, IF((AF582-1)=0,"", ( AF583*(AF576/AF582)*(1-(AF576/AF582))*(AF582-AF583))/(AF582-1)), "")</f>
        <v/>
      </c>
      <c r="AG585" s="102" t="str">
        <f aca="false">IF(AG582&gt;0, IF((AG582-1)=0,"", ( AG583*(AG576/AG582)*(1-(AG576/AG582))*(AG582-AG583))/(AG582-1)), "")</f>
        <v/>
      </c>
      <c r="AH585" s="102" t="str">
        <f aca="false">IF(AH582&gt;0, IF((AH582-1)=0,"", ( AH583*(AH576/AH582)*(1-(AH576/AH582))*(AH582-AH583))/(AH582-1)), "")</f>
        <v/>
      </c>
      <c r="AI585" s="102" t="str">
        <f aca="false">IF(AI582&gt;0, IF((AI582-1)=0,"", ( AI583*(AI576/AI582)*(1-(AI576/AI582))*(AI582-AI583))/(AI582-1)), "")</f>
        <v/>
      </c>
      <c r="AJ585" s="102" t="str">
        <f aca="false">IF(AJ582&gt;0, IF((AJ582-1)=0,"", ( AJ583*(AJ576/AJ582)*(1-(AJ576/AJ582))*(AJ582-AJ583))/(AJ582-1)), "")</f>
        <v/>
      </c>
      <c r="AK585" s="102" t="str">
        <f aca="false">IF(AK582&gt;0, IF((AK582-1)=0,"", ( AK583*(AK576/AK582)*(1-(AK576/AK582))*(AK582-AK583))/(AK582-1)), "")</f>
        <v/>
      </c>
      <c r="AL585" s="102" t="str">
        <f aca="false">IF(AL582&gt;0, IF((AL582-1)=0,"", ( AL583*(AL576/AL582)*(1-(AL576/AL582))*(AL582-AL583))/(AL582-1)), "")</f>
        <v/>
      </c>
      <c r="AM585" s="102" t="str">
        <f aca="false">IF(AM582&gt;0, IF((AM582-1)=0,"", ( AM583*(AM576/AM582)*(1-(AM576/AM582))*(AM582-AM583))/(AM582-1)), "")</f>
        <v/>
      </c>
      <c r="AN585" s="102" t="str">
        <f aca="false">IF(AN582&gt;0, IF((AN582-1)=0,"", ( AN583*(AN576/AN582)*(1-(AN576/AN582))*(AN582-AN583))/(AN582-1)), "")</f>
        <v/>
      </c>
      <c r="AO585" s="102" t="str">
        <f aca="false">IF(AO582&gt;0, IF((AO582-1)=0,"", ( AO583*(AO576/AO582)*(1-(AO576/AO582))*(AO582-AO583))/(AO582-1)), "")</f>
        <v/>
      </c>
      <c r="AP585" s="102" t="str">
        <f aca="false">IF(AP582&gt;0, IF((AP582-1)=0,"", ( AP583*(AP576/AP582)*(1-(AP576/AP582))*(AP582-AP583))/(AP582-1)), "")</f>
        <v/>
      </c>
      <c r="AQ585" s="102" t="str">
        <f aca="false">IF(AQ582&gt;0, IF((AQ582-1)=0,"", ( AQ583*(AQ576/AQ582)*(1-(AQ576/AQ582))*(AQ582-AQ583))/(AQ582-1)), "")</f>
        <v/>
      </c>
      <c r="AR585" s="102" t="str">
        <f aca="false">IF(AR582&gt;0, IF((AR582-1)=0,"", ( AR583*(AR576/AR582)*(1-(AR576/AR582))*(AR582-AR583))/(AR582-1)), "")</f>
        <v/>
      </c>
      <c r="AS585" s="102" t="str">
        <f aca="false">IF(AS582&gt;0, IF((AS582-1)=0,"", ( AS583*(AS576/AS582)*(1-(AS576/AS582))*(AS582-AS583))/(AS582-1)), "")</f>
        <v/>
      </c>
      <c r="AT585" s="102" t="str">
        <f aca="false">IF(AT582&gt;0, IF((AT582-1)=0,"", ( AT583*(AT576/AT582)*(1-(AT576/AT582))*(AT582-AT583))/(AT582-1)), "")</f>
        <v/>
      </c>
      <c r="AU585" s="102" t="str">
        <f aca="false">IF(AU582&gt;0, IF((AU582-1)=0,"", ( AU583*(AU576/AU582)*(1-(AU576/AU582))*(AU582-AU583))/(AU582-1)), "")</f>
        <v/>
      </c>
      <c r="AV585" s="102" t="str">
        <f aca="false">IF(AV582&gt;0, IF((AV582-1)=0,"", ( AV583*(AV576/AV582)*(1-(AV576/AV582))*(AV582-AV583))/(AV582-1)), "")</f>
        <v/>
      </c>
      <c r="AW585" s="102" t="str">
        <f aca="false">IF(AW582&gt;0, IF((AW582-1)=0,"", ( AW583*(AW576/AW582)*(1-(AW576/AW582))*(AW582-AW583))/(AW582-1)), "")</f>
        <v/>
      </c>
    </row>
    <row r="586" customFormat="false" ht="15" hidden="false" customHeight="false" outlineLevel="0" collapsed="false">
      <c r="A586" s="100" t="s">
        <v>48</v>
      </c>
      <c r="B586" s="101" t="e">
        <f aca="false">(SUM(D577:AW577)-SUM(D584:AW584))^2/SUM(D585:AW585)</f>
        <v>#DIV/0!</v>
      </c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  <c r="AC586" s="102"/>
      <c r="AD586" s="102"/>
      <c r="AE586" s="102"/>
      <c r="AF586" s="102"/>
      <c r="AG586" s="102"/>
      <c r="AH586" s="102"/>
      <c r="AI586" s="102"/>
      <c r="AJ586" s="102"/>
      <c r="AK586" s="102"/>
      <c r="AL586" s="102"/>
      <c r="AM586" s="102"/>
      <c r="AN586" s="102"/>
      <c r="AO586" s="102"/>
      <c r="AP586" s="102"/>
      <c r="AQ586" s="102"/>
      <c r="AR586" s="102"/>
      <c r="AS586" s="102"/>
      <c r="AT586" s="102"/>
      <c r="AU586" s="102"/>
      <c r="AV586" s="102"/>
      <c r="AW586" s="108"/>
    </row>
    <row r="587" customFormat="false" ht="15.75" hidden="false" customHeight="false" outlineLevel="0" collapsed="false">
      <c r="A587" s="109" t="s">
        <v>49</v>
      </c>
      <c r="B587" s="110" t="e">
        <f aca="false">CHIDIST(B586,1)</f>
        <v>#DIV/0!</v>
      </c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  <c r="AC587" s="111"/>
      <c r="AD587" s="111"/>
      <c r="AE587" s="111"/>
      <c r="AF587" s="111"/>
      <c r="AG587" s="111"/>
      <c r="AH587" s="111"/>
      <c r="AI587" s="111"/>
      <c r="AJ587" s="111"/>
      <c r="AK587" s="111"/>
      <c r="AL587" s="111"/>
      <c r="AM587" s="111"/>
      <c r="AN587" s="111"/>
      <c r="AO587" s="111"/>
      <c r="AP587" s="111"/>
      <c r="AQ587" s="111"/>
      <c r="AR587" s="111"/>
      <c r="AS587" s="111"/>
      <c r="AT587" s="111"/>
      <c r="AU587" s="111"/>
      <c r="AV587" s="111"/>
      <c r="AW587" s="112"/>
    </row>
    <row r="588" customFormat="false" ht="15" hidden="false" customHeight="false" outlineLevel="0" collapsed="false">
      <c r="A588" s="3"/>
      <c r="B588" s="3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  <c r="AN588" s="75"/>
      <c r="AO588" s="75"/>
      <c r="AP588" s="75"/>
      <c r="AQ588" s="75"/>
      <c r="AR588" s="75"/>
      <c r="AS588" s="75"/>
      <c r="AT588" s="75"/>
      <c r="AU588" s="75"/>
      <c r="AV588" s="75"/>
      <c r="AW588" s="75"/>
    </row>
    <row r="589" customFormat="false" ht="15.75" hidden="false" customHeight="false" outlineLevel="0" collapsed="false">
      <c r="A589" s="3"/>
      <c r="B589" s="3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/>
    </row>
    <row r="590" customFormat="false" ht="15" hidden="false" customHeight="false" outlineLevel="0" collapsed="false">
      <c r="A590" s="103" t="str">
        <f aca="false">A592&amp;" vs. "&amp;A595</f>
        <v>WT vs. Strain K</v>
      </c>
      <c r="B590" s="104" t="e">
        <f aca="false">"p = "&amp;FIXED(B604,6)</f>
        <v>#DIV/0!</v>
      </c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5"/>
      <c r="AE590" s="105"/>
      <c r="AF590" s="105"/>
      <c r="AG590" s="105"/>
      <c r="AH590" s="105"/>
      <c r="AI590" s="105"/>
      <c r="AJ590" s="105"/>
      <c r="AK590" s="105"/>
      <c r="AL590" s="105"/>
      <c r="AM590" s="105"/>
      <c r="AN590" s="105"/>
      <c r="AO590" s="105"/>
      <c r="AP590" s="105"/>
      <c r="AQ590" s="105"/>
      <c r="AR590" s="105"/>
      <c r="AS590" s="105"/>
      <c r="AT590" s="105"/>
      <c r="AU590" s="105"/>
      <c r="AV590" s="105"/>
      <c r="AW590" s="106"/>
    </row>
    <row r="591" customFormat="false" ht="15" hidden="false" customHeight="false" outlineLevel="0" collapsed="false">
      <c r="A591" s="3"/>
      <c r="B591" s="3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</row>
    <row r="592" customFormat="false" ht="15" hidden="false" customHeight="false" outlineLevel="0" collapsed="false">
      <c r="A592" s="107" t="str">
        <f aca="false">A$30</f>
        <v>WT</v>
      </c>
      <c r="B592" s="101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  <c r="AB592" s="102"/>
      <c r="AC592" s="102"/>
      <c r="AD592" s="102"/>
      <c r="AE592" s="102"/>
      <c r="AF592" s="102"/>
      <c r="AG592" s="102"/>
      <c r="AH592" s="102"/>
      <c r="AI592" s="102"/>
      <c r="AJ592" s="102"/>
      <c r="AK592" s="102"/>
      <c r="AL592" s="102"/>
      <c r="AM592" s="102"/>
      <c r="AN592" s="102"/>
      <c r="AO592" s="102"/>
      <c r="AP592" s="102"/>
      <c r="AQ592" s="102"/>
      <c r="AR592" s="102"/>
      <c r="AS592" s="102"/>
      <c r="AT592" s="102"/>
      <c r="AU592" s="102"/>
      <c r="AV592" s="102"/>
      <c r="AW592" s="108"/>
    </row>
    <row r="593" customFormat="false" ht="15" hidden="false" customHeight="false" outlineLevel="0" collapsed="false">
      <c r="A593" s="100" t="str">
        <f aca="false">A$31</f>
        <v>Number of Subjects at Risk (N)</v>
      </c>
      <c r="B593" s="101" t="n">
        <f aca="false">B$31</f>
        <v>0</v>
      </c>
      <c r="C593" s="102" t="n">
        <f aca="false">C$31</f>
        <v>120</v>
      </c>
      <c r="D593" s="102" t="n">
        <f aca="false">D$31</f>
        <v>120</v>
      </c>
      <c r="E593" s="102" t="n">
        <f aca="false">E$31</f>
        <v>120</v>
      </c>
      <c r="F593" s="102" t="n">
        <f aca="false">F$31</f>
        <v>120</v>
      </c>
      <c r="G593" s="102" t="n">
        <f aca="false">G$31</f>
        <v>119</v>
      </c>
      <c r="H593" s="102" t="n">
        <f aca="false">H$31</f>
        <v>118</v>
      </c>
      <c r="I593" s="102" t="n">
        <f aca="false">I$31</f>
        <v>116</v>
      </c>
      <c r="J593" s="102" t="n">
        <f aca="false">J$31</f>
        <v>112</v>
      </c>
      <c r="K593" s="102" t="n">
        <f aca="false">K$31</f>
        <v>104</v>
      </c>
      <c r="L593" s="102" t="n">
        <f aca="false">L$31</f>
        <v>87</v>
      </c>
      <c r="M593" s="102" t="n">
        <f aca="false">M$31</f>
        <v>82</v>
      </c>
      <c r="N593" s="102" t="n">
        <f aca="false">N$31</f>
        <v>77</v>
      </c>
      <c r="O593" s="102" t="n">
        <f aca="false">O$31</f>
        <v>63</v>
      </c>
      <c r="P593" s="102" t="n">
        <f aca="false">P$31</f>
        <v>49</v>
      </c>
      <c r="Q593" s="102" t="n">
        <f aca="false">Q$31</f>
        <v>39</v>
      </c>
      <c r="R593" s="102" t="n">
        <f aca="false">R$31</f>
        <v>26</v>
      </c>
      <c r="S593" s="102" t="n">
        <f aca="false">S$31</f>
        <v>12</v>
      </c>
      <c r="T593" s="102" t="n">
        <f aca="false">T$31</f>
        <v>5</v>
      </c>
      <c r="U593" s="102" t="n">
        <f aca="false">U$31</f>
        <v>0</v>
      </c>
      <c r="V593" s="102" t="n">
        <f aca="false">V$31</f>
        <v>0</v>
      </c>
      <c r="W593" s="102" t="n">
        <f aca="false">W$31</f>
        <v>0</v>
      </c>
      <c r="X593" s="102" t="n">
        <f aca="false">X$31</f>
        <v>0</v>
      </c>
      <c r="Y593" s="102" t="n">
        <f aca="false">Y$31</f>
        <v>0</v>
      </c>
      <c r="Z593" s="102" t="n">
        <f aca="false">Z$31</f>
        <v>0</v>
      </c>
      <c r="AA593" s="102" t="n">
        <f aca="false">AA$31</f>
        <v>0</v>
      </c>
      <c r="AB593" s="102" t="n">
        <f aca="false">AB$31</f>
        <v>0</v>
      </c>
      <c r="AC593" s="102" t="n">
        <f aca="false">AC$31</f>
        <v>0</v>
      </c>
      <c r="AD593" s="102" t="n">
        <f aca="false">AD$31</f>
        <v>0</v>
      </c>
      <c r="AE593" s="102" t="n">
        <f aca="false">AE$31</f>
        <v>0</v>
      </c>
      <c r="AF593" s="102" t="n">
        <f aca="false">AF$31</f>
        <v>0</v>
      </c>
      <c r="AG593" s="102" t="n">
        <f aca="false">AG$31</f>
        <v>0</v>
      </c>
      <c r="AH593" s="102" t="n">
        <f aca="false">AH$31</f>
        <v>0</v>
      </c>
      <c r="AI593" s="102" t="n">
        <f aca="false">AI$31</f>
        <v>0</v>
      </c>
      <c r="AJ593" s="102" t="n">
        <f aca="false">AJ$31</f>
        <v>0</v>
      </c>
      <c r="AK593" s="102" t="n">
        <f aca="false">AK$31</f>
        <v>0</v>
      </c>
      <c r="AL593" s="102" t="n">
        <f aca="false">AL$31</f>
        <v>0</v>
      </c>
      <c r="AM593" s="102" t="n">
        <f aca="false">AM$31</f>
        <v>0</v>
      </c>
      <c r="AN593" s="102" t="n">
        <f aca="false">AN$31</f>
        <v>0</v>
      </c>
      <c r="AO593" s="102" t="n">
        <f aca="false">AO$31</f>
        <v>0</v>
      </c>
      <c r="AP593" s="102" t="n">
        <f aca="false">AP$31</f>
        <v>0</v>
      </c>
      <c r="AQ593" s="102" t="n">
        <f aca="false">AQ$31</f>
        <v>0</v>
      </c>
      <c r="AR593" s="102" t="n">
        <f aca="false">AR$31</f>
        <v>0</v>
      </c>
      <c r="AS593" s="102" t="n">
        <f aca="false">AS$31</f>
        <v>0</v>
      </c>
      <c r="AT593" s="102" t="n">
        <f aca="false">AT$31</f>
        <v>0</v>
      </c>
      <c r="AU593" s="102" t="n">
        <f aca="false">AU$31</f>
        <v>0</v>
      </c>
      <c r="AV593" s="102" t="n">
        <f aca="false">AV$31</f>
        <v>0</v>
      </c>
      <c r="AW593" s="102" t="n">
        <f aca="false">AW$31</f>
        <v>0</v>
      </c>
    </row>
    <row r="594" customFormat="false" ht="15" hidden="false" customHeight="false" outlineLevel="0" collapsed="false">
      <c r="A594" s="100" t="str">
        <f aca="false">A$32</f>
        <v>Observed Number of Deaths (O)</v>
      </c>
      <c r="B594" s="101" t="n">
        <f aca="false">B$32</f>
        <v>0</v>
      </c>
      <c r="C594" s="102" t="n">
        <f aca="false">C$32</f>
        <v>0</v>
      </c>
      <c r="D594" s="102" t="n">
        <f aca="false">D$32</f>
        <v>0</v>
      </c>
      <c r="E594" s="102" t="n">
        <f aca="false">E$32</f>
        <v>0</v>
      </c>
      <c r="F594" s="102" t="n">
        <f aca="false">F$32</f>
        <v>1</v>
      </c>
      <c r="G594" s="102" t="n">
        <f aca="false">G$32</f>
        <v>0</v>
      </c>
      <c r="H594" s="102" t="n">
        <f aca="false">H$32</f>
        <v>0</v>
      </c>
      <c r="I594" s="102" t="n">
        <f aca="false">I$32</f>
        <v>3</v>
      </c>
      <c r="J594" s="102" t="n">
        <f aca="false">J$32</f>
        <v>4</v>
      </c>
      <c r="K594" s="102" t="n">
        <f aca="false">K$32</f>
        <v>13</v>
      </c>
      <c r="L594" s="102" t="n">
        <f aca="false">L$32</f>
        <v>5</v>
      </c>
      <c r="M594" s="102" t="n">
        <f aca="false">M$32</f>
        <v>5</v>
      </c>
      <c r="N594" s="102" t="n">
        <f aca="false">N$32</f>
        <v>13</v>
      </c>
      <c r="O594" s="102" t="n">
        <f aca="false">O$32</f>
        <v>14</v>
      </c>
      <c r="P594" s="102" t="n">
        <f aca="false">P$32</f>
        <v>10</v>
      </c>
      <c r="Q594" s="102" t="n">
        <f aca="false">Q$32</f>
        <v>13</v>
      </c>
      <c r="R594" s="102" t="n">
        <f aca="false">R$32</f>
        <v>10</v>
      </c>
      <c r="S594" s="102" t="n">
        <f aca="false">S$32</f>
        <v>7</v>
      </c>
      <c r="T594" s="102" t="n">
        <f aca="false">T$32</f>
        <v>5</v>
      </c>
      <c r="U594" s="102" t="n">
        <f aca="false">U$32</f>
        <v>0</v>
      </c>
      <c r="V594" s="102" t="n">
        <f aca="false">V$32</f>
        <v>0</v>
      </c>
      <c r="W594" s="102" t="n">
        <f aca="false">W$32</f>
        <v>0</v>
      </c>
      <c r="X594" s="102" t="n">
        <f aca="false">X$32</f>
        <v>0</v>
      </c>
      <c r="Y594" s="102" t="n">
        <f aca="false">Y$32</f>
        <v>0</v>
      </c>
      <c r="Z594" s="102" t="n">
        <f aca="false">Z$32</f>
        <v>0</v>
      </c>
      <c r="AA594" s="102" t="n">
        <f aca="false">AA$32</f>
        <v>0</v>
      </c>
      <c r="AB594" s="102" t="n">
        <f aca="false">AB$32</f>
        <v>0</v>
      </c>
      <c r="AC594" s="102" t="n">
        <f aca="false">AC$32</f>
        <v>0</v>
      </c>
      <c r="AD594" s="102" t="n">
        <f aca="false">AD$32</f>
        <v>0</v>
      </c>
      <c r="AE594" s="102" t="n">
        <f aca="false">AE$32</f>
        <v>0</v>
      </c>
      <c r="AF594" s="102" t="n">
        <f aca="false">AF$32</f>
        <v>0</v>
      </c>
      <c r="AG594" s="102" t="n">
        <f aca="false">AG$32</f>
        <v>0</v>
      </c>
      <c r="AH594" s="102" t="n">
        <f aca="false">AH$32</f>
        <v>0</v>
      </c>
      <c r="AI594" s="102" t="n">
        <f aca="false">AI$32</f>
        <v>0</v>
      </c>
      <c r="AJ594" s="102" t="n">
        <f aca="false">AJ$32</f>
        <v>0</v>
      </c>
      <c r="AK594" s="102" t="n">
        <f aca="false">AK$32</f>
        <v>0</v>
      </c>
      <c r="AL594" s="102" t="n">
        <f aca="false">AL$32</f>
        <v>0</v>
      </c>
      <c r="AM594" s="102" t="n">
        <f aca="false">AM$32</f>
        <v>0</v>
      </c>
      <c r="AN594" s="102" t="n">
        <f aca="false">AN$32</f>
        <v>0</v>
      </c>
      <c r="AO594" s="102" t="n">
        <f aca="false">AO$32</f>
        <v>0</v>
      </c>
      <c r="AP594" s="102" t="n">
        <f aca="false">AP$32</f>
        <v>0</v>
      </c>
      <c r="AQ594" s="102" t="n">
        <f aca="false">AQ$32</f>
        <v>0</v>
      </c>
      <c r="AR594" s="102" t="n">
        <f aca="false">AR$32</f>
        <v>0</v>
      </c>
      <c r="AS594" s="102" t="n">
        <f aca="false">AS$32</f>
        <v>0</v>
      </c>
      <c r="AT594" s="102" t="n">
        <f aca="false">AT$32</f>
        <v>0</v>
      </c>
      <c r="AU594" s="102" t="n">
        <f aca="false">AU$32</f>
        <v>0</v>
      </c>
      <c r="AV594" s="102" t="n">
        <f aca="false">AV$32</f>
        <v>0</v>
      </c>
      <c r="AW594" s="102" t="n">
        <f aca="false">AW$32</f>
        <v>0</v>
      </c>
    </row>
    <row r="595" customFormat="false" ht="15" hidden="false" customHeight="false" outlineLevel="0" collapsed="false">
      <c r="A595" s="107" t="str">
        <f aca="false">A$390</f>
        <v>Strain K</v>
      </c>
      <c r="B595" s="101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  <c r="AB595" s="102"/>
      <c r="AC595" s="102"/>
      <c r="AD595" s="102"/>
      <c r="AE595" s="102"/>
      <c r="AF595" s="102"/>
      <c r="AG595" s="102"/>
      <c r="AH595" s="102"/>
      <c r="AI595" s="102"/>
      <c r="AJ595" s="102"/>
      <c r="AK595" s="102"/>
      <c r="AL595" s="102"/>
      <c r="AM595" s="102"/>
      <c r="AN595" s="102"/>
      <c r="AO595" s="102"/>
      <c r="AP595" s="102"/>
      <c r="AQ595" s="102"/>
      <c r="AR595" s="102"/>
      <c r="AS595" s="102"/>
      <c r="AT595" s="102"/>
      <c r="AU595" s="102"/>
      <c r="AV595" s="102"/>
      <c r="AW595" s="108"/>
    </row>
    <row r="596" customFormat="false" ht="15" hidden="false" customHeight="false" outlineLevel="0" collapsed="false">
      <c r="A596" s="100" t="str">
        <f aca="false">A$391</f>
        <v>Number of Subjects at Risk (N)</v>
      </c>
      <c r="B596" s="101" t="n">
        <f aca="false">B$391</f>
        <v>0</v>
      </c>
      <c r="C596" s="102" t="n">
        <f aca="false">C$391</f>
        <v>0</v>
      </c>
      <c r="D596" s="102" t="n">
        <f aca="false">D$391</f>
        <v>0</v>
      </c>
      <c r="E596" s="102" t="n">
        <f aca="false">E$391</f>
        <v>0</v>
      </c>
      <c r="F596" s="102" t="n">
        <f aca="false">F$391</f>
        <v>0</v>
      </c>
      <c r="G596" s="102" t="n">
        <f aca="false">G$391</f>
        <v>0</v>
      </c>
      <c r="H596" s="102" t="n">
        <f aca="false">H$391</f>
        <v>0</v>
      </c>
      <c r="I596" s="102" t="n">
        <f aca="false">I$391</f>
        <v>0</v>
      </c>
      <c r="J596" s="102" t="n">
        <f aca="false">J$391</f>
        <v>0</v>
      </c>
      <c r="K596" s="102" t="n">
        <f aca="false">K$391</f>
        <v>0</v>
      </c>
      <c r="L596" s="102" t="n">
        <f aca="false">L$391</f>
        <v>0</v>
      </c>
      <c r="M596" s="102" t="n">
        <f aca="false">M$391</f>
        <v>0</v>
      </c>
      <c r="N596" s="102" t="n">
        <f aca="false">N$391</f>
        <v>0</v>
      </c>
      <c r="O596" s="102" t="n">
        <f aca="false">O$391</f>
        <v>0</v>
      </c>
      <c r="P596" s="102" t="n">
        <f aca="false">P$391</f>
        <v>0</v>
      </c>
      <c r="Q596" s="102" t="n">
        <f aca="false">Q$391</f>
        <v>0</v>
      </c>
      <c r="R596" s="102" t="n">
        <f aca="false">R$391</f>
        <v>0</v>
      </c>
      <c r="S596" s="102" t="n">
        <f aca="false">S$391</f>
        <v>0</v>
      </c>
      <c r="T596" s="102" t="n">
        <f aca="false">T$391</f>
        <v>0</v>
      </c>
      <c r="U596" s="102" t="n">
        <f aca="false">U$391</f>
        <v>0</v>
      </c>
      <c r="V596" s="102" t="n">
        <f aca="false">V$391</f>
        <v>0</v>
      </c>
      <c r="W596" s="102" t="n">
        <f aca="false">W$391</f>
        <v>0</v>
      </c>
      <c r="X596" s="102" t="n">
        <f aca="false">X$391</f>
        <v>0</v>
      </c>
      <c r="Y596" s="102" t="n">
        <f aca="false">Y$391</f>
        <v>0</v>
      </c>
      <c r="Z596" s="102" t="n">
        <f aca="false">Z$391</f>
        <v>0</v>
      </c>
      <c r="AA596" s="102" t="n">
        <f aca="false">AA$391</f>
        <v>0</v>
      </c>
      <c r="AB596" s="102" t="n">
        <f aca="false">AB$391</f>
        <v>0</v>
      </c>
      <c r="AC596" s="102" t="n">
        <f aca="false">AC$391</f>
        <v>0</v>
      </c>
      <c r="AD596" s="102" t="n">
        <f aca="false">AD$391</f>
        <v>0</v>
      </c>
      <c r="AE596" s="102" t="n">
        <f aca="false">AE$391</f>
        <v>0</v>
      </c>
      <c r="AF596" s="102" t="n">
        <f aca="false">AF$391</f>
        <v>0</v>
      </c>
      <c r="AG596" s="102" t="n">
        <f aca="false">AG$391</f>
        <v>0</v>
      </c>
      <c r="AH596" s="102" t="n">
        <f aca="false">AH$391</f>
        <v>0</v>
      </c>
      <c r="AI596" s="102" t="n">
        <f aca="false">AI$391</f>
        <v>0</v>
      </c>
      <c r="AJ596" s="102" t="n">
        <f aca="false">AJ$391</f>
        <v>0</v>
      </c>
      <c r="AK596" s="102" t="n">
        <f aca="false">AK$391</f>
        <v>0</v>
      </c>
      <c r="AL596" s="102" t="n">
        <f aca="false">AL$391</f>
        <v>0</v>
      </c>
      <c r="AM596" s="102" t="n">
        <f aca="false">AM$391</f>
        <v>0</v>
      </c>
      <c r="AN596" s="102" t="n">
        <f aca="false">AN$391</f>
        <v>0</v>
      </c>
      <c r="AO596" s="102" t="n">
        <f aca="false">AO$391</f>
        <v>0</v>
      </c>
      <c r="AP596" s="102" t="n">
        <f aca="false">AP$391</f>
        <v>0</v>
      </c>
      <c r="AQ596" s="102" t="n">
        <f aca="false">AQ$391</f>
        <v>0</v>
      </c>
      <c r="AR596" s="102" t="n">
        <f aca="false">AR$391</f>
        <v>0</v>
      </c>
      <c r="AS596" s="102" t="n">
        <f aca="false">AS$391</f>
        <v>0</v>
      </c>
      <c r="AT596" s="102" t="n">
        <f aca="false">AT$391</f>
        <v>0</v>
      </c>
      <c r="AU596" s="102" t="n">
        <f aca="false">AU$391</f>
        <v>0</v>
      </c>
      <c r="AV596" s="102" t="n">
        <f aca="false">AV$391</f>
        <v>0</v>
      </c>
      <c r="AW596" s="102" t="n">
        <f aca="false">AW$391</f>
        <v>0</v>
      </c>
    </row>
    <row r="597" customFormat="false" ht="15" hidden="false" customHeight="false" outlineLevel="0" collapsed="false">
      <c r="A597" s="100" t="str">
        <f aca="false">A$392</f>
        <v>Observed Number of Deaths (O)</v>
      </c>
      <c r="B597" s="101" t="n">
        <f aca="false">B$392</f>
        <v>0</v>
      </c>
      <c r="C597" s="102" t="n">
        <f aca="false">C$392</f>
        <v>0</v>
      </c>
      <c r="D597" s="102" t="n">
        <f aca="false">D$392</f>
        <v>0</v>
      </c>
      <c r="E597" s="102" t="n">
        <f aca="false">E$392</f>
        <v>0</v>
      </c>
      <c r="F597" s="102" t="n">
        <f aca="false">F$392</f>
        <v>0</v>
      </c>
      <c r="G597" s="102" t="n">
        <f aca="false">G$392</f>
        <v>0</v>
      </c>
      <c r="H597" s="102" t="n">
        <f aca="false">H$392</f>
        <v>0</v>
      </c>
      <c r="I597" s="102" t="n">
        <f aca="false">I$392</f>
        <v>0</v>
      </c>
      <c r="J597" s="102" t="n">
        <f aca="false">J$392</f>
        <v>0</v>
      </c>
      <c r="K597" s="102" t="n">
        <f aca="false">K$392</f>
        <v>0</v>
      </c>
      <c r="L597" s="102" t="n">
        <f aca="false">L$392</f>
        <v>0</v>
      </c>
      <c r="M597" s="102" t="n">
        <f aca="false">M$392</f>
        <v>0</v>
      </c>
      <c r="N597" s="102" t="n">
        <f aca="false">N$392</f>
        <v>0</v>
      </c>
      <c r="O597" s="102" t="n">
        <f aca="false">O$392</f>
        <v>0</v>
      </c>
      <c r="P597" s="102" t="n">
        <f aca="false">P$392</f>
        <v>0</v>
      </c>
      <c r="Q597" s="102" t="n">
        <f aca="false">Q$392</f>
        <v>0</v>
      </c>
      <c r="R597" s="102" t="n">
        <f aca="false">R$392</f>
        <v>0</v>
      </c>
      <c r="S597" s="102" t="n">
        <f aca="false">S$392</f>
        <v>0</v>
      </c>
      <c r="T597" s="102" t="n">
        <f aca="false">T$392</f>
        <v>0</v>
      </c>
      <c r="U597" s="102" t="n">
        <f aca="false">U$392</f>
        <v>0</v>
      </c>
      <c r="V597" s="102" t="n">
        <f aca="false">V$392</f>
        <v>0</v>
      </c>
      <c r="W597" s="102" t="n">
        <f aca="false">W$392</f>
        <v>0</v>
      </c>
      <c r="X597" s="102" t="n">
        <f aca="false">X$392</f>
        <v>0</v>
      </c>
      <c r="Y597" s="102" t="n">
        <f aca="false">Y$392</f>
        <v>0</v>
      </c>
      <c r="Z597" s="102" t="n">
        <f aca="false">Z$392</f>
        <v>0</v>
      </c>
      <c r="AA597" s="102" t="n">
        <f aca="false">AA$392</f>
        <v>0</v>
      </c>
      <c r="AB597" s="102" t="n">
        <f aca="false">AB$392</f>
        <v>0</v>
      </c>
      <c r="AC597" s="102" t="n">
        <f aca="false">AC$392</f>
        <v>0</v>
      </c>
      <c r="AD597" s="102" t="n">
        <f aca="false">AD$392</f>
        <v>0</v>
      </c>
      <c r="AE597" s="102" t="n">
        <f aca="false">AE$392</f>
        <v>0</v>
      </c>
      <c r="AF597" s="102" t="n">
        <f aca="false">AF$392</f>
        <v>0</v>
      </c>
      <c r="AG597" s="102" t="n">
        <f aca="false">AG$392</f>
        <v>0</v>
      </c>
      <c r="AH597" s="102" t="n">
        <f aca="false">AH$392</f>
        <v>0</v>
      </c>
      <c r="AI597" s="102" t="n">
        <f aca="false">AI$392</f>
        <v>0</v>
      </c>
      <c r="AJ597" s="102" t="n">
        <f aca="false">AJ$392</f>
        <v>0</v>
      </c>
      <c r="AK597" s="102" t="n">
        <f aca="false">AK$392</f>
        <v>0</v>
      </c>
      <c r="AL597" s="102" t="n">
        <f aca="false">AL$392</f>
        <v>0</v>
      </c>
      <c r="AM597" s="102" t="n">
        <f aca="false">AM$392</f>
        <v>0</v>
      </c>
      <c r="AN597" s="102" t="n">
        <f aca="false">AN$392</f>
        <v>0</v>
      </c>
      <c r="AO597" s="102" t="n">
        <f aca="false">AO$392</f>
        <v>0</v>
      </c>
      <c r="AP597" s="102" t="n">
        <f aca="false">AP$392</f>
        <v>0</v>
      </c>
      <c r="AQ597" s="102" t="n">
        <f aca="false">AQ$392</f>
        <v>0</v>
      </c>
      <c r="AR597" s="102" t="n">
        <f aca="false">AR$392</f>
        <v>0</v>
      </c>
      <c r="AS597" s="102" t="n">
        <f aca="false">AS$392</f>
        <v>0</v>
      </c>
      <c r="AT597" s="102" t="n">
        <f aca="false">AT$392</f>
        <v>0</v>
      </c>
      <c r="AU597" s="102" t="n">
        <f aca="false">AU$392</f>
        <v>0</v>
      </c>
      <c r="AV597" s="102" t="n">
        <f aca="false">AV$392</f>
        <v>0</v>
      </c>
      <c r="AW597" s="102" t="n">
        <f aca="false">AW$392</f>
        <v>0</v>
      </c>
    </row>
    <row r="598" customFormat="false" ht="15" hidden="false" customHeight="false" outlineLevel="0" collapsed="false">
      <c r="A598" s="107" t="s">
        <v>43</v>
      </c>
      <c r="B598" s="101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  <c r="AA598" s="102"/>
      <c r="AB598" s="102"/>
      <c r="AC598" s="102"/>
      <c r="AD598" s="102"/>
      <c r="AE598" s="102"/>
      <c r="AF598" s="102"/>
      <c r="AG598" s="102"/>
      <c r="AH598" s="102"/>
      <c r="AI598" s="102"/>
      <c r="AJ598" s="102"/>
      <c r="AK598" s="102"/>
      <c r="AL598" s="102"/>
      <c r="AM598" s="102"/>
      <c r="AN598" s="102"/>
      <c r="AO598" s="102"/>
      <c r="AP598" s="102"/>
      <c r="AQ598" s="102"/>
      <c r="AR598" s="102"/>
      <c r="AS598" s="102"/>
      <c r="AT598" s="102"/>
      <c r="AU598" s="102"/>
      <c r="AV598" s="102"/>
      <c r="AW598" s="108"/>
    </row>
    <row r="599" customFormat="false" ht="15" hidden="false" customHeight="false" outlineLevel="0" collapsed="false">
      <c r="A599" s="100" t="s">
        <v>44</v>
      </c>
      <c r="B599" s="101"/>
      <c r="C599" s="102" t="n">
        <f aca="false">C593+C596</f>
        <v>120</v>
      </c>
      <c r="D599" s="102" t="n">
        <f aca="false">D593+D596</f>
        <v>120</v>
      </c>
      <c r="E599" s="102" t="n">
        <f aca="false">E593+E596</f>
        <v>120</v>
      </c>
      <c r="F599" s="102" t="n">
        <f aca="false">F593+F596</f>
        <v>120</v>
      </c>
      <c r="G599" s="102" t="n">
        <f aca="false">G593+G596</f>
        <v>119</v>
      </c>
      <c r="H599" s="102" t="n">
        <f aca="false">H593+H596</f>
        <v>118</v>
      </c>
      <c r="I599" s="102" t="n">
        <f aca="false">I593+I596</f>
        <v>116</v>
      </c>
      <c r="J599" s="102" t="n">
        <f aca="false">J593+J596</f>
        <v>112</v>
      </c>
      <c r="K599" s="102" t="n">
        <f aca="false">K593+K596</f>
        <v>104</v>
      </c>
      <c r="L599" s="102" t="n">
        <f aca="false">L593+L596</f>
        <v>87</v>
      </c>
      <c r="M599" s="102" t="n">
        <f aca="false">M593+M596</f>
        <v>82</v>
      </c>
      <c r="N599" s="102" t="n">
        <f aca="false">N593+N596</f>
        <v>77</v>
      </c>
      <c r="O599" s="102" t="n">
        <f aca="false">O593+O596</f>
        <v>63</v>
      </c>
      <c r="P599" s="102" t="n">
        <f aca="false">P593+P596</f>
        <v>49</v>
      </c>
      <c r="Q599" s="102" t="n">
        <f aca="false">Q593+Q596</f>
        <v>39</v>
      </c>
      <c r="R599" s="102" t="n">
        <f aca="false">R593+R596</f>
        <v>26</v>
      </c>
      <c r="S599" s="102" t="n">
        <f aca="false">S593+S596</f>
        <v>12</v>
      </c>
      <c r="T599" s="102" t="n">
        <f aca="false">T593+T596</f>
        <v>5</v>
      </c>
      <c r="U599" s="102" t="n">
        <f aca="false">U593+U596</f>
        <v>0</v>
      </c>
      <c r="V599" s="102" t="n">
        <f aca="false">V593+V596</f>
        <v>0</v>
      </c>
      <c r="W599" s="102" t="n">
        <f aca="false">W593+W596</f>
        <v>0</v>
      </c>
      <c r="X599" s="102" t="n">
        <f aca="false">X593+X596</f>
        <v>0</v>
      </c>
      <c r="Y599" s="102" t="n">
        <f aca="false">Y593+Y596</f>
        <v>0</v>
      </c>
      <c r="Z599" s="102" t="n">
        <f aca="false">Z593+Z596</f>
        <v>0</v>
      </c>
      <c r="AA599" s="102" t="n">
        <f aca="false">AA593+AA596</f>
        <v>0</v>
      </c>
      <c r="AB599" s="102" t="n">
        <f aca="false">AB593+AB596</f>
        <v>0</v>
      </c>
      <c r="AC599" s="102" t="n">
        <f aca="false">AC593+AC596</f>
        <v>0</v>
      </c>
      <c r="AD599" s="102" t="n">
        <f aca="false">AD593+AD596</f>
        <v>0</v>
      </c>
      <c r="AE599" s="102" t="n">
        <f aca="false">AE593+AE596</f>
        <v>0</v>
      </c>
      <c r="AF599" s="102" t="n">
        <f aca="false">AF593+AF596</f>
        <v>0</v>
      </c>
      <c r="AG599" s="102" t="n">
        <f aca="false">AG593+AG596</f>
        <v>0</v>
      </c>
      <c r="AH599" s="102" t="n">
        <f aca="false">AH593+AH596</f>
        <v>0</v>
      </c>
      <c r="AI599" s="102" t="n">
        <f aca="false">AI593+AI596</f>
        <v>0</v>
      </c>
      <c r="AJ599" s="102" t="n">
        <f aca="false">AJ593+AJ596</f>
        <v>0</v>
      </c>
      <c r="AK599" s="102" t="n">
        <f aca="false">AK593+AK596</f>
        <v>0</v>
      </c>
      <c r="AL599" s="102" t="n">
        <f aca="false">AL593+AL596</f>
        <v>0</v>
      </c>
      <c r="AM599" s="102" t="n">
        <f aca="false">AM593+AM596</f>
        <v>0</v>
      </c>
      <c r="AN599" s="102" t="n">
        <f aca="false">AN593+AN596</f>
        <v>0</v>
      </c>
      <c r="AO599" s="102" t="n">
        <f aca="false">AO593+AO596</f>
        <v>0</v>
      </c>
      <c r="AP599" s="102" t="n">
        <f aca="false">AP593+AP596</f>
        <v>0</v>
      </c>
      <c r="AQ599" s="102" t="n">
        <f aca="false">AQ593+AQ596</f>
        <v>0</v>
      </c>
      <c r="AR599" s="102" t="n">
        <f aca="false">AR593+AR596</f>
        <v>0</v>
      </c>
      <c r="AS599" s="102" t="n">
        <f aca="false">AS593+AS596</f>
        <v>0</v>
      </c>
      <c r="AT599" s="102" t="n">
        <f aca="false">AT593+AT596</f>
        <v>0</v>
      </c>
      <c r="AU599" s="102" t="n">
        <f aca="false">AU593+AU596</f>
        <v>0</v>
      </c>
      <c r="AV599" s="102" t="n">
        <f aca="false">AV593+AV596</f>
        <v>0</v>
      </c>
      <c r="AW599" s="108" t="n">
        <f aca="false">AW593+AW596</f>
        <v>0</v>
      </c>
    </row>
    <row r="600" customFormat="false" ht="15" hidden="false" customHeight="false" outlineLevel="0" collapsed="false">
      <c r="A600" s="100" t="s">
        <v>45</v>
      </c>
      <c r="B600" s="101"/>
      <c r="C600" s="102" t="n">
        <f aca="false">C594+C597</f>
        <v>0</v>
      </c>
      <c r="D600" s="102" t="n">
        <f aca="false">D594+D597</f>
        <v>0</v>
      </c>
      <c r="E600" s="102" t="n">
        <f aca="false">E594+E597</f>
        <v>0</v>
      </c>
      <c r="F600" s="102" t="n">
        <f aca="false">F594+F597</f>
        <v>1</v>
      </c>
      <c r="G600" s="102" t="n">
        <f aca="false">G594+G597</f>
        <v>0</v>
      </c>
      <c r="H600" s="102" t="n">
        <f aca="false">H594+H597</f>
        <v>0</v>
      </c>
      <c r="I600" s="102" t="n">
        <f aca="false">I594+I597</f>
        <v>3</v>
      </c>
      <c r="J600" s="102" t="n">
        <f aca="false">J594+J597</f>
        <v>4</v>
      </c>
      <c r="K600" s="102" t="n">
        <f aca="false">K594+K597</f>
        <v>13</v>
      </c>
      <c r="L600" s="102" t="n">
        <f aca="false">L594+L597</f>
        <v>5</v>
      </c>
      <c r="M600" s="102" t="n">
        <f aca="false">M594+M597</f>
        <v>5</v>
      </c>
      <c r="N600" s="102" t="n">
        <f aca="false">N594+N597</f>
        <v>13</v>
      </c>
      <c r="O600" s="102" t="n">
        <f aca="false">O594+O597</f>
        <v>14</v>
      </c>
      <c r="P600" s="102" t="n">
        <f aca="false">P594+P597</f>
        <v>10</v>
      </c>
      <c r="Q600" s="102" t="n">
        <f aca="false">Q594+Q597</f>
        <v>13</v>
      </c>
      <c r="R600" s="102" t="n">
        <f aca="false">R594+R597</f>
        <v>10</v>
      </c>
      <c r="S600" s="102" t="n">
        <f aca="false">S594+S597</f>
        <v>7</v>
      </c>
      <c r="T600" s="102" t="n">
        <f aca="false">T594+T597</f>
        <v>5</v>
      </c>
      <c r="U600" s="102" t="n">
        <f aca="false">U594+U597</f>
        <v>0</v>
      </c>
      <c r="V600" s="102" t="n">
        <f aca="false">V594+V597</f>
        <v>0</v>
      </c>
      <c r="W600" s="102" t="n">
        <f aca="false">W594+W597</f>
        <v>0</v>
      </c>
      <c r="X600" s="102" t="n">
        <f aca="false">X594+X597</f>
        <v>0</v>
      </c>
      <c r="Y600" s="102" t="n">
        <f aca="false">Y594+Y597</f>
        <v>0</v>
      </c>
      <c r="Z600" s="102" t="n">
        <f aca="false">Z594+Z597</f>
        <v>0</v>
      </c>
      <c r="AA600" s="102" t="n">
        <f aca="false">AA594+AA597</f>
        <v>0</v>
      </c>
      <c r="AB600" s="102" t="n">
        <f aca="false">AB594+AB597</f>
        <v>0</v>
      </c>
      <c r="AC600" s="102" t="n">
        <f aca="false">AC594+AC597</f>
        <v>0</v>
      </c>
      <c r="AD600" s="102" t="n">
        <f aca="false">AD594+AD597</f>
        <v>0</v>
      </c>
      <c r="AE600" s="102" t="n">
        <f aca="false">AE594+AE597</f>
        <v>0</v>
      </c>
      <c r="AF600" s="102" t="n">
        <f aca="false">AF594+AF597</f>
        <v>0</v>
      </c>
      <c r="AG600" s="102" t="n">
        <f aca="false">AG594+AG597</f>
        <v>0</v>
      </c>
      <c r="AH600" s="102" t="n">
        <f aca="false">AH594+AH597</f>
        <v>0</v>
      </c>
      <c r="AI600" s="102" t="n">
        <f aca="false">AI594+AI597</f>
        <v>0</v>
      </c>
      <c r="AJ600" s="102" t="n">
        <f aca="false">AJ594+AJ597</f>
        <v>0</v>
      </c>
      <c r="AK600" s="102" t="n">
        <f aca="false">AK594+AK597</f>
        <v>0</v>
      </c>
      <c r="AL600" s="102" t="n">
        <f aca="false">AL594+AL597</f>
        <v>0</v>
      </c>
      <c r="AM600" s="102" t="n">
        <f aca="false">AM594+AM597</f>
        <v>0</v>
      </c>
      <c r="AN600" s="102" t="n">
        <f aca="false">AN594+AN597</f>
        <v>0</v>
      </c>
      <c r="AO600" s="102" t="n">
        <f aca="false">AO594+AO597</f>
        <v>0</v>
      </c>
      <c r="AP600" s="102" t="n">
        <f aca="false">AP594+AP597</f>
        <v>0</v>
      </c>
      <c r="AQ600" s="102" t="n">
        <f aca="false">AQ594+AQ597</f>
        <v>0</v>
      </c>
      <c r="AR600" s="102" t="n">
        <f aca="false">AR594+AR597</f>
        <v>0</v>
      </c>
      <c r="AS600" s="102" t="n">
        <f aca="false">AS594+AS597</f>
        <v>0</v>
      </c>
      <c r="AT600" s="102" t="n">
        <f aca="false">AT594+AT597</f>
        <v>0</v>
      </c>
      <c r="AU600" s="102" t="n">
        <f aca="false">AU594+AU597</f>
        <v>0</v>
      </c>
      <c r="AV600" s="102" t="n">
        <f aca="false">AV594+AV597</f>
        <v>0</v>
      </c>
      <c r="AW600" s="108" t="n">
        <f aca="false">AW594+AW597</f>
        <v>0</v>
      </c>
    </row>
    <row r="601" customFormat="false" ht="15" hidden="false" customHeight="false" outlineLevel="0" collapsed="false">
      <c r="A601" s="100" t="s">
        <v>46</v>
      </c>
      <c r="B601" s="101"/>
      <c r="C601" s="102" t="n">
        <f aca="false">IF(C599&gt;0, C600*(C593/C599),"")</f>
        <v>0</v>
      </c>
      <c r="D601" s="102" t="n">
        <f aca="false">IF(D599&gt;0, D600*(D593/D599),"")</f>
        <v>0</v>
      </c>
      <c r="E601" s="102" t="n">
        <f aca="false">IF(E599&gt;0, E600*(E593/E599),"")</f>
        <v>0</v>
      </c>
      <c r="F601" s="102" t="n">
        <f aca="false">IF(F599&gt;0, F600*(F593/F599),"")</f>
        <v>1</v>
      </c>
      <c r="G601" s="102" t="n">
        <f aca="false">IF(G599&gt;0, G600*(G593/G599),"")</f>
        <v>0</v>
      </c>
      <c r="H601" s="102" t="n">
        <f aca="false">IF(H599&gt;0, H600*(H593/H599),"")</f>
        <v>0</v>
      </c>
      <c r="I601" s="102" t="n">
        <f aca="false">IF(I599&gt;0, I600*(I593/I599),"")</f>
        <v>3</v>
      </c>
      <c r="J601" s="102" t="n">
        <f aca="false">IF(J599&gt;0, J600*(J593/J599),"")</f>
        <v>4</v>
      </c>
      <c r="K601" s="102" t="n">
        <f aca="false">IF(K599&gt;0, K600*(K593/K599),"")</f>
        <v>13</v>
      </c>
      <c r="L601" s="102" t="n">
        <f aca="false">IF(L599&gt;0, L600*(L593/L599),"")</f>
        <v>5</v>
      </c>
      <c r="M601" s="102" t="n">
        <f aca="false">IF(M599&gt;0, M600*(M593/M599),"")</f>
        <v>5</v>
      </c>
      <c r="N601" s="102" t="n">
        <f aca="false">IF(N599&gt;0, N600*(N593/N599),"")</f>
        <v>13</v>
      </c>
      <c r="O601" s="102" t="n">
        <f aca="false">IF(O599&gt;0, O600*(O593/O599),"")</f>
        <v>14</v>
      </c>
      <c r="P601" s="102" t="n">
        <f aca="false">IF(P599&gt;0, P600*(P593/P599),"")</f>
        <v>10</v>
      </c>
      <c r="Q601" s="102" t="n">
        <f aca="false">IF(Q599&gt;0, Q600*(Q593/Q599),"")</f>
        <v>13</v>
      </c>
      <c r="R601" s="102" t="n">
        <f aca="false">IF(R599&gt;0, R600*(R593/R599),"")</f>
        <v>10</v>
      </c>
      <c r="S601" s="102" t="n">
        <f aca="false">IF(S599&gt;0, S600*(S593/S599),"")</f>
        <v>7</v>
      </c>
      <c r="T601" s="102" t="n">
        <f aca="false">IF(T599&gt;0, T600*(T593/T599),"")</f>
        <v>5</v>
      </c>
      <c r="U601" s="102" t="str">
        <f aca="false">IF(U599&gt;0, U600*(U593/U599),"")</f>
        <v/>
      </c>
      <c r="V601" s="102" t="str">
        <f aca="false">IF(V599&gt;0, V600*(V593/V599),"")</f>
        <v/>
      </c>
      <c r="W601" s="102" t="str">
        <f aca="false">IF(W599&gt;0, W600*(W593/W599),"")</f>
        <v/>
      </c>
      <c r="X601" s="102" t="str">
        <f aca="false">IF(X599&gt;0, X600*(X593/X599),"")</f>
        <v/>
      </c>
      <c r="Y601" s="102" t="str">
        <f aca="false">IF(Y599&gt;0, Y600*(Y593/Y599),"")</f>
        <v/>
      </c>
      <c r="Z601" s="102" t="str">
        <f aca="false">IF(Z599&gt;0, Z600*(Z593/Z599),"")</f>
        <v/>
      </c>
      <c r="AA601" s="102" t="str">
        <f aca="false">IF(AA599&gt;0, AA600*(AA593/AA599),"")</f>
        <v/>
      </c>
      <c r="AB601" s="102" t="str">
        <f aca="false">IF(AB599&gt;0, AB600*(AB593/AB599),"")</f>
        <v/>
      </c>
      <c r="AC601" s="102" t="str">
        <f aca="false">IF(AC599&gt;0, AC600*(AC593/AC599),"")</f>
        <v/>
      </c>
      <c r="AD601" s="102" t="str">
        <f aca="false">IF(AD599&gt;0, AD600*(AD593/AD599),"")</f>
        <v/>
      </c>
      <c r="AE601" s="102" t="str">
        <f aca="false">IF(AE599&gt;0, AE600*(AE593/AE599),"")</f>
        <v/>
      </c>
      <c r="AF601" s="102" t="str">
        <f aca="false">IF(AF599&gt;0, AF600*(AF593/AF599),"")</f>
        <v/>
      </c>
      <c r="AG601" s="102" t="str">
        <f aca="false">IF(AG599&gt;0, AG600*(AG593/AG599),"")</f>
        <v/>
      </c>
      <c r="AH601" s="102" t="str">
        <f aca="false">IF(AH599&gt;0, AH600*(AH593/AH599),"")</f>
        <v/>
      </c>
      <c r="AI601" s="102" t="str">
        <f aca="false">IF(AI599&gt;0, AI600*(AI593/AI599),"")</f>
        <v/>
      </c>
      <c r="AJ601" s="102" t="str">
        <f aca="false">IF(AJ599&gt;0, AJ600*(AJ593/AJ599),"")</f>
        <v/>
      </c>
      <c r="AK601" s="102" t="str">
        <f aca="false">IF(AK599&gt;0, AK600*(AK593/AK599),"")</f>
        <v/>
      </c>
      <c r="AL601" s="102" t="str">
        <f aca="false">IF(AL599&gt;0, AL600*(AL593/AL599),"")</f>
        <v/>
      </c>
      <c r="AM601" s="102" t="str">
        <f aca="false">IF(AM599&gt;0, AM600*(AM593/AM599),"")</f>
        <v/>
      </c>
      <c r="AN601" s="102" t="str">
        <f aca="false">IF(AN599&gt;0, AN600*(AN593/AN599),"")</f>
        <v/>
      </c>
      <c r="AO601" s="102" t="str">
        <f aca="false">IF(AO599&gt;0, AO600*(AO593/AO599),"")</f>
        <v/>
      </c>
      <c r="AP601" s="102" t="str">
        <f aca="false">IF(AP599&gt;0, AP600*(AP593/AP599),"")</f>
        <v/>
      </c>
      <c r="AQ601" s="102" t="str">
        <f aca="false">IF(AQ599&gt;0, AQ600*(AQ593/AQ599),"")</f>
        <v/>
      </c>
      <c r="AR601" s="102" t="str">
        <f aca="false">IF(AR599&gt;0, AR600*(AR593/AR599),"")</f>
        <v/>
      </c>
      <c r="AS601" s="102" t="str">
        <f aca="false">IF(AS599&gt;0, AS600*(AS593/AS599),"")</f>
        <v/>
      </c>
      <c r="AT601" s="102" t="str">
        <f aca="false">IF(AT599&gt;0, AT600*(AT593/AT599),"")</f>
        <v/>
      </c>
      <c r="AU601" s="102" t="str">
        <f aca="false">IF(AU599&gt;0, AU600*(AU593/AU599),"")</f>
        <v/>
      </c>
      <c r="AV601" s="102" t="str">
        <f aca="false">IF(AV599&gt;0, AV600*(AV593/AV599),"")</f>
        <v/>
      </c>
      <c r="AW601" s="108" t="str">
        <f aca="false">IF(AW599&gt;0, AW600*(AW593/AW599),"")</f>
        <v/>
      </c>
    </row>
    <row r="602" customFormat="false" ht="15" hidden="false" customHeight="false" outlineLevel="0" collapsed="false">
      <c r="A602" s="100" t="s">
        <v>47</v>
      </c>
      <c r="B602" s="101"/>
      <c r="C602" s="102" t="n">
        <f aca="false">IF(C599&gt;0, IF((C599-1)=0,"", ( C600*(C593/C599)*(1-(C593/C599))*(C599-C600))/(C599-1)), "")</f>
        <v>0</v>
      </c>
      <c r="D602" s="102" t="n">
        <f aca="false">IF(D599&gt;0, IF((D599-1)=0,"", ( D600*(D593/D599)*(1-(D593/D599))*(D599-D600))/(D599-1)), "")</f>
        <v>0</v>
      </c>
      <c r="E602" s="102" t="n">
        <f aca="false">IF(E599&gt;0, IF((E599-1)=0,"", ( E600*(E593/E599)*(1-(E593/E599))*(E599-E600))/(E599-1)), "")</f>
        <v>0</v>
      </c>
      <c r="F602" s="102" t="n">
        <f aca="false">IF(F599&gt;0, IF((F599-1)=0,"", ( F600*(F593/F599)*(1-(F593/F599))*(F599-F600))/(F599-1)), "")</f>
        <v>0</v>
      </c>
      <c r="G602" s="102" t="n">
        <f aca="false">IF(G599&gt;0, IF((G599-1)=0,"", ( G600*(G593/G599)*(1-(G593/G599))*(G599-G600))/(G599-1)), "")</f>
        <v>0</v>
      </c>
      <c r="H602" s="102" t="n">
        <f aca="false">IF(H599&gt;0, IF((H599-1)=0,"", ( H600*(H593/H599)*(1-(H593/H599))*(H599-H600))/(H599-1)), "")</f>
        <v>0</v>
      </c>
      <c r="I602" s="102" t="n">
        <f aca="false">IF(I599&gt;0, IF((I599-1)=0,"", ( I600*(I593/I599)*(1-(I593/I599))*(I599-I600))/(I599-1)), "")</f>
        <v>0</v>
      </c>
      <c r="J602" s="102" t="n">
        <f aca="false">IF(J599&gt;0, IF((J599-1)=0,"", ( J600*(J593/J599)*(1-(J593/J599))*(J599-J600))/(J599-1)), "")</f>
        <v>0</v>
      </c>
      <c r="K602" s="102" t="n">
        <f aca="false">IF(K599&gt;0, IF((K599-1)=0,"", ( K600*(K593/K599)*(1-(K593/K599))*(K599-K600))/(K599-1)), "")</f>
        <v>0</v>
      </c>
      <c r="L602" s="102" t="n">
        <f aca="false">IF(L599&gt;0, IF((L599-1)=0,"", ( L600*(L593/L599)*(1-(L593/L599))*(L599-L600))/(L599-1)), "")</f>
        <v>0</v>
      </c>
      <c r="M602" s="102" t="n">
        <f aca="false">IF(M599&gt;0, IF((M599-1)=0,"", ( M600*(M593/M599)*(1-(M593/M599))*(M599-M600))/(M599-1)), "")</f>
        <v>0</v>
      </c>
      <c r="N602" s="102" t="n">
        <f aca="false">IF(N599&gt;0, IF((N599-1)=0,"", ( N600*(N593/N599)*(1-(N593/N599))*(N599-N600))/(N599-1)), "")</f>
        <v>0</v>
      </c>
      <c r="O602" s="102" t="n">
        <f aca="false">IF(O599&gt;0, IF((O599-1)=0,"", ( O600*(O593/O599)*(1-(O593/O599))*(O599-O600))/(O599-1)), "")</f>
        <v>0</v>
      </c>
      <c r="P602" s="102" t="n">
        <f aca="false">IF(P599&gt;0, IF((P599-1)=0,"", ( P600*(P593/P599)*(1-(P593/P599))*(P599-P600))/(P599-1)), "")</f>
        <v>0</v>
      </c>
      <c r="Q602" s="102" t="n">
        <f aca="false">IF(Q599&gt;0, IF((Q599-1)=0,"", ( Q600*(Q593/Q599)*(1-(Q593/Q599))*(Q599-Q600))/(Q599-1)), "")</f>
        <v>0</v>
      </c>
      <c r="R602" s="102" t="n">
        <f aca="false">IF(R599&gt;0, IF((R599-1)=0,"", ( R600*(R593/R599)*(1-(R593/R599))*(R599-R600))/(R599-1)), "")</f>
        <v>0</v>
      </c>
      <c r="S602" s="102" t="n">
        <f aca="false">IF(S599&gt;0, IF((S599-1)=0,"", ( S600*(S593/S599)*(1-(S593/S599))*(S599-S600))/(S599-1)), "")</f>
        <v>0</v>
      </c>
      <c r="T602" s="102" t="n">
        <f aca="false">IF(T599&gt;0, IF((T599-1)=0,"", ( T600*(T593/T599)*(1-(T593/T599))*(T599-T600))/(T599-1)), "")</f>
        <v>0</v>
      </c>
      <c r="U602" s="102" t="str">
        <f aca="false">IF(U599&gt;0, IF((U599-1)=0,"", ( U600*(U593/U599)*(1-(U593/U599))*(U599-U600))/(U599-1)), "")</f>
        <v/>
      </c>
      <c r="V602" s="102" t="str">
        <f aca="false">IF(V599&gt;0, IF((V599-1)=0,"", ( V600*(V593/V599)*(1-(V593/V599))*(V599-V600))/(V599-1)), "")</f>
        <v/>
      </c>
      <c r="W602" s="102" t="str">
        <f aca="false">IF(W599&gt;0, IF((W599-1)=0,"", ( W600*(W593/W599)*(1-(W593/W599))*(W599-W600))/(W599-1)), "")</f>
        <v/>
      </c>
      <c r="X602" s="102" t="str">
        <f aca="false">IF(X599&gt;0, IF((X599-1)=0,"", ( X600*(X593/X599)*(1-(X593/X599))*(X599-X600))/(X599-1)), "")</f>
        <v/>
      </c>
      <c r="Y602" s="102" t="str">
        <f aca="false">IF(Y599&gt;0, IF((Y599-1)=0,"", ( Y600*(Y593/Y599)*(1-(Y593/Y599))*(Y599-Y600))/(Y599-1)), "")</f>
        <v/>
      </c>
      <c r="Z602" s="102" t="str">
        <f aca="false">IF(Z599&gt;0, IF((Z599-1)=0,"", ( Z600*(Z593/Z599)*(1-(Z593/Z599))*(Z599-Z600))/(Z599-1)), "")</f>
        <v/>
      </c>
      <c r="AA602" s="102" t="str">
        <f aca="false">IF(AA599&gt;0, IF((AA599-1)=0,"", ( AA600*(AA593/AA599)*(1-(AA593/AA599))*(AA599-AA600))/(AA599-1)), "")</f>
        <v/>
      </c>
      <c r="AB602" s="102" t="str">
        <f aca="false">IF(AB599&gt;0, IF((AB599-1)=0,"", ( AB600*(AB593/AB599)*(1-(AB593/AB599))*(AB599-AB600))/(AB599-1)), "")</f>
        <v/>
      </c>
      <c r="AC602" s="102" t="str">
        <f aca="false">IF(AC599&gt;0, IF((AC599-1)=0,"", ( AC600*(AC593/AC599)*(1-(AC593/AC599))*(AC599-AC600))/(AC599-1)), "")</f>
        <v/>
      </c>
      <c r="AD602" s="102" t="str">
        <f aca="false">IF(AD599&gt;0, IF((AD599-1)=0,"", ( AD600*(AD593/AD599)*(1-(AD593/AD599))*(AD599-AD600))/(AD599-1)), "")</f>
        <v/>
      </c>
      <c r="AE602" s="102" t="str">
        <f aca="false">IF(AE599&gt;0, IF((AE599-1)=0,"", ( AE600*(AE593/AE599)*(1-(AE593/AE599))*(AE599-AE600))/(AE599-1)), "")</f>
        <v/>
      </c>
      <c r="AF602" s="102" t="str">
        <f aca="false">IF(AF599&gt;0, IF((AF599-1)=0,"", ( AF600*(AF593/AF599)*(1-(AF593/AF599))*(AF599-AF600))/(AF599-1)), "")</f>
        <v/>
      </c>
      <c r="AG602" s="102" t="str">
        <f aca="false">IF(AG599&gt;0, IF((AG599-1)=0,"", ( AG600*(AG593/AG599)*(1-(AG593/AG599))*(AG599-AG600))/(AG599-1)), "")</f>
        <v/>
      </c>
      <c r="AH602" s="102" t="str">
        <f aca="false">IF(AH599&gt;0, IF((AH599-1)=0,"", ( AH600*(AH593/AH599)*(1-(AH593/AH599))*(AH599-AH600))/(AH599-1)), "")</f>
        <v/>
      </c>
      <c r="AI602" s="102" t="str">
        <f aca="false">IF(AI599&gt;0, IF((AI599-1)=0,"", ( AI600*(AI593/AI599)*(1-(AI593/AI599))*(AI599-AI600))/(AI599-1)), "")</f>
        <v/>
      </c>
      <c r="AJ602" s="102" t="str">
        <f aca="false">IF(AJ599&gt;0, IF((AJ599-1)=0,"", ( AJ600*(AJ593/AJ599)*(1-(AJ593/AJ599))*(AJ599-AJ600))/(AJ599-1)), "")</f>
        <v/>
      </c>
      <c r="AK602" s="102" t="str">
        <f aca="false">IF(AK599&gt;0, IF((AK599-1)=0,"", ( AK600*(AK593/AK599)*(1-(AK593/AK599))*(AK599-AK600))/(AK599-1)), "")</f>
        <v/>
      </c>
      <c r="AL602" s="102" t="str">
        <f aca="false">IF(AL599&gt;0, IF((AL599-1)=0,"", ( AL600*(AL593/AL599)*(1-(AL593/AL599))*(AL599-AL600))/(AL599-1)), "")</f>
        <v/>
      </c>
      <c r="AM602" s="102" t="str">
        <f aca="false">IF(AM599&gt;0, IF((AM599-1)=0,"", ( AM600*(AM593/AM599)*(1-(AM593/AM599))*(AM599-AM600))/(AM599-1)), "")</f>
        <v/>
      </c>
      <c r="AN602" s="102" t="str">
        <f aca="false">IF(AN599&gt;0, IF((AN599-1)=0,"", ( AN600*(AN593/AN599)*(1-(AN593/AN599))*(AN599-AN600))/(AN599-1)), "")</f>
        <v/>
      </c>
      <c r="AO602" s="102" t="str">
        <f aca="false">IF(AO599&gt;0, IF((AO599-1)=0,"", ( AO600*(AO593/AO599)*(1-(AO593/AO599))*(AO599-AO600))/(AO599-1)), "")</f>
        <v/>
      </c>
      <c r="AP602" s="102" t="str">
        <f aca="false">IF(AP599&gt;0, IF((AP599-1)=0,"", ( AP600*(AP593/AP599)*(1-(AP593/AP599))*(AP599-AP600))/(AP599-1)), "")</f>
        <v/>
      </c>
      <c r="AQ602" s="102" t="str">
        <f aca="false">IF(AQ599&gt;0, IF((AQ599-1)=0,"", ( AQ600*(AQ593/AQ599)*(1-(AQ593/AQ599))*(AQ599-AQ600))/(AQ599-1)), "")</f>
        <v/>
      </c>
      <c r="AR602" s="102" t="str">
        <f aca="false">IF(AR599&gt;0, IF((AR599-1)=0,"", ( AR600*(AR593/AR599)*(1-(AR593/AR599))*(AR599-AR600))/(AR599-1)), "")</f>
        <v/>
      </c>
      <c r="AS602" s="102" t="str">
        <f aca="false">IF(AS599&gt;0, IF((AS599-1)=0,"", ( AS600*(AS593/AS599)*(1-(AS593/AS599))*(AS599-AS600))/(AS599-1)), "")</f>
        <v/>
      </c>
      <c r="AT602" s="102" t="str">
        <f aca="false">IF(AT599&gt;0, IF((AT599-1)=0,"", ( AT600*(AT593/AT599)*(1-(AT593/AT599))*(AT599-AT600))/(AT599-1)), "")</f>
        <v/>
      </c>
      <c r="AU602" s="102" t="str">
        <f aca="false">IF(AU599&gt;0, IF((AU599-1)=0,"", ( AU600*(AU593/AU599)*(1-(AU593/AU599))*(AU599-AU600))/(AU599-1)), "")</f>
        <v/>
      </c>
      <c r="AV602" s="102" t="str">
        <f aca="false">IF(AV599&gt;0, IF((AV599-1)=0,"", ( AV600*(AV593/AV599)*(1-(AV593/AV599))*(AV599-AV600))/(AV599-1)), "")</f>
        <v/>
      </c>
      <c r="AW602" s="102" t="str">
        <f aca="false">IF(AW599&gt;0, IF((AW599-1)=0,"", ( AW600*(AW593/AW599)*(1-(AW593/AW599))*(AW599-AW600))/(AW599-1)), "")</f>
        <v/>
      </c>
    </row>
    <row r="603" customFormat="false" ht="15" hidden="false" customHeight="false" outlineLevel="0" collapsed="false">
      <c r="A603" s="100" t="s">
        <v>48</v>
      </c>
      <c r="B603" s="101" t="e">
        <f aca="false">(SUM(D594:AW594)-SUM(D601:AW601))^2/SUM(D602:AW602)</f>
        <v>#DIV/0!</v>
      </c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  <c r="AC603" s="102"/>
      <c r="AD603" s="102"/>
      <c r="AE603" s="102"/>
      <c r="AF603" s="102"/>
      <c r="AG603" s="102"/>
      <c r="AH603" s="102"/>
      <c r="AI603" s="102"/>
      <c r="AJ603" s="102"/>
      <c r="AK603" s="102"/>
      <c r="AL603" s="102"/>
      <c r="AM603" s="102"/>
      <c r="AN603" s="102"/>
      <c r="AO603" s="102"/>
      <c r="AP603" s="102"/>
      <c r="AQ603" s="102"/>
      <c r="AR603" s="102"/>
      <c r="AS603" s="102"/>
      <c r="AT603" s="102"/>
      <c r="AU603" s="102"/>
      <c r="AV603" s="102"/>
      <c r="AW603" s="108"/>
    </row>
    <row r="604" customFormat="false" ht="15.75" hidden="false" customHeight="false" outlineLevel="0" collapsed="false">
      <c r="A604" s="109" t="s">
        <v>49</v>
      </c>
      <c r="B604" s="110" t="e">
        <f aca="false">CHIDIST(B603,1)</f>
        <v>#DIV/0!</v>
      </c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  <c r="AC604" s="111"/>
      <c r="AD604" s="111"/>
      <c r="AE604" s="111"/>
      <c r="AF604" s="111"/>
      <c r="AG604" s="111"/>
      <c r="AH604" s="111"/>
      <c r="AI604" s="111"/>
      <c r="AJ604" s="111"/>
      <c r="AK604" s="111"/>
      <c r="AL604" s="111"/>
      <c r="AM604" s="111"/>
      <c r="AN604" s="111"/>
      <c r="AO604" s="111"/>
      <c r="AP604" s="111"/>
      <c r="AQ604" s="111"/>
      <c r="AR604" s="111"/>
      <c r="AS604" s="111"/>
      <c r="AT604" s="111"/>
      <c r="AU604" s="111"/>
      <c r="AV604" s="111"/>
      <c r="AW604" s="112"/>
    </row>
    <row r="605" customFormat="false" ht="15" hidden="false" customHeight="false" outlineLevel="0" collapsed="false">
      <c r="A605" s="3"/>
      <c r="B605" s="3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</row>
    <row r="606" customFormat="false" ht="15.75" hidden="false" customHeight="false" outlineLevel="0" collapsed="false">
      <c r="A606" s="3"/>
      <c r="B606" s="3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  <c r="AN606" s="75"/>
      <c r="AO606" s="75"/>
      <c r="AP606" s="75"/>
      <c r="AQ606" s="75"/>
      <c r="AR606" s="75"/>
      <c r="AS606" s="75"/>
      <c r="AT606" s="75"/>
      <c r="AU606" s="75"/>
      <c r="AV606" s="75"/>
      <c r="AW606" s="75"/>
    </row>
    <row r="607" customFormat="false" ht="15" hidden="false" customHeight="false" outlineLevel="0" collapsed="false">
      <c r="A607" s="103" t="str">
        <f aca="false">A609&amp;" vs. "&amp;A612</f>
        <v>WT vs. Strain L</v>
      </c>
      <c r="B607" s="104" t="e">
        <f aca="false">"p = "&amp;FIXED(B621,6)</f>
        <v>#DIV/0!</v>
      </c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  <c r="AD607" s="105"/>
      <c r="AE607" s="105"/>
      <c r="AF607" s="105"/>
      <c r="AG607" s="105"/>
      <c r="AH607" s="105"/>
      <c r="AI607" s="105"/>
      <c r="AJ607" s="105"/>
      <c r="AK607" s="105"/>
      <c r="AL607" s="105"/>
      <c r="AM607" s="105"/>
      <c r="AN607" s="105"/>
      <c r="AO607" s="105"/>
      <c r="AP607" s="105"/>
      <c r="AQ607" s="105"/>
      <c r="AR607" s="105"/>
      <c r="AS607" s="105"/>
      <c r="AT607" s="105"/>
      <c r="AU607" s="105"/>
      <c r="AV607" s="105"/>
      <c r="AW607" s="106"/>
    </row>
    <row r="608" customFormat="false" ht="15" hidden="false" customHeight="false" outlineLevel="0" collapsed="false">
      <c r="A608" s="3"/>
      <c r="B608" s="3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  <c r="AN608" s="75"/>
      <c r="AO608" s="75"/>
      <c r="AP608" s="75"/>
      <c r="AQ608" s="75"/>
      <c r="AR608" s="75"/>
      <c r="AS608" s="75"/>
      <c r="AT608" s="75"/>
      <c r="AU608" s="75"/>
      <c r="AV608" s="75"/>
      <c r="AW608" s="75"/>
    </row>
    <row r="609" customFormat="false" ht="15" hidden="false" customHeight="false" outlineLevel="0" collapsed="false">
      <c r="A609" s="107" t="str">
        <f aca="false">A$30</f>
        <v>WT</v>
      </c>
      <c r="B609" s="101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  <c r="AB609" s="102"/>
      <c r="AC609" s="102"/>
      <c r="AD609" s="102"/>
      <c r="AE609" s="102"/>
      <c r="AF609" s="102"/>
      <c r="AG609" s="102"/>
      <c r="AH609" s="102"/>
      <c r="AI609" s="102"/>
      <c r="AJ609" s="102"/>
      <c r="AK609" s="102"/>
      <c r="AL609" s="102"/>
      <c r="AM609" s="102"/>
      <c r="AN609" s="102"/>
      <c r="AO609" s="102"/>
      <c r="AP609" s="102"/>
      <c r="AQ609" s="102"/>
      <c r="AR609" s="102"/>
      <c r="AS609" s="102"/>
      <c r="AT609" s="102"/>
      <c r="AU609" s="102"/>
      <c r="AV609" s="102"/>
      <c r="AW609" s="108"/>
    </row>
    <row r="610" customFormat="false" ht="15" hidden="false" customHeight="false" outlineLevel="0" collapsed="false">
      <c r="A610" s="100" t="str">
        <f aca="false">A$31</f>
        <v>Number of Subjects at Risk (N)</v>
      </c>
      <c r="B610" s="101" t="n">
        <f aca="false">B$31</f>
        <v>0</v>
      </c>
      <c r="C610" s="102" t="n">
        <f aca="false">C$31</f>
        <v>120</v>
      </c>
      <c r="D610" s="102" t="n">
        <f aca="false">D$31</f>
        <v>120</v>
      </c>
      <c r="E610" s="102" t="n">
        <f aca="false">E$31</f>
        <v>120</v>
      </c>
      <c r="F610" s="102" t="n">
        <f aca="false">F$31</f>
        <v>120</v>
      </c>
      <c r="G610" s="102" t="n">
        <f aca="false">G$31</f>
        <v>119</v>
      </c>
      <c r="H610" s="102" t="n">
        <f aca="false">H$31</f>
        <v>118</v>
      </c>
      <c r="I610" s="102" t="n">
        <f aca="false">I$31</f>
        <v>116</v>
      </c>
      <c r="J610" s="102" t="n">
        <f aca="false">J$31</f>
        <v>112</v>
      </c>
      <c r="K610" s="102" t="n">
        <f aca="false">K$31</f>
        <v>104</v>
      </c>
      <c r="L610" s="102" t="n">
        <f aca="false">L$31</f>
        <v>87</v>
      </c>
      <c r="M610" s="102" t="n">
        <f aca="false">M$31</f>
        <v>82</v>
      </c>
      <c r="N610" s="102" t="n">
        <f aca="false">N$31</f>
        <v>77</v>
      </c>
      <c r="O610" s="102" t="n">
        <f aca="false">O$31</f>
        <v>63</v>
      </c>
      <c r="P610" s="102" t="n">
        <f aca="false">P$31</f>
        <v>49</v>
      </c>
      <c r="Q610" s="102" t="n">
        <f aca="false">Q$31</f>
        <v>39</v>
      </c>
      <c r="R610" s="102" t="n">
        <f aca="false">R$31</f>
        <v>26</v>
      </c>
      <c r="S610" s="102" t="n">
        <f aca="false">S$31</f>
        <v>12</v>
      </c>
      <c r="T610" s="102" t="n">
        <f aca="false">T$31</f>
        <v>5</v>
      </c>
      <c r="U610" s="102" t="n">
        <f aca="false">U$31</f>
        <v>0</v>
      </c>
      <c r="V610" s="102" t="n">
        <f aca="false">V$31</f>
        <v>0</v>
      </c>
      <c r="W610" s="102" t="n">
        <f aca="false">W$31</f>
        <v>0</v>
      </c>
      <c r="X610" s="102" t="n">
        <f aca="false">X$31</f>
        <v>0</v>
      </c>
      <c r="Y610" s="102" t="n">
        <f aca="false">Y$31</f>
        <v>0</v>
      </c>
      <c r="Z610" s="102" t="n">
        <f aca="false">Z$31</f>
        <v>0</v>
      </c>
      <c r="AA610" s="102" t="n">
        <f aca="false">AA$31</f>
        <v>0</v>
      </c>
      <c r="AB610" s="102" t="n">
        <f aca="false">AB$31</f>
        <v>0</v>
      </c>
      <c r="AC610" s="102" t="n">
        <f aca="false">AC$31</f>
        <v>0</v>
      </c>
      <c r="AD610" s="102" t="n">
        <f aca="false">AD$31</f>
        <v>0</v>
      </c>
      <c r="AE610" s="102" t="n">
        <f aca="false">AE$31</f>
        <v>0</v>
      </c>
      <c r="AF610" s="102" t="n">
        <f aca="false">AF$31</f>
        <v>0</v>
      </c>
      <c r="AG610" s="102" t="n">
        <f aca="false">AG$31</f>
        <v>0</v>
      </c>
      <c r="AH610" s="102" t="n">
        <f aca="false">AH$31</f>
        <v>0</v>
      </c>
      <c r="AI610" s="102" t="n">
        <f aca="false">AI$31</f>
        <v>0</v>
      </c>
      <c r="AJ610" s="102" t="n">
        <f aca="false">AJ$31</f>
        <v>0</v>
      </c>
      <c r="AK610" s="102" t="n">
        <f aca="false">AK$31</f>
        <v>0</v>
      </c>
      <c r="AL610" s="102" t="n">
        <f aca="false">AL$31</f>
        <v>0</v>
      </c>
      <c r="AM610" s="102" t="n">
        <f aca="false">AM$31</f>
        <v>0</v>
      </c>
      <c r="AN610" s="102" t="n">
        <f aca="false">AN$31</f>
        <v>0</v>
      </c>
      <c r="AO610" s="102" t="n">
        <f aca="false">AO$31</f>
        <v>0</v>
      </c>
      <c r="AP610" s="102" t="n">
        <f aca="false">AP$31</f>
        <v>0</v>
      </c>
      <c r="AQ610" s="102" t="n">
        <f aca="false">AQ$31</f>
        <v>0</v>
      </c>
      <c r="AR610" s="102" t="n">
        <f aca="false">AR$31</f>
        <v>0</v>
      </c>
      <c r="AS610" s="102" t="n">
        <f aca="false">AS$31</f>
        <v>0</v>
      </c>
      <c r="AT610" s="102" t="n">
        <f aca="false">AT$31</f>
        <v>0</v>
      </c>
      <c r="AU610" s="102" t="n">
        <f aca="false">AU$31</f>
        <v>0</v>
      </c>
      <c r="AV610" s="102" t="n">
        <f aca="false">AV$31</f>
        <v>0</v>
      </c>
      <c r="AW610" s="102" t="n">
        <f aca="false">AW$31</f>
        <v>0</v>
      </c>
    </row>
    <row r="611" customFormat="false" ht="15" hidden="false" customHeight="false" outlineLevel="0" collapsed="false">
      <c r="A611" s="100" t="str">
        <f aca="false">A$32</f>
        <v>Observed Number of Deaths (O)</v>
      </c>
      <c r="B611" s="101" t="n">
        <f aca="false">B$32</f>
        <v>0</v>
      </c>
      <c r="C611" s="102" t="n">
        <f aca="false">C$32</f>
        <v>0</v>
      </c>
      <c r="D611" s="102" t="n">
        <f aca="false">D$32</f>
        <v>0</v>
      </c>
      <c r="E611" s="102" t="n">
        <f aca="false">E$32</f>
        <v>0</v>
      </c>
      <c r="F611" s="102" t="n">
        <f aca="false">F$32</f>
        <v>1</v>
      </c>
      <c r="G611" s="102" t="n">
        <f aca="false">G$32</f>
        <v>0</v>
      </c>
      <c r="H611" s="102" t="n">
        <f aca="false">H$32</f>
        <v>0</v>
      </c>
      <c r="I611" s="102" t="n">
        <f aca="false">I$32</f>
        <v>3</v>
      </c>
      <c r="J611" s="102" t="n">
        <f aca="false">J$32</f>
        <v>4</v>
      </c>
      <c r="K611" s="102" t="n">
        <f aca="false">K$32</f>
        <v>13</v>
      </c>
      <c r="L611" s="102" t="n">
        <f aca="false">L$32</f>
        <v>5</v>
      </c>
      <c r="M611" s="102" t="n">
        <f aca="false">M$32</f>
        <v>5</v>
      </c>
      <c r="N611" s="102" t="n">
        <f aca="false">N$32</f>
        <v>13</v>
      </c>
      <c r="O611" s="102" t="n">
        <f aca="false">O$32</f>
        <v>14</v>
      </c>
      <c r="P611" s="102" t="n">
        <f aca="false">P$32</f>
        <v>10</v>
      </c>
      <c r="Q611" s="102" t="n">
        <f aca="false">Q$32</f>
        <v>13</v>
      </c>
      <c r="R611" s="102" t="n">
        <f aca="false">R$32</f>
        <v>10</v>
      </c>
      <c r="S611" s="102" t="n">
        <f aca="false">S$32</f>
        <v>7</v>
      </c>
      <c r="T611" s="102" t="n">
        <f aca="false">T$32</f>
        <v>5</v>
      </c>
      <c r="U611" s="102" t="n">
        <f aca="false">U$32</f>
        <v>0</v>
      </c>
      <c r="V611" s="102" t="n">
        <f aca="false">V$32</f>
        <v>0</v>
      </c>
      <c r="W611" s="102" t="n">
        <f aca="false">W$32</f>
        <v>0</v>
      </c>
      <c r="X611" s="102" t="n">
        <f aca="false">X$32</f>
        <v>0</v>
      </c>
      <c r="Y611" s="102" t="n">
        <f aca="false">Y$32</f>
        <v>0</v>
      </c>
      <c r="Z611" s="102" t="n">
        <f aca="false">Z$32</f>
        <v>0</v>
      </c>
      <c r="AA611" s="102" t="n">
        <f aca="false">AA$32</f>
        <v>0</v>
      </c>
      <c r="AB611" s="102" t="n">
        <f aca="false">AB$32</f>
        <v>0</v>
      </c>
      <c r="AC611" s="102" t="n">
        <f aca="false">AC$32</f>
        <v>0</v>
      </c>
      <c r="AD611" s="102" t="n">
        <f aca="false">AD$32</f>
        <v>0</v>
      </c>
      <c r="AE611" s="102" t="n">
        <f aca="false">AE$32</f>
        <v>0</v>
      </c>
      <c r="AF611" s="102" t="n">
        <f aca="false">AF$32</f>
        <v>0</v>
      </c>
      <c r="AG611" s="102" t="n">
        <f aca="false">AG$32</f>
        <v>0</v>
      </c>
      <c r="AH611" s="102" t="n">
        <f aca="false">AH$32</f>
        <v>0</v>
      </c>
      <c r="AI611" s="102" t="n">
        <f aca="false">AI$32</f>
        <v>0</v>
      </c>
      <c r="AJ611" s="102" t="n">
        <f aca="false">AJ$32</f>
        <v>0</v>
      </c>
      <c r="AK611" s="102" t="n">
        <f aca="false">AK$32</f>
        <v>0</v>
      </c>
      <c r="AL611" s="102" t="n">
        <f aca="false">AL$32</f>
        <v>0</v>
      </c>
      <c r="AM611" s="102" t="n">
        <f aca="false">AM$32</f>
        <v>0</v>
      </c>
      <c r="AN611" s="102" t="n">
        <f aca="false">AN$32</f>
        <v>0</v>
      </c>
      <c r="AO611" s="102" t="n">
        <f aca="false">AO$32</f>
        <v>0</v>
      </c>
      <c r="AP611" s="102" t="n">
        <f aca="false">AP$32</f>
        <v>0</v>
      </c>
      <c r="AQ611" s="102" t="n">
        <f aca="false">AQ$32</f>
        <v>0</v>
      </c>
      <c r="AR611" s="102" t="n">
        <f aca="false">AR$32</f>
        <v>0</v>
      </c>
      <c r="AS611" s="102" t="n">
        <f aca="false">AS$32</f>
        <v>0</v>
      </c>
      <c r="AT611" s="102" t="n">
        <f aca="false">AT$32</f>
        <v>0</v>
      </c>
      <c r="AU611" s="102" t="n">
        <f aca="false">AU$32</f>
        <v>0</v>
      </c>
      <c r="AV611" s="102" t="n">
        <f aca="false">AV$32</f>
        <v>0</v>
      </c>
      <c r="AW611" s="102" t="n">
        <f aca="false">AW$32</f>
        <v>0</v>
      </c>
    </row>
    <row r="612" customFormat="false" ht="15" hidden="false" customHeight="false" outlineLevel="0" collapsed="false">
      <c r="A612" s="107" t="str">
        <f aca="false">A$426</f>
        <v>Strain L</v>
      </c>
      <c r="B612" s="101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  <c r="AA612" s="102"/>
      <c r="AB612" s="102"/>
      <c r="AC612" s="102"/>
      <c r="AD612" s="102"/>
      <c r="AE612" s="102"/>
      <c r="AF612" s="102"/>
      <c r="AG612" s="102"/>
      <c r="AH612" s="102"/>
      <c r="AI612" s="102"/>
      <c r="AJ612" s="102"/>
      <c r="AK612" s="102"/>
      <c r="AL612" s="102"/>
      <c r="AM612" s="102"/>
      <c r="AN612" s="102"/>
      <c r="AO612" s="102"/>
      <c r="AP612" s="102"/>
      <c r="AQ612" s="102"/>
      <c r="AR612" s="102"/>
      <c r="AS612" s="102"/>
      <c r="AT612" s="102"/>
      <c r="AU612" s="102"/>
      <c r="AV612" s="102"/>
      <c r="AW612" s="108"/>
    </row>
    <row r="613" customFormat="false" ht="15" hidden="false" customHeight="false" outlineLevel="0" collapsed="false">
      <c r="A613" s="107" t="str">
        <f aca="false">A$355</f>
        <v>Number of Subjects at Risk (N)</v>
      </c>
      <c r="B613" s="101" t="n">
        <f aca="false">B$427</f>
        <v>0</v>
      </c>
      <c r="C613" s="102" t="n">
        <f aca="false">C$427</f>
        <v>0</v>
      </c>
      <c r="D613" s="102" t="n">
        <f aca="false">D$427</f>
        <v>0</v>
      </c>
      <c r="E613" s="102" t="n">
        <f aca="false">E$427</f>
        <v>0</v>
      </c>
      <c r="F613" s="102" t="n">
        <f aca="false">F$427</f>
        <v>0</v>
      </c>
      <c r="G613" s="102" t="n">
        <f aca="false">G$427</f>
        <v>0</v>
      </c>
      <c r="H613" s="102" t="n">
        <f aca="false">H$427</f>
        <v>0</v>
      </c>
      <c r="I613" s="102" t="n">
        <f aca="false">I$427</f>
        <v>0</v>
      </c>
      <c r="J613" s="102" t="n">
        <f aca="false">J$427</f>
        <v>0</v>
      </c>
      <c r="K613" s="102" t="n">
        <f aca="false">K$427</f>
        <v>0</v>
      </c>
      <c r="L613" s="102" t="n">
        <f aca="false">L$427</f>
        <v>0</v>
      </c>
      <c r="M613" s="102" t="n">
        <f aca="false">M$427</f>
        <v>0</v>
      </c>
      <c r="N613" s="102" t="n">
        <f aca="false">N$427</f>
        <v>0</v>
      </c>
      <c r="O613" s="102" t="n">
        <f aca="false">O$427</f>
        <v>0</v>
      </c>
      <c r="P613" s="102" t="n">
        <f aca="false">P$427</f>
        <v>0</v>
      </c>
      <c r="Q613" s="102" t="n">
        <f aca="false">Q$427</f>
        <v>0</v>
      </c>
      <c r="R613" s="102" t="n">
        <f aca="false">R$427</f>
        <v>0</v>
      </c>
      <c r="S613" s="102" t="n">
        <f aca="false">S$427</f>
        <v>0</v>
      </c>
      <c r="T613" s="102" t="n">
        <f aca="false">T$427</f>
        <v>0</v>
      </c>
      <c r="U613" s="102" t="n">
        <f aca="false">U$427</f>
        <v>0</v>
      </c>
      <c r="V613" s="102" t="n">
        <f aca="false">V$427</f>
        <v>0</v>
      </c>
      <c r="W613" s="102" t="n">
        <f aca="false">W$427</f>
        <v>0</v>
      </c>
      <c r="X613" s="102" t="n">
        <f aca="false">X$427</f>
        <v>0</v>
      </c>
      <c r="Y613" s="102" t="n">
        <f aca="false">Y$427</f>
        <v>0</v>
      </c>
      <c r="Z613" s="102" t="n">
        <f aca="false">Z$427</f>
        <v>0</v>
      </c>
      <c r="AA613" s="102" t="n">
        <f aca="false">AA$427</f>
        <v>0</v>
      </c>
      <c r="AB613" s="102" t="n">
        <f aca="false">AB$427</f>
        <v>0</v>
      </c>
      <c r="AC613" s="102" t="n">
        <f aca="false">AC$427</f>
        <v>0</v>
      </c>
      <c r="AD613" s="102" t="n">
        <f aca="false">AD$427</f>
        <v>0</v>
      </c>
      <c r="AE613" s="102" t="n">
        <f aca="false">AE$427</f>
        <v>0</v>
      </c>
      <c r="AF613" s="102" t="n">
        <f aca="false">AF$427</f>
        <v>0</v>
      </c>
      <c r="AG613" s="102" t="n">
        <f aca="false">AG$427</f>
        <v>0</v>
      </c>
      <c r="AH613" s="102" t="n">
        <f aca="false">AH$427</f>
        <v>0</v>
      </c>
      <c r="AI613" s="102" t="n">
        <f aca="false">AI$427</f>
        <v>0</v>
      </c>
      <c r="AJ613" s="102" t="n">
        <f aca="false">AJ$427</f>
        <v>0</v>
      </c>
      <c r="AK613" s="102" t="n">
        <f aca="false">AK$427</f>
        <v>0</v>
      </c>
      <c r="AL613" s="102" t="n">
        <f aca="false">AL$427</f>
        <v>0</v>
      </c>
      <c r="AM613" s="102" t="n">
        <f aca="false">AM$427</f>
        <v>0</v>
      </c>
      <c r="AN613" s="102" t="n">
        <f aca="false">AN$427</f>
        <v>0</v>
      </c>
      <c r="AO613" s="102" t="n">
        <f aca="false">AO$427</f>
        <v>0</v>
      </c>
      <c r="AP613" s="102" t="n">
        <f aca="false">AP$427</f>
        <v>0</v>
      </c>
      <c r="AQ613" s="102" t="n">
        <f aca="false">AQ$427</f>
        <v>0</v>
      </c>
      <c r="AR613" s="102" t="n">
        <f aca="false">AR$427</f>
        <v>0</v>
      </c>
      <c r="AS613" s="102" t="n">
        <f aca="false">AS$427</f>
        <v>0</v>
      </c>
      <c r="AT613" s="102" t="n">
        <f aca="false">AT$427</f>
        <v>0</v>
      </c>
      <c r="AU613" s="102" t="n">
        <f aca="false">AU$427</f>
        <v>0</v>
      </c>
      <c r="AV613" s="102" t="n">
        <f aca="false">AV$427</f>
        <v>0</v>
      </c>
      <c r="AW613" s="102" t="n">
        <f aca="false">AW$427</f>
        <v>0</v>
      </c>
    </row>
    <row r="614" customFormat="false" ht="15" hidden="false" customHeight="false" outlineLevel="0" collapsed="false">
      <c r="A614" s="107" t="str">
        <f aca="false">A$356</f>
        <v>Observed Number of Deaths (O)</v>
      </c>
      <c r="B614" s="101" t="n">
        <f aca="false">B$428</f>
        <v>0</v>
      </c>
      <c r="C614" s="102" t="n">
        <f aca="false">C$428</f>
        <v>0</v>
      </c>
      <c r="D614" s="102" t="n">
        <f aca="false">D$428</f>
        <v>0</v>
      </c>
      <c r="E614" s="102" t="n">
        <f aca="false">E$428</f>
        <v>0</v>
      </c>
      <c r="F614" s="102" t="n">
        <f aca="false">F$428</f>
        <v>0</v>
      </c>
      <c r="G614" s="102" t="n">
        <f aca="false">G$428</f>
        <v>0</v>
      </c>
      <c r="H614" s="102" t="n">
        <f aca="false">H$428</f>
        <v>0</v>
      </c>
      <c r="I614" s="102" t="n">
        <f aca="false">I$428</f>
        <v>0</v>
      </c>
      <c r="J614" s="102" t="n">
        <f aca="false">J$428</f>
        <v>0</v>
      </c>
      <c r="K614" s="102" t="n">
        <f aca="false">K$428</f>
        <v>0</v>
      </c>
      <c r="L614" s="102" t="n">
        <f aca="false">L$428</f>
        <v>0</v>
      </c>
      <c r="M614" s="102" t="n">
        <f aca="false">M$428</f>
        <v>0</v>
      </c>
      <c r="N614" s="102" t="n">
        <f aca="false">N$428</f>
        <v>0</v>
      </c>
      <c r="O614" s="102" t="n">
        <f aca="false">O$428</f>
        <v>0</v>
      </c>
      <c r="P614" s="102" t="n">
        <f aca="false">P$428</f>
        <v>0</v>
      </c>
      <c r="Q614" s="102" t="n">
        <f aca="false">Q$428</f>
        <v>0</v>
      </c>
      <c r="R614" s="102" t="n">
        <f aca="false">R$428</f>
        <v>0</v>
      </c>
      <c r="S614" s="102" t="n">
        <f aca="false">S$428</f>
        <v>0</v>
      </c>
      <c r="T614" s="102" t="n">
        <f aca="false">T$428</f>
        <v>0</v>
      </c>
      <c r="U614" s="102" t="n">
        <f aca="false">U$428</f>
        <v>0</v>
      </c>
      <c r="V614" s="102" t="n">
        <f aca="false">V$428</f>
        <v>0</v>
      </c>
      <c r="W614" s="102" t="n">
        <f aca="false">W$428</f>
        <v>0</v>
      </c>
      <c r="X614" s="102" t="n">
        <f aca="false">X$428</f>
        <v>0</v>
      </c>
      <c r="Y614" s="102" t="n">
        <f aca="false">Y$428</f>
        <v>0</v>
      </c>
      <c r="Z614" s="102" t="n">
        <f aca="false">Z$428</f>
        <v>0</v>
      </c>
      <c r="AA614" s="102" t="n">
        <f aca="false">AA$428</f>
        <v>0</v>
      </c>
      <c r="AB614" s="102" t="n">
        <f aca="false">AB$428</f>
        <v>0</v>
      </c>
      <c r="AC614" s="102" t="n">
        <f aca="false">AC$428</f>
        <v>0</v>
      </c>
      <c r="AD614" s="102" t="n">
        <f aca="false">AD$428</f>
        <v>0</v>
      </c>
      <c r="AE614" s="102" t="n">
        <f aca="false">AE$428</f>
        <v>0</v>
      </c>
      <c r="AF614" s="102" t="n">
        <f aca="false">AF$428</f>
        <v>0</v>
      </c>
      <c r="AG614" s="102" t="n">
        <f aca="false">AG$428</f>
        <v>0</v>
      </c>
      <c r="AH614" s="102" t="n">
        <f aca="false">AH$428</f>
        <v>0</v>
      </c>
      <c r="AI614" s="102" t="n">
        <f aca="false">AI$428</f>
        <v>0</v>
      </c>
      <c r="AJ614" s="102" t="n">
        <f aca="false">AJ$428</f>
        <v>0</v>
      </c>
      <c r="AK614" s="102" t="n">
        <f aca="false">AK$428</f>
        <v>0</v>
      </c>
      <c r="AL614" s="102" t="n">
        <f aca="false">AL$428</f>
        <v>0</v>
      </c>
      <c r="AM614" s="102" t="n">
        <f aca="false">AM$428</f>
        <v>0</v>
      </c>
      <c r="AN614" s="102" t="n">
        <f aca="false">AN$428</f>
        <v>0</v>
      </c>
      <c r="AO614" s="102" t="n">
        <f aca="false">AO$428</f>
        <v>0</v>
      </c>
      <c r="AP614" s="102" t="n">
        <f aca="false">AP$428</f>
        <v>0</v>
      </c>
      <c r="AQ614" s="102" t="n">
        <f aca="false">AQ$428</f>
        <v>0</v>
      </c>
      <c r="AR614" s="102" t="n">
        <f aca="false">AR$428</f>
        <v>0</v>
      </c>
      <c r="AS614" s="102" t="n">
        <f aca="false">AS$428</f>
        <v>0</v>
      </c>
      <c r="AT614" s="102" t="n">
        <f aca="false">AT$428</f>
        <v>0</v>
      </c>
      <c r="AU614" s="102" t="n">
        <f aca="false">AU$428</f>
        <v>0</v>
      </c>
      <c r="AV614" s="102" t="n">
        <f aca="false">AV$428</f>
        <v>0</v>
      </c>
      <c r="AW614" s="102" t="n">
        <f aca="false">AW$428</f>
        <v>0</v>
      </c>
    </row>
    <row r="615" customFormat="false" ht="15" hidden="false" customHeight="false" outlineLevel="0" collapsed="false">
      <c r="A615" s="107" t="s">
        <v>43</v>
      </c>
      <c r="B615" s="101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  <c r="AA615" s="102"/>
      <c r="AB615" s="102"/>
      <c r="AC615" s="102"/>
      <c r="AD615" s="102"/>
      <c r="AE615" s="102"/>
      <c r="AF615" s="102"/>
      <c r="AG615" s="102"/>
      <c r="AH615" s="102"/>
      <c r="AI615" s="102"/>
      <c r="AJ615" s="102"/>
      <c r="AK615" s="102"/>
      <c r="AL615" s="102"/>
      <c r="AM615" s="102"/>
      <c r="AN615" s="102"/>
      <c r="AO615" s="102"/>
      <c r="AP615" s="102"/>
      <c r="AQ615" s="102"/>
      <c r="AR615" s="102"/>
      <c r="AS615" s="102"/>
      <c r="AT615" s="102"/>
      <c r="AU615" s="102"/>
      <c r="AV615" s="102"/>
      <c r="AW615" s="108"/>
    </row>
    <row r="616" customFormat="false" ht="15" hidden="false" customHeight="false" outlineLevel="0" collapsed="false">
      <c r="A616" s="100" t="s">
        <v>44</v>
      </c>
      <c r="B616" s="101"/>
      <c r="C616" s="102" t="n">
        <f aca="false">C610+C613</f>
        <v>120</v>
      </c>
      <c r="D616" s="102" t="n">
        <f aca="false">D610+D613</f>
        <v>120</v>
      </c>
      <c r="E616" s="102" t="n">
        <f aca="false">E610+E613</f>
        <v>120</v>
      </c>
      <c r="F616" s="102" t="n">
        <f aca="false">F610+F613</f>
        <v>120</v>
      </c>
      <c r="G616" s="102" t="n">
        <f aca="false">G610+G613</f>
        <v>119</v>
      </c>
      <c r="H616" s="102" t="n">
        <f aca="false">H610+H613</f>
        <v>118</v>
      </c>
      <c r="I616" s="102" t="n">
        <f aca="false">I610+I613</f>
        <v>116</v>
      </c>
      <c r="J616" s="102" t="n">
        <f aca="false">J610+J613</f>
        <v>112</v>
      </c>
      <c r="K616" s="102" t="n">
        <f aca="false">K610+K613</f>
        <v>104</v>
      </c>
      <c r="L616" s="102" t="n">
        <f aca="false">L610+L613</f>
        <v>87</v>
      </c>
      <c r="M616" s="102" t="n">
        <f aca="false">M610+M613</f>
        <v>82</v>
      </c>
      <c r="N616" s="102" t="n">
        <f aca="false">N610+N613</f>
        <v>77</v>
      </c>
      <c r="O616" s="102" t="n">
        <f aca="false">O610+O613</f>
        <v>63</v>
      </c>
      <c r="P616" s="102" t="n">
        <f aca="false">P610+P613</f>
        <v>49</v>
      </c>
      <c r="Q616" s="102" t="n">
        <f aca="false">Q610+Q613</f>
        <v>39</v>
      </c>
      <c r="R616" s="102" t="n">
        <f aca="false">R610+R613</f>
        <v>26</v>
      </c>
      <c r="S616" s="102" t="n">
        <f aca="false">S610+S613</f>
        <v>12</v>
      </c>
      <c r="T616" s="102" t="n">
        <f aca="false">T610+T613</f>
        <v>5</v>
      </c>
      <c r="U616" s="102" t="n">
        <f aca="false">U610+U613</f>
        <v>0</v>
      </c>
      <c r="V616" s="102" t="n">
        <f aca="false">V610+V613</f>
        <v>0</v>
      </c>
      <c r="W616" s="102" t="n">
        <f aca="false">W610+W613</f>
        <v>0</v>
      </c>
      <c r="X616" s="102" t="n">
        <f aca="false">X610+X613</f>
        <v>0</v>
      </c>
      <c r="Y616" s="102" t="n">
        <f aca="false">Y610+Y613</f>
        <v>0</v>
      </c>
      <c r="Z616" s="102" t="n">
        <f aca="false">Z610+Z613</f>
        <v>0</v>
      </c>
      <c r="AA616" s="102" t="n">
        <f aca="false">AA610+AA613</f>
        <v>0</v>
      </c>
      <c r="AB616" s="102" t="n">
        <f aca="false">AB610+AB613</f>
        <v>0</v>
      </c>
      <c r="AC616" s="102" t="n">
        <f aca="false">AC610+AC613</f>
        <v>0</v>
      </c>
      <c r="AD616" s="102" t="n">
        <f aca="false">AD610+AD613</f>
        <v>0</v>
      </c>
      <c r="AE616" s="102" t="n">
        <f aca="false">AE610+AE613</f>
        <v>0</v>
      </c>
      <c r="AF616" s="102" t="n">
        <f aca="false">AF610+AF613</f>
        <v>0</v>
      </c>
      <c r="AG616" s="102" t="n">
        <f aca="false">AG610+AG613</f>
        <v>0</v>
      </c>
      <c r="AH616" s="102" t="n">
        <f aca="false">AH610+AH613</f>
        <v>0</v>
      </c>
      <c r="AI616" s="102" t="n">
        <f aca="false">AI610+AI613</f>
        <v>0</v>
      </c>
      <c r="AJ616" s="102" t="n">
        <f aca="false">AJ610+AJ613</f>
        <v>0</v>
      </c>
      <c r="AK616" s="102" t="n">
        <f aca="false">AK610+AK613</f>
        <v>0</v>
      </c>
      <c r="AL616" s="102" t="n">
        <f aca="false">AL610+AL613</f>
        <v>0</v>
      </c>
      <c r="AM616" s="102" t="n">
        <f aca="false">AM610+AM613</f>
        <v>0</v>
      </c>
      <c r="AN616" s="102" t="n">
        <f aca="false">AN610+AN613</f>
        <v>0</v>
      </c>
      <c r="AO616" s="102" t="n">
        <f aca="false">AO610+AO613</f>
        <v>0</v>
      </c>
      <c r="AP616" s="102" t="n">
        <f aca="false">AP610+AP613</f>
        <v>0</v>
      </c>
      <c r="AQ616" s="102" t="n">
        <f aca="false">AQ610+AQ613</f>
        <v>0</v>
      </c>
      <c r="AR616" s="102" t="n">
        <f aca="false">AR610+AR613</f>
        <v>0</v>
      </c>
      <c r="AS616" s="102" t="n">
        <f aca="false">AS610+AS613</f>
        <v>0</v>
      </c>
      <c r="AT616" s="102" t="n">
        <f aca="false">AT610+AT613</f>
        <v>0</v>
      </c>
      <c r="AU616" s="102" t="n">
        <f aca="false">AU610+AU613</f>
        <v>0</v>
      </c>
      <c r="AV616" s="102" t="n">
        <f aca="false">AV610+AV613</f>
        <v>0</v>
      </c>
      <c r="AW616" s="108" t="n">
        <f aca="false">AW610+AW613</f>
        <v>0</v>
      </c>
    </row>
    <row r="617" customFormat="false" ht="15" hidden="false" customHeight="false" outlineLevel="0" collapsed="false">
      <c r="A617" s="100" t="s">
        <v>45</v>
      </c>
      <c r="B617" s="101"/>
      <c r="C617" s="102" t="n">
        <f aca="false">C611+C614</f>
        <v>0</v>
      </c>
      <c r="D617" s="102" t="n">
        <f aca="false">D611+D614</f>
        <v>0</v>
      </c>
      <c r="E617" s="102" t="n">
        <f aca="false">E611+E614</f>
        <v>0</v>
      </c>
      <c r="F617" s="102" t="n">
        <f aca="false">F611+F614</f>
        <v>1</v>
      </c>
      <c r="G617" s="102" t="n">
        <f aca="false">G611+G614</f>
        <v>0</v>
      </c>
      <c r="H617" s="102" t="n">
        <f aca="false">H611+H614</f>
        <v>0</v>
      </c>
      <c r="I617" s="102" t="n">
        <f aca="false">I611+I614</f>
        <v>3</v>
      </c>
      <c r="J617" s="102" t="n">
        <f aca="false">J611+J614</f>
        <v>4</v>
      </c>
      <c r="K617" s="102" t="n">
        <f aca="false">K611+K614</f>
        <v>13</v>
      </c>
      <c r="L617" s="102" t="n">
        <f aca="false">L611+L614</f>
        <v>5</v>
      </c>
      <c r="M617" s="102" t="n">
        <f aca="false">M611+M614</f>
        <v>5</v>
      </c>
      <c r="N617" s="102" t="n">
        <f aca="false">N611+N614</f>
        <v>13</v>
      </c>
      <c r="O617" s="102" t="n">
        <f aca="false">O611+O614</f>
        <v>14</v>
      </c>
      <c r="P617" s="102" t="n">
        <f aca="false">P611+P614</f>
        <v>10</v>
      </c>
      <c r="Q617" s="102" t="n">
        <f aca="false">Q611+Q614</f>
        <v>13</v>
      </c>
      <c r="R617" s="102" t="n">
        <f aca="false">R611+R614</f>
        <v>10</v>
      </c>
      <c r="S617" s="102" t="n">
        <f aca="false">S611+S614</f>
        <v>7</v>
      </c>
      <c r="T617" s="102" t="n">
        <f aca="false">T611+T614</f>
        <v>5</v>
      </c>
      <c r="U617" s="102" t="n">
        <f aca="false">U611+U614</f>
        <v>0</v>
      </c>
      <c r="V617" s="102" t="n">
        <f aca="false">V611+V614</f>
        <v>0</v>
      </c>
      <c r="W617" s="102" t="n">
        <f aca="false">W611+W614</f>
        <v>0</v>
      </c>
      <c r="X617" s="102" t="n">
        <f aca="false">X611+X614</f>
        <v>0</v>
      </c>
      <c r="Y617" s="102" t="n">
        <f aca="false">Y611+Y614</f>
        <v>0</v>
      </c>
      <c r="Z617" s="102" t="n">
        <f aca="false">Z611+Z614</f>
        <v>0</v>
      </c>
      <c r="AA617" s="102" t="n">
        <f aca="false">AA611+AA614</f>
        <v>0</v>
      </c>
      <c r="AB617" s="102" t="n">
        <f aca="false">AB611+AB614</f>
        <v>0</v>
      </c>
      <c r="AC617" s="102" t="n">
        <f aca="false">AC611+AC614</f>
        <v>0</v>
      </c>
      <c r="AD617" s="102" t="n">
        <f aca="false">AD611+AD614</f>
        <v>0</v>
      </c>
      <c r="AE617" s="102" t="n">
        <f aca="false">AE611+AE614</f>
        <v>0</v>
      </c>
      <c r="AF617" s="102" t="n">
        <f aca="false">AF611+AF614</f>
        <v>0</v>
      </c>
      <c r="AG617" s="102" t="n">
        <f aca="false">AG611+AG614</f>
        <v>0</v>
      </c>
      <c r="AH617" s="102" t="n">
        <f aca="false">AH611+AH614</f>
        <v>0</v>
      </c>
      <c r="AI617" s="102" t="n">
        <f aca="false">AI611+AI614</f>
        <v>0</v>
      </c>
      <c r="AJ617" s="102" t="n">
        <f aca="false">AJ611+AJ614</f>
        <v>0</v>
      </c>
      <c r="AK617" s="102" t="n">
        <f aca="false">AK611+AK614</f>
        <v>0</v>
      </c>
      <c r="AL617" s="102" t="n">
        <f aca="false">AL611+AL614</f>
        <v>0</v>
      </c>
      <c r="AM617" s="102" t="n">
        <f aca="false">AM611+AM614</f>
        <v>0</v>
      </c>
      <c r="AN617" s="102" t="n">
        <f aca="false">AN611+AN614</f>
        <v>0</v>
      </c>
      <c r="AO617" s="102" t="n">
        <f aca="false">AO611+AO614</f>
        <v>0</v>
      </c>
      <c r="AP617" s="102" t="n">
        <f aca="false">AP611+AP614</f>
        <v>0</v>
      </c>
      <c r="AQ617" s="102" t="n">
        <f aca="false">AQ611+AQ614</f>
        <v>0</v>
      </c>
      <c r="AR617" s="102" t="n">
        <f aca="false">AR611+AR614</f>
        <v>0</v>
      </c>
      <c r="AS617" s="102" t="n">
        <f aca="false">AS611+AS614</f>
        <v>0</v>
      </c>
      <c r="AT617" s="102" t="n">
        <f aca="false">AT611+AT614</f>
        <v>0</v>
      </c>
      <c r="AU617" s="102" t="n">
        <f aca="false">AU611+AU614</f>
        <v>0</v>
      </c>
      <c r="AV617" s="102" t="n">
        <f aca="false">AV611+AV614</f>
        <v>0</v>
      </c>
      <c r="AW617" s="108" t="n">
        <f aca="false">AW611+AW614</f>
        <v>0</v>
      </c>
    </row>
    <row r="618" customFormat="false" ht="15" hidden="false" customHeight="false" outlineLevel="0" collapsed="false">
      <c r="A618" s="100" t="s">
        <v>46</v>
      </c>
      <c r="B618" s="101"/>
      <c r="C618" s="102" t="n">
        <f aca="false">IF(C616&gt;0, C617*(C610/C616),"")</f>
        <v>0</v>
      </c>
      <c r="D618" s="102" t="n">
        <f aca="false">IF(D616&gt;0, D617*(D610/D616),"")</f>
        <v>0</v>
      </c>
      <c r="E618" s="102" t="n">
        <f aca="false">IF(E616&gt;0, E617*(E610/E616),"")</f>
        <v>0</v>
      </c>
      <c r="F618" s="102" t="n">
        <f aca="false">IF(F616&gt;0, F617*(F610/F616),"")</f>
        <v>1</v>
      </c>
      <c r="G618" s="102" t="n">
        <f aca="false">IF(G616&gt;0, G617*(G610/G616),"")</f>
        <v>0</v>
      </c>
      <c r="H618" s="102" t="n">
        <f aca="false">IF(H616&gt;0, H617*(H610/H616),"")</f>
        <v>0</v>
      </c>
      <c r="I618" s="102" t="n">
        <f aca="false">IF(I616&gt;0, I617*(I610/I616),"")</f>
        <v>3</v>
      </c>
      <c r="J618" s="102" t="n">
        <f aca="false">IF(J616&gt;0, J617*(J610/J616),"")</f>
        <v>4</v>
      </c>
      <c r="K618" s="102" t="n">
        <f aca="false">IF(K616&gt;0, K617*(K610/K616),"")</f>
        <v>13</v>
      </c>
      <c r="L618" s="102" t="n">
        <f aca="false">IF(L616&gt;0, L617*(L610/L616),"")</f>
        <v>5</v>
      </c>
      <c r="M618" s="102" t="n">
        <f aca="false">IF(M616&gt;0, M617*(M610/M616),"")</f>
        <v>5</v>
      </c>
      <c r="N618" s="102" t="n">
        <f aca="false">IF(N616&gt;0, N617*(N610/N616),"")</f>
        <v>13</v>
      </c>
      <c r="O618" s="102" t="n">
        <f aca="false">IF(O616&gt;0, O617*(O610/O616),"")</f>
        <v>14</v>
      </c>
      <c r="P618" s="102" t="n">
        <f aca="false">IF(P616&gt;0, P617*(P610/P616),"")</f>
        <v>10</v>
      </c>
      <c r="Q618" s="102" t="n">
        <f aca="false">IF(Q616&gt;0, Q617*(Q610/Q616),"")</f>
        <v>13</v>
      </c>
      <c r="R618" s="102" t="n">
        <f aca="false">IF(R616&gt;0, R617*(R610/R616),"")</f>
        <v>10</v>
      </c>
      <c r="S618" s="102" t="n">
        <f aca="false">IF(S616&gt;0, S617*(S610/S616),"")</f>
        <v>7</v>
      </c>
      <c r="T618" s="102" t="n">
        <f aca="false">IF(T616&gt;0, T617*(T610/T616),"")</f>
        <v>5</v>
      </c>
      <c r="U618" s="102" t="str">
        <f aca="false">IF(U616&gt;0, U617*(U610/U616),"")</f>
        <v/>
      </c>
      <c r="V618" s="102" t="str">
        <f aca="false">IF(V616&gt;0, V617*(V610/V616),"")</f>
        <v/>
      </c>
      <c r="W618" s="102" t="str">
        <f aca="false">IF(W616&gt;0, W617*(W610/W616),"")</f>
        <v/>
      </c>
      <c r="X618" s="102" t="str">
        <f aca="false">IF(X616&gt;0, X617*(X610/X616),"")</f>
        <v/>
      </c>
      <c r="Y618" s="102" t="str">
        <f aca="false">IF(Y616&gt;0, Y617*(Y610/Y616),"")</f>
        <v/>
      </c>
      <c r="Z618" s="102" t="str">
        <f aca="false">IF(Z616&gt;0, Z617*(Z610/Z616),"")</f>
        <v/>
      </c>
      <c r="AA618" s="102" t="str">
        <f aca="false">IF(AA616&gt;0, AA617*(AA610/AA616),"")</f>
        <v/>
      </c>
      <c r="AB618" s="102" t="str">
        <f aca="false">IF(AB616&gt;0, AB617*(AB610/AB616),"")</f>
        <v/>
      </c>
      <c r="AC618" s="102" t="str">
        <f aca="false">IF(AC616&gt;0, AC617*(AC610/AC616),"")</f>
        <v/>
      </c>
      <c r="AD618" s="102" t="str">
        <f aca="false">IF(AD616&gt;0, AD617*(AD610/AD616),"")</f>
        <v/>
      </c>
      <c r="AE618" s="102" t="str">
        <f aca="false">IF(AE616&gt;0, AE617*(AE610/AE616),"")</f>
        <v/>
      </c>
      <c r="AF618" s="102" t="str">
        <f aca="false">IF(AF616&gt;0, AF617*(AF610/AF616),"")</f>
        <v/>
      </c>
      <c r="AG618" s="102" t="str">
        <f aca="false">IF(AG616&gt;0, AG617*(AG610/AG616),"")</f>
        <v/>
      </c>
      <c r="AH618" s="102" t="str">
        <f aca="false">IF(AH616&gt;0, AH617*(AH610/AH616),"")</f>
        <v/>
      </c>
      <c r="AI618" s="102" t="str">
        <f aca="false">IF(AI616&gt;0, AI617*(AI610/AI616),"")</f>
        <v/>
      </c>
      <c r="AJ618" s="102" t="str">
        <f aca="false">IF(AJ616&gt;0, AJ617*(AJ610/AJ616),"")</f>
        <v/>
      </c>
      <c r="AK618" s="102" t="str">
        <f aca="false">IF(AK616&gt;0, AK617*(AK610/AK616),"")</f>
        <v/>
      </c>
      <c r="AL618" s="102" t="str">
        <f aca="false">IF(AL616&gt;0, AL617*(AL610/AL616),"")</f>
        <v/>
      </c>
      <c r="AM618" s="102" t="str">
        <f aca="false">IF(AM616&gt;0, AM617*(AM610/AM616),"")</f>
        <v/>
      </c>
      <c r="AN618" s="102" t="str">
        <f aca="false">IF(AN616&gt;0, AN617*(AN610/AN616),"")</f>
        <v/>
      </c>
      <c r="AO618" s="102" t="str">
        <f aca="false">IF(AO616&gt;0, AO617*(AO610/AO616),"")</f>
        <v/>
      </c>
      <c r="AP618" s="102" t="str">
        <f aca="false">IF(AP616&gt;0, AP617*(AP610/AP616),"")</f>
        <v/>
      </c>
      <c r="AQ618" s="102" t="str">
        <f aca="false">IF(AQ616&gt;0, AQ617*(AQ610/AQ616),"")</f>
        <v/>
      </c>
      <c r="AR618" s="102" t="str">
        <f aca="false">IF(AR616&gt;0, AR617*(AR610/AR616),"")</f>
        <v/>
      </c>
      <c r="AS618" s="102" t="str">
        <f aca="false">IF(AS616&gt;0, AS617*(AS610/AS616),"")</f>
        <v/>
      </c>
      <c r="AT618" s="102" t="str">
        <f aca="false">IF(AT616&gt;0, AT617*(AT610/AT616),"")</f>
        <v/>
      </c>
      <c r="AU618" s="102" t="str">
        <f aca="false">IF(AU616&gt;0, AU617*(AU610/AU616),"")</f>
        <v/>
      </c>
      <c r="AV618" s="102" t="str">
        <f aca="false">IF(AV616&gt;0, AV617*(AV610/AV616),"")</f>
        <v/>
      </c>
      <c r="AW618" s="108" t="str">
        <f aca="false">IF(AW616&gt;0, AW617*(AW610/AW616),"")</f>
        <v/>
      </c>
    </row>
    <row r="619" customFormat="false" ht="15" hidden="false" customHeight="false" outlineLevel="0" collapsed="false">
      <c r="A619" s="100" t="s">
        <v>47</v>
      </c>
      <c r="B619" s="101"/>
      <c r="C619" s="102" t="n">
        <f aca="false">IF(C616&gt;0, IF((C616-1)=0,"", ( C617*(C610/C616)*(1-(C610/C616))*(C616-C617))/(C616-1)), "")</f>
        <v>0</v>
      </c>
      <c r="D619" s="102" t="n">
        <f aca="false">IF(D616&gt;0, IF((D616-1)=0,"", ( D617*(D610/D616)*(1-(D610/D616))*(D616-D617))/(D616-1)), "")</f>
        <v>0</v>
      </c>
      <c r="E619" s="102" t="n">
        <f aca="false">IF(E616&gt;0, IF((E616-1)=0,"", ( E617*(E610/E616)*(1-(E610/E616))*(E616-E617))/(E616-1)), "")</f>
        <v>0</v>
      </c>
      <c r="F619" s="102" t="n">
        <f aca="false">IF(F616&gt;0, IF((F616-1)=0,"", ( F617*(F610/F616)*(1-(F610/F616))*(F616-F617))/(F616-1)), "")</f>
        <v>0</v>
      </c>
      <c r="G619" s="102" t="n">
        <f aca="false">IF(G616&gt;0, IF((G616-1)=0,"", ( G617*(G610/G616)*(1-(G610/G616))*(G616-G617))/(G616-1)), "")</f>
        <v>0</v>
      </c>
      <c r="H619" s="102" t="n">
        <f aca="false">IF(H616&gt;0, IF((H616-1)=0,"", ( H617*(H610/H616)*(1-(H610/H616))*(H616-H617))/(H616-1)), "")</f>
        <v>0</v>
      </c>
      <c r="I619" s="102" t="n">
        <f aca="false">IF(I616&gt;0, IF((I616-1)=0,"", ( I617*(I610/I616)*(1-(I610/I616))*(I616-I617))/(I616-1)), "")</f>
        <v>0</v>
      </c>
      <c r="J619" s="102" t="n">
        <f aca="false">IF(J616&gt;0, IF((J616-1)=0,"", ( J617*(J610/J616)*(1-(J610/J616))*(J616-J617))/(J616-1)), "")</f>
        <v>0</v>
      </c>
      <c r="K619" s="102" t="n">
        <f aca="false">IF(K616&gt;0, IF((K616-1)=0,"", ( K617*(K610/K616)*(1-(K610/K616))*(K616-K617))/(K616-1)), "")</f>
        <v>0</v>
      </c>
      <c r="L619" s="102" t="n">
        <f aca="false">IF(L616&gt;0, IF((L616-1)=0,"", ( L617*(L610/L616)*(1-(L610/L616))*(L616-L617))/(L616-1)), "")</f>
        <v>0</v>
      </c>
      <c r="M619" s="102" t="n">
        <f aca="false">IF(M616&gt;0, IF((M616-1)=0,"", ( M617*(M610/M616)*(1-(M610/M616))*(M616-M617))/(M616-1)), "")</f>
        <v>0</v>
      </c>
      <c r="N619" s="102" t="n">
        <f aca="false">IF(N616&gt;0, IF((N616-1)=0,"", ( N617*(N610/N616)*(1-(N610/N616))*(N616-N617))/(N616-1)), "")</f>
        <v>0</v>
      </c>
      <c r="O619" s="102" t="n">
        <f aca="false">IF(O616&gt;0, IF((O616-1)=0,"", ( O617*(O610/O616)*(1-(O610/O616))*(O616-O617))/(O616-1)), "")</f>
        <v>0</v>
      </c>
      <c r="P619" s="102" t="n">
        <f aca="false">IF(P616&gt;0, IF((P616-1)=0,"", ( P617*(P610/P616)*(1-(P610/P616))*(P616-P617))/(P616-1)), "")</f>
        <v>0</v>
      </c>
      <c r="Q619" s="102" t="n">
        <f aca="false">IF(Q616&gt;0, IF((Q616-1)=0,"", ( Q617*(Q610/Q616)*(1-(Q610/Q616))*(Q616-Q617))/(Q616-1)), "")</f>
        <v>0</v>
      </c>
      <c r="R619" s="102" t="n">
        <f aca="false">IF(R616&gt;0, IF((R616-1)=0,"", ( R617*(R610/R616)*(1-(R610/R616))*(R616-R617))/(R616-1)), "")</f>
        <v>0</v>
      </c>
      <c r="S619" s="102" t="n">
        <f aca="false">IF(S616&gt;0, IF((S616-1)=0,"", ( S617*(S610/S616)*(1-(S610/S616))*(S616-S617))/(S616-1)), "")</f>
        <v>0</v>
      </c>
      <c r="T619" s="102" t="n">
        <f aca="false">IF(T616&gt;0, IF((T616-1)=0,"", ( T617*(T610/T616)*(1-(T610/T616))*(T616-T617))/(T616-1)), "")</f>
        <v>0</v>
      </c>
      <c r="U619" s="102" t="str">
        <f aca="false">IF(U616&gt;0, IF((U616-1)=0,"", ( U617*(U610/U616)*(1-(U610/U616))*(U616-U617))/(U616-1)), "")</f>
        <v/>
      </c>
      <c r="V619" s="102" t="str">
        <f aca="false">IF(V616&gt;0, IF((V616-1)=0,"", ( V617*(V610/V616)*(1-(V610/V616))*(V616-V617))/(V616-1)), "")</f>
        <v/>
      </c>
      <c r="W619" s="102" t="str">
        <f aca="false">IF(W616&gt;0, IF((W616-1)=0,"", ( W617*(W610/W616)*(1-(W610/W616))*(W616-W617))/(W616-1)), "")</f>
        <v/>
      </c>
      <c r="X619" s="102" t="str">
        <f aca="false">IF(X616&gt;0, IF((X616-1)=0,"", ( X617*(X610/X616)*(1-(X610/X616))*(X616-X617))/(X616-1)), "")</f>
        <v/>
      </c>
      <c r="Y619" s="102" t="str">
        <f aca="false">IF(Y616&gt;0, IF((Y616-1)=0,"", ( Y617*(Y610/Y616)*(1-(Y610/Y616))*(Y616-Y617))/(Y616-1)), "")</f>
        <v/>
      </c>
      <c r="Z619" s="102" t="str">
        <f aca="false">IF(Z616&gt;0, IF((Z616-1)=0,"", ( Z617*(Z610/Z616)*(1-(Z610/Z616))*(Z616-Z617))/(Z616-1)), "")</f>
        <v/>
      </c>
      <c r="AA619" s="102" t="str">
        <f aca="false">IF(AA616&gt;0, IF((AA616-1)=0,"", ( AA617*(AA610/AA616)*(1-(AA610/AA616))*(AA616-AA617))/(AA616-1)), "")</f>
        <v/>
      </c>
      <c r="AB619" s="102" t="str">
        <f aca="false">IF(AB616&gt;0, IF((AB616-1)=0,"", ( AB617*(AB610/AB616)*(1-(AB610/AB616))*(AB616-AB617))/(AB616-1)), "")</f>
        <v/>
      </c>
      <c r="AC619" s="102" t="str">
        <f aca="false">IF(AC616&gt;0, IF((AC616-1)=0,"", ( AC617*(AC610/AC616)*(1-(AC610/AC616))*(AC616-AC617))/(AC616-1)), "")</f>
        <v/>
      </c>
      <c r="AD619" s="102" t="str">
        <f aca="false">IF(AD616&gt;0, IF((AD616-1)=0,"", ( AD617*(AD610/AD616)*(1-(AD610/AD616))*(AD616-AD617))/(AD616-1)), "")</f>
        <v/>
      </c>
      <c r="AE619" s="102" t="str">
        <f aca="false">IF(AE616&gt;0, IF((AE616-1)=0,"", ( AE617*(AE610/AE616)*(1-(AE610/AE616))*(AE616-AE617))/(AE616-1)), "")</f>
        <v/>
      </c>
      <c r="AF619" s="102" t="str">
        <f aca="false">IF(AF616&gt;0, IF((AF616-1)=0,"", ( AF617*(AF610/AF616)*(1-(AF610/AF616))*(AF616-AF617))/(AF616-1)), "")</f>
        <v/>
      </c>
      <c r="AG619" s="102" t="str">
        <f aca="false">IF(AG616&gt;0, IF((AG616-1)=0,"", ( AG617*(AG610/AG616)*(1-(AG610/AG616))*(AG616-AG617))/(AG616-1)), "")</f>
        <v/>
      </c>
      <c r="AH619" s="102" t="str">
        <f aca="false">IF(AH616&gt;0, IF((AH616-1)=0,"", ( AH617*(AH610/AH616)*(1-(AH610/AH616))*(AH616-AH617))/(AH616-1)), "")</f>
        <v/>
      </c>
      <c r="AI619" s="102" t="str">
        <f aca="false">IF(AI616&gt;0, IF((AI616-1)=0,"", ( AI617*(AI610/AI616)*(1-(AI610/AI616))*(AI616-AI617))/(AI616-1)), "")</f>
        <v/>
      </c>
      <c r="AJ619" s="102" t="str">
        <f aca="false">IF(AJ616&gt;0, IF((AJ616-1)=0,"", ( AJ617*(AJ610/AJ616)*(1-(AJ610/AJ616))*(AJ616-AJ617))/(AJ616-1)), "")</f>
        <v/>
      </c>
      <c r="AK619" s="102" t="str">
        <f aca="false">IF(AK616&gt;0, IF((AK616-1)=0,"", ( AK617*(AK610/AK616)*(1-(AK610/AK616))*(AK616-AK617))/(AK616-1)), "")</f>
        <v/>
      </c>
      <c r="AL619" s="102" t="str">
        <f aca="false">IF(AL616&gt;0, IF((AL616-1)=0,"", ( AL617*(AL610/AL616)*(1-(AL610/AL616))*(AL616-AL617))/(AL616-1)), "")</f>
        <v/>
      </c>
      <c r="AM619" s="102" t="str">
        <f aca="false">IF(AM616&gt;0, IF((AM616-1)=0,"", ( AM617*(AM610/AM616)*(1-(AM610/AM616))*(AM616-AM617))/(AM616-1)), "")</f>
        <v/>
      </c>
      <c r="AN619" s="102" t="str">
        <f aca="false">IF(AN616&gt;0, IF((AN616-1)=0,"", ( AN617*(AN610/AN616)*(1-(AN610/AN616))*(AN616-AN617))/(AN616-1)), "")</f>
        <v/>
      </c>
      <c r="AO619" s="102" t="str">
        <f aca="false">IF(AO616&gt;0, IF((AO616-1)=0,"", ( AO617*(AO610/AO616)*(1-(AO610/AO616))*(AO616-AO617))/(AO616-1)), "")</f>
        <v/>
      </c>
      <c r="AP619" s="102" t="str">
        <f aca="false">IF(AP616&gt;0, IF((AP616-1)=0,"", ( AP617*(AP610/AP616)*(1-(AP610/AP616))*(AP616-AP617))/(AP616-1)), "")</f>
        <v/>
      </c>
      <c r="AQ619" s="102" t="str">
        <f aca="false">IF(AQ616&gt;0, IF((AQ616-1)=0,"", ( AQ617*(AQ610/AQ616)*(1-(AQ610/AQ616))*(AQ616-AQ617))/(AQ616-1)), "")</f>
        <v/>
      </c>
      <c r="AR619" s="102" t="str">
        <f aca="false">IF(AR616&gt;0, IF((AR616-1)=0,"", ( AR617*(AR610/AR616)*(1-(AR610/AR616))*(AR616-AR617))/(AR616-1)), "")</f>
        <v/>
      </c>
      <c r="AS619" s="102" t="str">
        <f aca="false">IF(AS616&gt;0, IF((AS616-1)=0,"", ( AS617*(AS610/AS616)*(1-(AS610/AS616))*(AS616-AS617))/(AS616-1)), "")</f>
        <v/>
      </c>
      <c r="AT619" s="102" t="str">
        <f aca="false">IF(AT616&gt;0, IF((AT616-1)=0,"", ( AT617*(AT610/AT616)*(1-(AT610/AT616))*(AT616-AT617))/(AT616-1)), "")</f>
        <v/>
      </c>
      <c r="AU619" s="102" t="str">
        <f aca="false">IF(AU616&gt;0, IF((AU616-1)=0,"", ( AU617*(AU610/AU616)*(1-(AU610/AU616))*(AU616-AU617))/(AU616-1)), "")</f>
        <v/>
      </c>
      <c r="AV619" s="102" t="str">
        <f aca="false">IF(AV616&gt;0, IF((AV616-1)=0,"", ( AV617*(AV610/AV616)*(1-(AV610/AV616))*(AV616-AV617))/(AV616-1)), "")</f>
        <v/>
      </c>
      <c r="AW619" s="102" t="str">
        <f aca="false">IF(AW616&gt;0, IF((AW616-1)=0,"", ( AW617*(AW610/AW616)*(1-(AW610/AW616))*(AW616-AW617))/(AW616-1)), "")</f>
        <v/>
      </c>
    </row>
    <row r="620" customFormat="false" ht="15" hidden="false" customHeight="false" outlineLevel="0" collapsed="false">
      <c r="A620" s="100" t="s">
        <v>48</v>
      </c>
      <c r="B620" s="101" t="e">
        <f aca="false">(SUM(D611:AW611)-SUM(D618:AW618))^2/SUM(D619:AW619)</f>
        <v>#DIV/0!</v>
      </c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  <c r="AA620" s="102"/>
      <c r="AB620" s="102"/>
      <c r="AC620" s="102"/>
      <c r="AD620" s="102"/>
      <c r="AE620" s="102"/>
      <c r="AF620" s="102"/>
      <c r="AG620" s="102"/>
      <c r="AH620" s="102"/>
      <c r="AI620" s="102"/>
      <c r="AJ620" s="102"/>
      <c r="AK620" s="102"/>
      <c r="AL620" s="102"/>
      <c r="AM620" s="102"/>
      <c r="AN620" s="102"/>
      <c r="AO620" s="102"/>
      <c r="AP620" s="102"/>
      <c r="AQ620" s="102"/>
      <c r="AR620" s="102"/>
      <c r="AS620" s="102"/>
      <c r="AT620" s="102"/>
      <c r="AU620" s="102"/>
      <c r="AV620" s="102"/>
      <c r="AW620" s="108"/>
    </row>
    <row r="621" customFormat="false" ht="15.75" hidden="false" customHeight="false" outlineLevel="0" collapsed="false">
      <c r="A621" s="109" t="s">
        <v>49</v>
      </c>
      <c r="B621" s="110" t="e">
        <f aca="false">CHIDIST(B620,1)</f>
        <v>#DIV/0!</v>
      </c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  <c r="AE621" s="111"/>
      <c r="AF621" s="111"/>
      <c r="AG621" s="111"/>
      <c r="AH621" s="111"/>
      <c r="AI621" s="111"/>
      <c r="AJ621" s="111"/>
      <c r="AK621" s="111"/>
      <c r="AL621" s="111"/>
      <c r="AM621" s="111"/>
      <c r="AN621" s="111"/>
      <c r="AO621" s="111"/>
      <c r="AP621" s="111"/>
      <c r="AQ621" s="111"/>
      <c r="AR621" s="111"/>
      <c r="AS621" s="111"/>
      <c r="AT621" s="111"/>
      <c r="AU621" s="111"/>
      <c r="AV621" s="111"/>
      <c r="AW621" s="112"/>
    </row>
    <row r="622" customFormat="false" ht="15" hidden="false" customHeight="false" outlineLevel="0" collapsed="false">
      <c r="A622" s="3"/>
      <c r="B622" s="3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</row>
    <row r="623" customFormat="false" ht="15" hidden="false" customHeight="false" outlineLevel="0" collapsed="false">
      <c r="A623" s="99" t="s">
        <v>42</v>
      </c>
      <c r="B623" s="3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</row>
    <row r="624" customFormat="false" ht="15" hidden="false" customHeight="false" outlineLevel="0" collapsed="false">
      <c r="A624" s="113" t="str">
        <f aca="false">A$66</f>
        <v>ama-1</v>
      </c>
      <c r="B624" s="101" t="s">
        <v>13</v>
      </c>
      <c r="C624" s="102" t="n">
        <f aca="false">C$30</f>
        <v>1</v>
      </c>
      <c r="D624" s="102" t="n">
        <f aca="false">D$30</f>
        <v>1</v>
      </c>
      <c r="E624" s="102" t="n">
        <f aca="false">E$30</f>
        <v>2</v>
      </c>
      <c r="F624" s="102" t="n">
        <f aca="false">F$30</f>
        <v>3</v>
      </c>
      <c r="G624" s="102" t="n">
        <f aca="false">G$30</f>
        <v>4</v>
      </c>
      <c r="H624" s="102" t="n">
        <f aca="false">H$30</f>
        <v>5</v>
      </c>
      <c r="I624" s="102" t="n">
        <f aca="false">I$30</f>
        <v>8</v>
      </c>
      <c r="J624" s="102" t="n">
        <f aca="false">J$30</f>
        <v>10</v>
      </c>
      <c r="K624" s="102" t="n">
        <f aca="false">K$30</f>
        <v>12</v>
      </c>
      <c r="L624" s="102" t="n">
        <f aca="false">L$30</f>
        <v>15</v>
      </c>
      <c r="M624" s="102" t="n">
        <f aca="false">M$30</f>
        <v>17</v>
      </c>
      <c r="N624" s="102" t="n">
        <f aca="false">N$30</f>
        <v>19</v>
      </c>
      <c r="O624" s="102" t="n">
        <f aca="false">O$30</f>
        <v>22</v>
      </c>
      <c r="P624" s="102" t="n">
        <f aca="false">P$30</f>
        <v>24</v>
      </c>
      <c r="Q624" s="102" t="n">
        <f aca="false">Q$30</f>
        <v>26</v>
      </c>
      <c r="R624" s="102" t="n">
        <f aca="false">R$30</f>
        <v>29</v>
      </c>
      <c r="S624" s="102" t="n">
        <f aca="false">S$30</f>
        <v>31</v>
      </c>
      <c r="T624" s="102" t="n">
        <f aca="false">T$30</f>
        <v>33</v>
      </c>
      <c r="U624" s="102" t="n">
        <f aca="false">U$30</f>
        <v>35</v>
      </c>
      <c r="V624" s="102" t="n">
        <f aca="false">V$30</f>
        <v>37</v>
      </c>
      <c r="W624" s="102" t="n">
        <f aca="false">W$30</f>
        <v>39</v>
      </c>
      <c r="X624" s="102" t="n">
        <f aca="false">X$30</f>
        <v>41</v>
      </c>
      <c r="Y624" s="102" t="n">
        <f aca="false">Y$30</f>
        <v>43</v>
      </c>
      <c r="Z624" s="102" t="n">
        <f aca="false">Z$30</f>
        <v>45</v>
      </c>
      <c r="AA624" s="102" t="n">
        <f aca="false">AA$30</f>
        <v>47</v>
      </c>
      <c r="AB624" s="102" t="n">
        <f aca="false">AB$30</f>
        <v>49</v>
      </c>
      <c r="AC624" s="102" t="n">
        <f aca="false">AC$30</f>
        <v>51</v>
      </c>
      <c r="AD624" s="102" t="n">
        <f aca="false">AD$30</f>
        <v>53</v>
      </c>
      <c r="AE624" s="102" t="n">
        <f aca="false">AE$30</f>
        <v>55</v>
      </c>
      <c r="AF624" s="102" t="n">
        <f aca="false">AF$30</f>
        <v>57</v>
      </c>
      <c r="AG624" s="102" t="n">
        <f aca="false">AG$30</f>
        <v>59</v>
      </c>
      <c r="AH624" s="102" t="n">
        <f aca="false">AH$30</f>
        <v>61</v>
      </c>
      <c r="AI624" s="102" t="n">
        <f aca="false">AI$30</f>
        <v>63</v>
      </c>
      <c r="AJ624" s="102" t="n">
        <f aca="false">AJ$30</f>
        <v>65</v>
      </c>
      <c r="AK624" s="102" t="n">
        <f aca="false">AK$30</f>
        <v>67</v>
      </c>
      <c r="AL624" s="102" t="n">
        <f aca="false">AL$30</f>
        <v>69</v>
      </c>
      <c r="AM624" s="102" t="n">
        <f aca="false">AM$30</f>
        <v>71</v>
      </c>
      <c r="AN624" s="102" t="n">
        <f aca="false">AN$30</f>
        <v>73</v>
      </c>
      <c r="AO624" s="102" t="n">
        <f aca="false">AO$30</f>
        <v>75</v>
      </c>
      <c r="AP624" s="102" t="n">
        <f aca="false">AP$30</f>
        <v>77</v>
      </c>
      <c r="AQ624" s="102" t="n">
        <f aca="false">AQ$30</f>
        <v>79</v>
      </c>
      <c r="AR624" s="102" t="n">
        <f aca="false">AR$30</f>
        <v>81</v>
      </c>
      <c r="AS624" s="102" t="n">
        <f aca="false">AS$30</f>
        <v>83</v>
      </c>
      <c r="AT624" s="102" t="n">
        <f aca="false">AT$30</f>
        <v>85</v>
      </c>
      <c r="AU624" s="102" t="n">
        <f aca="false">AU$30</f>
        <v>87</v>
      </c>
      <c r="AV624" s="102" t="n">
        <f aca="false">AV$30</f>
        <v>89</v>
      </c>
      <c r="AW624" s="102" t="n">
        <f aca="false">AW$30</f>
        <v>91</v>
      </c>
    </row>
    <row r="625" customFormat="false" ht="15.75" hidden="false" customHeight="false" outlineLevel="0" collapsed="false">
      <c r="A625" s="3"/>
      <c r="B625" s="3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  <c r="AN625" s="75"/>
      <c r="AO625" s="75"/>
      <c r="AP625" s="75"/>
      <c r="AQ625" s="75"/>
      <c r="AR625" s="75"/>
      <c r="AS625" s="75"/>
      <c r="AT625" s="75"/>
      <c r="AU625" s="75"/>
      <c r="AV625" s="75"/>
      <c r="AW625" s="75"/>
    </row>
    <row r="626" customFormat="false" ht="15" hidden="false" customHeight="false" outlineLevel="0" collapsed="false">
      <c r="A626" s="103" t="str">
        <f aca="false">A628&amp;" vs. "&amp;A631</f>
        <v>ama-1 vs. Strain C</v>
      </c>
      <c r="B626" s="104" t="str">
        <f aca="false">"p = "&amp;FIXED(B640,6)</f>
        <v>p = 0,085141</v>
      </c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  <c r="AD626" s="105"/>
      <c r="AE626" s="105"/>
      <c r="AF626" s="105"/>
      <c r="AG626" s="105"/>
      <c r="AH626" s="105"/>
      <c r="AI626" s="105"/>
      <c r="AJ626" s="105"/>
      <c r="AK626" s="105"/>
      <c r="AL626" s="105"/>
      <c r="AM626" s="105"/>
      <c r="AN626" s="105"/>
      <c r="AO626" s="105"/>
      <c r="AP626" s="105"/>
      <c r="AQ626" s="105"/>
      <c r="AR626" s="105"/>
      <c r="AS626" s="105"/>
      <c r="AT626" s="105"/>
      <c r="AU626" s="105"/>
      <c r="AV626" s="105"/>
      <c r="AW626" s="106"/>
    </row>
    <row r="627" customFormat="false" ht="15" hidden="false" customHeight="false" outlineLevel="0" collapsed="false">
      <c r="A627" s="3"/>
      <c r="B627" s="3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</row>
    <row r="628" customFormat="false" ht="15" hidden="false" customHeight="false" outlineLevel="0" collapsed="false">
      <c r="A628" s="107" t="str">
        <f aca="false">A$66</f>
        <v>ama-1</v>
      </c>
      <c r="B628" s="101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  <c r="AA628" s="102"/>
      <c r="AB628" s="102"/>
      <c r="AC628" s="102"/>
      <c r="AD628" s="102"/>
      <c r="AE628" s="102"/>
      <c r="AF628" s="102"/>
      <c r="AG628" s="102"/>
      <c r="AH628" s="102"/>
      <c r="AI628" s="102"/>
      <c r="AJ628" s="102"/>
      <c r="AK628" s="102"/>
      <c r="AL628" s="102"/>
      <c r="AM628" s="102"/>
      <c r="AN628" s="102"/>
      <c r="AO628" s="102"/>
      <c r="AP628" s="102"/>
      <c r="AQ628" s="102"/>
      <c r="AR628" s="102"/>
      <c r="AS628" s="102"/>
      <c r="AT628" s="102"/>
      <c r="AU628" s="102"/>
      <c r="AV628" s="102"/>
      <c r="AW628" s="108"/>
    </row>
    <row r="629" customFormat="false" ht="15" hidden="false" customHeight="false" outlineLevel="0" collapsed="false">
      <c r="A629" s="100" t="str">
        <f aca="false">A$67</f>
        <v>Number of Subjects at Risk (N)</v>
      </c>
      <c r="B629" s="101" t="n">
        <f aca="false">B$67</f>
        <v>0</v>
      </c>
      <c r="C629" s="102" t="n">
        <f aca="false">C$67</f>
        <v>130</v>
      </c>
      <c r="D629" s="102" t="n">
        <f aca="false">D$67</f>
        <v>130</v>
      </c>
      <c r="E629" s="102" t="n">
        <f aca="false">E$67</f>
        <v>130</v>
      </c>
      <c r="F629" s="102" t="n">
        <f aca="false">F$67</f>
        <v>129</v>
      </c>
      <c r="G629" s="102" t="n">
        <f aca="false">G$67</f>
        <v>129</v>
      </c>
      <c r="H629" s="102" t="n">
        <f aca="false">H$67</f>
        <v>128</v>
      </c>
      <c r="I629" s="102" t="n">
        <f aca="false">I$67</f>
        <v>125</v>
      </c>
      <c r="J629" s="102" t="n">
        <f aca="false">J$67</f>
        <v>109</v>
      </c>
      <c r="K629" s="102" t="n">
        <f aca="false">K$67</f>
        <v>88</v>
      </c>
      <c r="L629" s="102" t="n">
        <f aca="false">L$67</f>
        <v>63</v>
      </c>
      <c r="M629" s="102" t="n">
        <f aca="false">M$67</f>
        <v>53</v>
      </c>
      <c r="N629" s="102" t="n">
        <f aca="false">N$67</f>
        <v>49</v>
      </c>
      <c r="O629" s="102" t="n">
        <f aca="false">O$67</f>
        <v>39</v>
      </c>
      <c r="P629" s="102" t="n">
        <f aca="false">P$67</f>
        <v>19</v>
      </c>
      <c r="Q629" s="102" t="n">
        <f aca="false">Q$67</f>
        <v>15</v>
      </c>
      <c r="R629" s="102" t="n">
        <f aca="false">R$67</f>
        <v>5</v>
      </c>
      <c r="S629" s="102" t="n">
        <f aca="false">S$67</f>
        <v>1</v>
      </c>
      <c r="T629" s="102" t="n">
        <f aca="false">T$67</f>
        <v>0</v>
      </c>
      <c r="U629" s="102" t="n">
        <f aca="false">U$67</f>
        <v>0</v>
      </c>
      <c r="V629" s="102" t="n">
        <f aca="false">V$67</f>
        <v>0</v>
      </c>
      <c r="W629" s="102" t="n">
        <f aca="false">W$67</f>
        <v>0</v>
      </c>
      <c r="X629" s="102" t="n">
        <f aca="false">X$67</f>
        <v>0</v>
      </c>
      <c r="Y629" s="102" t="n">
        <f aca="false">Y$67</f>
        <v>0</v>
      </c>
      <c r="Z629" s="102" t="n">
        <f aca="false">Z$67</f>
        <v>0</v>
      </c>
      <c r="AA629" s="102" t="n">
        <f aca="false">AA$67</f>
        <v>0</v>
      </c>
      <c r="AB629" s="102" t="n">
        <f aca="false">AB$67</f>
        <v>0</v>
      </c>
      <c r="AC629" s="102" t="n">
        <f aca="false">AC$67</f>
        <v>0</v>
      </c>
      <c r="AD629" s="102" t="n">
        <f aca="false">AD$67</f>
        <v>0</v>
      </c>
      <c r="AE629" s="102" t="n">
        <f aca="false">AE$67</f>
        <v>0</v>
      </c>
      <c r="AF629" s="102" t="n">
        <f aca="false">AF$67</f>
        <v>0</v>
      </c>
      <c r="AG629" s="102" t="n">
        <f aca="false">AG$67</f>
        <v>0</v>
      </c>
      <c r="AH629" s="102" t="n">
        <f aca="false">AH$67</f>
        <v>0</v>
      </c>
      <c r="AI629" s="102" t="n">
        <f aca="false">AI$67</f>
        <v>0</v>
      </c>
      <c r="AJ629" s="102" t="n">
        <f aca="false">AJ$67</f>
        <v>0</v>
      </c>
      <c r="AK629" s="102" t="n">
        <f aca="false">AK$67</f>
        <v>0</v>
      </c>
      <c r="AL629" s="102" t="n">
        <f aca="false">AL$67</f>
        <v>0</v>
      </c>
      <c r="AM629" s="102" t="n">
        <f aca="false">AM$67</f>
        <v>0</v>
      </c>
      <c r="AN629" s="102" t="n">
        <f aca="false">AN$67</f>
        <v>0</v>
      </c>
      <c r="AO629" s="102" t="n">
        <f aca="false">AO$67</f>
        <v>0</v>
      </c>
      <c r="AP629" s="102" t="n">
        <f aca="false">AP$67</f>
        <v>0</v>
      </c>
      <c r="AQ629" s="102" t="n">
        <f aca="false">AQ$67</f>
        <v>0</v>
      </c>
      <c r="AR629" s="102" t="n">
        <f aca="false">AR$67</f>
        <v>0</v>
      </c>
      <c r="AS629" s="102" t="n">
        <f aca="false">AS$67</f>
        <v>0</v>
      </c>
      <c r="AT629" s="102" t="n">
        <f aca="false">AT$67</f>
        <v>0</v>
      </c>
      <c r="AU629" s="102" t="n">
        <f aca="false">AU$67</f>
        <v>0</v>
      </c>
      <c r="AV629" s="102" t="n">
        <f aca="false">AV$67</f>
        <v>0</v>
      </c>
      <c r="AW629" s="102" t="n">
        <f aca="false">AW$67</f>
        <v>0</v>
      </c>
    </row>
    <row r="630" customFormat="false" ht="15" hidden="false" customHeight="false" outlineLevel="0" collapsed="false">
      <c r="A630" s="100" t="str">
        <f aca="false">A$68</f>
        <v>Observed Number of Deaths (O)</v>
      </c>
      <c r="B630" s="101" t="n">
        <f aca="false">B$68</f>
        <v>0</v>
      </c>
      <c r="C630" s="102" t="n">
        <f aca="false">C$68</f>
        <v>0</v>
      </c>
      <c r="D630" s="102" t="n">
        <f aca="false">D$68</f>
        <v>0</v>
      </c>
      <c r="E630" s="102" t="n">
        <f aca="false">E$68</f>
        <v>0</v>
      </c>
      <c r="F630" s="102" t="n">
        <f aca="false">F$68</f>
        <v>0</v>
      </c>
      <c r="G630" s="102" t="n">
        <f aca="false">G$68</f>
        <v>0</v>
      </c>
      <c r="H630" s="102" t="n">
        <f aca="false">H$68</f>
        <v>2</v>
      </c>
      <c r="I630" s="102" t="n">
        <f aca="false">I$68</f>
        <v>3</v>
      </c>
      <c r="J630" s="102" t="n">
        <f aca="false">J$68</f>
        <v>11</v>
      </c>
      <c r="K630" s="102" t="n">
        <f aca="false">K$68</f>
        <v>21</v>
      </c>
      <c r="L630" s="102" t="n">
        <f aca="false">L$68</f>
        <v>10</v>
      </c>
      <c r="M630" s="102" t="n">
        <f aca="false">M$68</f>
        <v>4</v>
      </c>
      <c r="N630" s="102" t="n">
        <f aca="false">N$68</f>
        <v>10</v>
      </c>
      <c r="O630" s="102" t="n">
        <f aca="false">O$68</f>
        <v>20</v>
      </c>
      <c r="P630" s="102" t="n">
        <f aca="false">P$68</f>
        <v>4</v>
      </c>
      <c r="Q630" s="102" t="n">
        <f aca="false">Q$68</f>
        <v>10</v>
      </c>
      <c r="R630" s="102" t="n">
        <f aca="false">R$68</f>
        <v>4</v>
      </c>
      <c r="S630" s="102" t="n">
        <f aca="false">S$68</f>
        <v>1</v>
      </c>
      <c r="T630" s="102" t="n">
        <f aca="false">T$68</f>
        <v>0</v>
      </c>
      <c r="U630" s="102" t="n">
        <f aca="false">U$68</f>
        <v>0</v>
      </c>
      <c r="V630" s="102" t="n">
        <f aca="false">V$68</f>
        <v>0</v>
      </c>
      <c r="W630" s="102" t="n">
        <f aca="false">W$68</f>
        <v>0</v>
      </c>
      <c r="X630" s="102" t="n">
        <f aca="false">X$68</f>
        <v>0</v>
      </c>
      <c r="Y630" s="102" t="n">
        <f aca="false">Y$68</f>
        <v>0</v>
      </c>
      <c r="Z630" s="102" t="n">
        <f aca="false">Z$68</f>
        <v>0</v>
      </c>
      <c r="AA630" s="102" t="n">
        <f aca="false">AA$68</f>
        <v>0</v>
      </c>
      <c r="AB630" s="102" t="n">
        <f aca="false">AB$68</f>
        <v>0</v>
      </c>
      <c r="AC630" s="102" t="n">
        <f aca="false">AC$68</f>
        <v>0</v>
      </c>
      <c r="AD630" s="102" t="n">
        <f aca="false">AD$68</f>
        <v>0</v>
      </c>
      <c r="AE630" s="102" t="n">
        <f aca="false">AE$68</f>
        <v>0</v>
      </c>
      <c r="AF630" s="102" t="n">
        <f aca="false">AF$68</f>
        <v>0</v>
      </c>
      <c r="AG630" s="102" t="n">
        <f aca="false">AG$68</f>
        <v>0</v>
      </c>
      <c r="AH630" s="102" t="n">
        <f aca="false">AH$68</f>
        <v>0</v>
      </c>
      <c r="AI630" s="102" t="n">
        <f aca="false">AI$68</f>
        <v>0</v>
      </c>
      <c r="AJ630" s="102" t="n">
        <f aca="false">AJ$68</f>
        <v>0</v>
      </c>
      <c r="AK630" s="102" t="n">
        <f aca="false">AK$68</f>
        <v>0</v>
      </c>
      <c r="AL630" s="102" t="n">
        <f aca="false">AL$68</f>
        <v>0</v>
      </c>
      <c r="AM630" s="102" t="n">
        <f aca="false">AM$68</f>
        <v>0</v>
      </c>
      <c r="AN630" s="102" t="n">
        <f aca="false">AN$68</f>
        <v>0</v>
      </c>
      <c r="AO630" s="102" t="n">
        <f aca="false">AO$68</f>
        <v>0</v>
      </c>
      <c r="AP630" s="102" t="n">
        <f aca="false">AP$68</f>
        <v>0</v>
      </c>
      <c r="AQ630" s="102" t="n">
        <f aca="false">AQ$68</f>
        <v>0</v>
      </c>
      <c r="AR630" s="102" t="n">
        <f aca="false">AR$68</f>
        <v>0</v>
      </c>
      <c r="AS630" s="102" t="n">
        <f aca="false">AS$68</f>
        <v>0</v>
      </c>
      <c r="AT630" s="102" t="n">
        <f aca="false">AT$68</f>
        <v>0</v>
      </c>
      <c r="AU630" s="102" t="n">
        <f aca="false">AU$68</f>
        <v>0</v>
      </c>
      <c r="AV630" s="102" t="n">
        <f aca="false">AV$68</f>
        <v>0</v>
      </c>
      <c r="AW630" s="102" t="n">
        <f aca="false">AW$68</f>
        <v>0</v>
      </c>
    </row>
    <row r="631" customFormat="false" ht="15" hidden="false" customHeight="false" outlineLevel="0" collapsed="false">
      <c r="A631" s="107" t="str">
        <f aca="false">A$102</f>
        <v>Strain C</v>
      </c>
      <c r="B631" s="101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  <c r="AB631" s="102"/>
      <c r="AC631" s="102"/>
      <c r="AD631" s="102"/>
      <c r="AE631" s="102"/>
      <c r="AF631" s="102"/>
      <c r="AG631" s="102"/>
      <c r="AH631" s="102"/>
      <c r="AI631" s="102"/>
      <c r="AJ631" s="102"/>
      <c r="AK631" s="102"/>
      <c r="AL631" s="102"/>
      <c r="AM631" s="102"/>
      <c r="AN631" s="102"/>
      <c r="AO631" s="102"/>
      <c r="AP631" s="102"/>
      <c r="AQ631" s="102"/>
      <c r="AR631" s="102"/>
      <c r="AS631" s="102"/>
      <c r="AT631" s="102"/>
      <c r="AU631" s="102"/>
      <c r="AV631" s="102"/>
      <c r="AW631" s="108"/>
    </row>
    <row r="632" customFormat="false" ht="15" hidden="false" customHeight="false" outlineLevel="0" collapsed="false">
      <c r="A632" s="100" t="str">
        <f aca="false">A$103</f>
        <v>Number of Subjects at Risk (N)</v>
      </c>
      <c r="B632" s="101" t="n">
        <f aca="false">B$103</f>
        <v>0</v>
      </c>
      <c r="C632" s="102" t="n">
        <f aca="false">C$103</f>
        <v>125</v>
      </c>
      <c r="D632" s="102" t="n">
        <f aca="false">D$103</f>
        <v>125</v>
      </c>
      <c r="E632" s="102" t="n">
        <f aca="false">E$103</f>
        <v>125</v>
      </c>
      <c r="F632" s="102" t="n">
        <f aca="false">F$103</f>
        <v>122</v>
      </c>
      <c r="G632" s="102" t="n">
        <f aca="false">G$103</f>
        <v>119</v>
      </c>
      <c r="H632" s="102" t="n">
        <f aca="false">H$103</f>
        <v>117</v>
      </c>
      <c r="I632" s="102" t="n">
        <f aca="false">I$103</f>
        <v>113</v>
      </c>
      <c r="J632" s="102" t="n">
        <f aca="false">J$103</f>
        <v>104</v>
      </c>
      <c r="K632" s="102" t="n">
        <f aca="false">K$103</f>
        <v>95</v>
      </c>
      <c r="L632" s="102" t="n">
        <f aca="false">L$103</f>
        <v>79</v>
      </c>
      <c r="M632" s="102" t="n">
        <f aca="false">M$103</f>
        <v>69</v>
      </c>
      <c r="N632" s="102" t="n">
        <f aca="false">N$103</f>
        <v>59</v>
      </c>
      <c r="O632" s="102" t="n">
        <f aca="false">O$103</f>
        <v>49</v>
      </c>
      <c r="P632" s="102" t="n">
        <f aca="false">P$103</f>
        <v>32</v>
      </c>
      <c r="Q632" s="102" t="n">
        <f aca="false">Q$103</f>
        <v>21</v>
      </c>
      <c r="R632" s="102" t="n">
        <f aca="false">R$103</f>
        <v>8</v>
      </c>
      <c r="S632" s="102" t="n">
        <f aca="false">S$103</f>
        <v>5</v>
      </c>
      <c r="T632" s="102" t="n">
        <f aca="false">T$103</f>
        <v>0</v>
      </c>
      <c r="U632" s="102" t="n">
        <f aca="false">U$103</f>
        <v>0</v>
      </c>
      <c r="V632" s="102" t="n">
        <f aca="false">V$103</f>
        <v>0</v>
      </c>
      <c r="W632" s="102" t="n">
        <f aca="false">W$103</f>
        <v>0</v>
      </c>
      <c r="X632" s="102" t="n">
        <f aca="false">X$103</f>
        <v>0</v>
      </c>
      <c r="Y632" s="102" t="n">
        <f aca="false">Y$103</f>
        <v>0</v>
      </c>
      <c r="Z632" s="102" t="n">
        <f aca="false">Z$103</f>
        <v>0</v>
      </c>
      <c r="AA632" s="102" t="n">
        <f aca="false">AA$103</f>
        <v>0</v>
      </c>
      <c r="AB632" s="102" t="n">
        <f aca="false">AB$103</f>
        <v>0</v>
      </c>
      <c r="AC632" s="102" t="n">
        <f aca="false">AC$103</f>
        <v>0</v>
      </c>
      <c r="AD632" s="102" t="n">
        <f aca="false">AD$103</f>
        <v>0</v>
      </c>
      <c r="AE632" s="102" t="n">
        <f aca="false">AE$103</f>
        <v>0</v>
      </c>
      <c r="AF632" s="102" t="n">
        <f aca="false">AF$103</f>
        <v>0</v>
      </c>
      <c r="AG632" s="102" t="n">
        <f aca="false">AG$103</f>
        <v>0</v>
      </c>
      <c r="AH632" s="102" t="n">
        <f aca="false">AH$103</f>
        <v>0</v>
      </c>
      <c r="AI632" s="102" t="n">
        <f aca="false">AI$103</f>
        <v>0</v>
      </c>
      <c r="AJ632" s="102" t="n">
        <f aca="false">AJ$103</f>
        <v>0</v>
      </c>
      <c r="AK632" s="102" t="n">
        <f aca="false">AK$103</f>
        <v>0</v>
      </c>
      <c r="AL632" s="102" t="n">
        <f aca="false">AL$103</f>
        <v>0</v>
      </c>
      <c r="AM632" s="102" t="n">
        <f aca="false">AM$103</f>
        <v>0</v>
      </c>
      <c r="AN632" s="102" t="n">
        <f aca="false">AN$103</f>
        <v>0</v>
      </c>
      <c r="AO632" s="102" t="n">
        <f aca="false">AO$103</f>
        <v>0</v>
      </c>
      <c r="AP632" s="102" t="n">
        <f aca="false">AP$103</f>
        <v>0</v>
      </c>
      <c r="AQ632" s="102" t="n">
        <f aca="false">AQ$103</f>
        <v>0</v>
      </c>
      <c r="AR632" s="102" t="n">
        <f aca="false">AR$103</f>
        <v>0</v>
      </c>
      <c r="AS632" s="102" t="n">
        <f aca="false">AS$103</f>
        <v>0</v>
      </c>
      <c r="AT632" s="102" t="n">
        <f aca="false">AT$103</f>
        <v>0</v>
      </c>
      <c r="AU632" s="102" t="n">
        <f aca="false">AU$103</f>
        <v>0</v>
      </c>
      <c r="AV632" s="102" t="n">
        <f aca="false">AV$103</f>
        <v>0</v>
      </c>
      <c r="AW632" s="102" t="n">
        <f aca="false">AW$103</f>
        <v>0</v>
      </c>
    </row>
    <row r="633" customFormat="false" ht="15" hidden="false" customHeight="false" outlineLevel="0" collapsed="false">
      <c r="A633" s="100" t="str">
        <f aca="false">A$104</f>
        <v>Observed Number of Deaths (O)</v>
      </c>
      <c r="B633" s="101" t="n">
        <f aca="false">B$104</f>
        <v>0</v>
      </c>
      <c r="C633" s="102" t="n">
        <f aca="false">C$104</f>
        <v>0</v>
      </c>
      <c r="D633" s="102" t="n">
        <f aca="false">D$104</f>
        <v>0</v>
      </c>
      <c r="E633" s="102" t="n">
        <f aca="false">E$104</f>
        <v>0</v>
      </c>
      <c r="F633" s="102" t="n">
        <f aca="false">F$104</f>
        <v>0</v>
      </c>
      <c r="G633" s="102" t="n">
        <f aca="false">G$104</f>
        <v>0</v>
      </c>
      <c r="H633" s="102" t="n">
        <f aca="false">H$104</f>
        <v>2</v>
      </c>
      <c r="I633" s="102" t="n">
        <f aca="false">I$104</f>
        <v>3</v>
      </c>
      <c r="J633" s="102" t="n">
        <f aca="false">J$104</f>
        <v>7</v>
      </c>
      <c r="K633" s="102" t="n">
        <f aca="false">K$104</f>
        <v>13</v>
      </c>
      <c r="L633" s="102" t="n">
        <f aca="false">L$104</f>
        <v>10</v>
      </c>
      <c r="M633" s="102" t="n">
        <f aca="false">M$104</f>
        <v>10</v>
      </c>
      <c r="N633" s="102" t="n">
        <f aca="false">N$104</f>
        <v>10</v>
      </c>
      <c r="O633" s="102" t="n">
        <f aca="false">O$104</f>
        <v>17</v>
      </c>
      <c r="P633" s="102" t="n">
        <f aca="false">P$104</f>
        <v>11</v>
      </c>
      <c r="Q633" s="102" t="n">
        <f aca="false">Q$104</f>
        <v>13</v>
      </c>
      <c r="R633" s="102" t="n">
        <f aca="false">R$104</f>
        <v>2</v>
      </c>
      <c r="S633" s="102" t="n">
        <f aca="false">S$104</f>
        <v>5</v>
      </c>
      <c r="T633" s="102" t="n">
        <f aca="false">T$104</f>
        <v>0</v>
      </c>
      <c r="U633" s="102" t="n">
        <f aca="false">U$104</f>
        <v>0</v>
      </c>
      <c r="V633" s="102" t="n">
        <f aca="false">V$104</f>
        <v>0</v>
      </c>
      <c r="W633" s="102" t="n">
        <f aca="false">W$104</f>
        <v>0</v>
      </c>
      <c r="X633" s="102" t="n">
        <f aca="false">X$104</f>
        <v>0</v>
      </c>
      <c r="Y633" s="102" t="n">
        <f aca="false">Y$104</f>
        <v>0</v>
      </c>
      <c r="Z633" s="102" t="n">
        <f aca="false">Z$104</f>
        <v>0</v>
      </c>
      <c r="AA633" s="102" t="n">
        <f aca="false">AA$104</f>
        <v>0</v>
      </c>
      <c r="AB633" s="102" t="n">
        <f aca="false">AB$104</f>
        <v>0</v>
      </c>
      <c r="AC633" s="102" t="n">
        <f aca="false">AC$104</f>
        <v>0</v>
      </c>
      <c r="AD633" s="102" t="n">
        <f aca="false">AD$104</f>
        <v>0</v>
      </c>
      <c r="AE633" s="102" t="n">
        <f aca="false">AE$104</f>
        <v>0</v>
      </c>
      <c r="AF633" s="102" t="n">
        <f aca="false">AF$104</f>
        <v>0</v>
      </c>
      <c r="AG633" s="102" t="n">
        <f aca="false">AG$104</f>
        <v>0</v>
      </c>
      <c r="AH633" s="102" t="n">
        <f aca="false">AH$104</f>
        <v>0</v>
      </c>
      <c r="AI633" s="102" t="n">
        <f aca="false">AI$104</f>
        <v>0</v>
      </c>
      <c r="AJ633" s="102" t="n">
        <f aca="false">AJ$104</f>
        <v>0</v>
      </c>
      <c r="AK633" s="102" t="n">
        <f aca="false">AK$104</f>
        <v>0</v>
      </c>
      <c r="AL633" s="102" t="n">
        <f aca="false">AL$104</f>
        <v>0</v>
      </c>
      <c r="AM633" s="102" t="n">
        <f aca="false">AM$104</f>
        <v>0</v>
      </c>
      <c r="AN633" s="102" t="n">
        <f aca="false">AN$104</f>
        <v>0</v>
      </c>
      <c r="AO633" s="102" t="n">
        <f aca="false">AO$104</f>
        <v>0</v>
      </c>
      <c r="AP633" s="102" t="n">
        <f aca="false">AP$104</f>
        <v>0</v>
      </c>
      <c r="AQ633" s="102" t="n">
        <f aca="false">AQ$104</f>
        <v>0</v>
      </c>
      <c r="AR633" s="102" t="n">
        <f aca="false">AR$104</f>
        <v>0</v>
      </c>
      <c r="AS633" s="102" t="n">
        <f aca="false">AS$104</f>
        <v>0</v>
      </c>
      <c r="AT633" s="102" t="n">
        <f aca="false">AT$104</f>
        <v>0</v>
      </c>
      <c r="AU633" s="102" t="n">
        <f aca="false">AU$104</f>
        <v>0</v>
      </c>
      <c r="AV633" s="102" t="n">
        <f aca="false">AV$104</f>
        <v>0</v>
      </c>
      <c r="AW633" s="102" t="n">
        <f aca="false">AW$104</f>
        <v>0</v>
      </c>
    </row>
    <row r="634" customFormat="false" ht="15" hidden="false" customHeight="false" outlineLevel="0" collapsed="false">
      <c r="A634" s="107" t="s">
        <v>43</v>
      </c>
      <c r="B634" s="101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  <c r="AC634" s="102"/>
      <c r="AD634" s="102"/>
      <c r="AE634" s="102"/>
      <c r="AF634" s="102"/>
      <c r="AG634" s="102"/>
      <c r="AH634" s="102"/>
      <c r="AI634" s="102"/>
      <c r="AJ634" s="102"/>
      <c r="AK634" s="102"/>
      <c r="AL634" s="102"/>
      <c r="AM634" s="102"/>
      <c r="AN634" s="102"/>
      <c r="AO634" s="102"/>
      <c r="AP634" s="102"/>
      <c r="AQ634" s="102"/>
      <c r="AR634" s="102"/>
      <c r="AS634" s="102"/>
      <c r="AT634" s="102"/>
      <c r="AU634" s="102"/>
      <c r="AV634" s="102"/>
      <c r="AW634" s="108"/>
    </row>
    <row r="635" customFormat="false" ht="15" hidden="false" customHeight="false" outlineLevel="0" collapsed="false">
      <c r="A635" s="100" t="s">
        <v>44</v>
      </c>
      <c r="B635" s="101"/>
      <c r="C635" s="102" t="n">
        <f aca="false">C629+C632</f>
        <v>255</v>
      </c>
      <c r="D635" s="102" t="n">
        <f aca="false">D629+D632</f>
        <v>255</v>
      </c>
      <c r="E635" s="102" t="n">
        <f aca="false">E629+E632</f>
        <v>255</v>
      </c>
      <c r="F635" s="102" t="n">
        <f aca="false">F629+F632</f>
        <v>251</v>
      </c>
      <c r="G635" s="102" t="n">
        <f aca="false">G629+G632</f>
        <v>248</v>
      </c>
      <c r="H635" s="102" t="n">
        <f aca="false">H629+H632</f>
        <v>245</v>
      </c>
      <c r="I635" s="102" t="n">
        <f aca="false">I629+I632</f>
        <v>238</v>
      </c>
      <c r="J635" s="102" t="n">
        <f aca="false">J629+J632</f>
        <v>213</v>
      </c>
      <c r="K635" s="102" t="n">
        <f aca="false">K629+K632</f>
        <v>183</v>
      </c>
      <c r="L635" s="102" t="n">
        <f aca="false">L629+L632</f>
        <v>142</v>
      </c>
      <c r="M635" s="102" t="n">
        <f aca="false">M629+M632</f>
        <v>122</v>
      </c>
      <c r="N635" s="102" t="n">
        <f aca="false">N629+N632</f>
        <v>108</v>
      </c>
      <c r="O635" s="102" t="n">
        <f aca="false">O629+O632</f>
        <v>88</v>
      </c>
      <c r="P635" s="102" t="n">
        <f aca="false">P629+P632</f>
        <v>51</v>
      </c>
      <c r="Q635" s="102" t="n">
        <f aca="false">Q629+Q632</f>
        <v>36</v>
      </c>
      <c r="R635" s="102" t="n">
        <f aca="false">R629+R632</f>
        <v>13</v>
      </c>
      <c r="S635" s="102" t="n">
        <f aca="false">S629+S632</f>
        <v>6</v>
      </c>
      <c r="T635" s="102" t="n">
        <f aca="false">T629+T632</f>
        <v>0</v>
      </c>
      <c r="U635" s="102" t="n">
        <f aca="false">U629+U632</f>
        <v>0</v>
      </c>
      <c r="V635" s="102" t="n">
        <f aca="false">V629+V632</f>
        <v>0</v>
      </c>
      <c r="W635" s="102" t="n">
        <f aca="false">W629+W632</f>
        <v>0</v>
      </c>
      <c r="X635" s="102" t="n">
        <f aca="false">X629+X632</f>
        <v>0</v>
      </c>
      <c r="Y635" s="102" t="n">
        <f aca="false">Y629+Y632</f>
        <v>0</v>
      </c>
      <c r="Z635" s="102" t="n">
        <f aca="false">Z629+Z632</f>
        <v>0</v>
      </c>
      <c r="AA635" s="102" t="n">
        <f aca="false">AA629+AA632</f>
        <v>0</v>
      </c>
      <c r="AB635" s="102" t="n">
        <f aca="false">AB629+AB632</f>
        <v>0</v>
      </c>
      <c r="AC635" s="102" t="n">
        <f aca="false">AC629+AC632</f>
        <v>0</v>
      </c>
      <c r="AD635" s="102" t="n">
        <f aca="false">AD629+AD632</f>
        <v>0</v>
      </c>
      <c r="AE635" s="102" t="n">
        <f aca="false">AE629+AE632</f>
        <v>0</v>
      </c>
      <c r="AF635" s="102" t="n">
        <f aca="false">AF629+AF632</f>
        <v>0</v>
      </c>
      <c r="AG635" s="102" t="n">
        <f aca="false">AG629+AG632</f>
        <v>0</v>
      </c>
      <c r="AH635" s="102" t="n">
        <f aca="false">AH629+AH632</f>
        <v>0</v>
      </c>
      <c r="AI635" s="102" t="n">
        <f aca="false">AI629+AI632</f>
        <v>0</v>
      </c>
      <c r="AJ635" s="102" t="n">
        <f aca="false">AJ629+AJ632</f>
        <v>0</v>
      </c>
      <c r="AK635" s="102" t="n">
        <f aca="false">AK629+AK632</f>
        <v>0</v>
      </c>
      <c r="AL635" s="102" t="n">
        <f aca="false">AL629+AL632</f>
        <v>0</v>
      </c>
      <c r="AM635" s="102" t="n">
        <f aca="false">AM629+AM632</f>
        <v>0</v>
      </c>
      <c r="AN635" s="102" t="n">
        <f aca="false">AN629+AN632</f>
        <v>0</v>
      </c>
      <c r="AO635" s="102" t="n">
        <f aca="false">AO629+AO632</f>
        <v>0</v>
      </c>
      <c r="AP635" s="102" t="n">
        <f aca="false">AP629+AP632</f>
        <v>0</v>
      </c>
      <c r="AQ635" s="102" t="n">
        <f aca="false">AQ629+AQ632</f>
        <v>0</v>
      </c>
      <c r="AR635" s="102" t="n">
        <f aca="false">AR629+AR632</f>
        <v>0</v>
      </c>
      <c r="AS635" s="102" t="n">
        <f aca="false">AS629+AS632</f>
        <v>0</v>
      </c>
      <c r="AT635" s="102" t="n">
        <f aca="false">AT629+AT632</f>
        <v>0</v>
      </c>
      <c r="AU635" s="102" t="n">
        <f aca="false">AU629+AU632</f>
        <v>0</v>
      </c>
      <c r="AV635" s="102" t="n">
        <f aca="false">AV629+AV632</f>
        <v>0</v>
      </c>
      <c r="AW635" s="108" t="n">
        <f aca="false">AW629+AW632</f>
        <v>0</v>
      </c>
    </row>
    <row r="636" customFormat="false" ht="15" hidden="false" customHeight="false" outlineLevel="0" collapsed="false">
      <c r="A636" s="100" t="s">
        <v>45</v>
      </c>
      <c r="B636" s="101"/>
      <c r="C636" s="102" t="n">
        <f aca="false">C630+C633</f>
        <v>0</v>
      </c>
      <c r="D636" s="102" t="n">
        <f aca="false">D630+D633</f>
        <v>0</v>
      </c>
      <c r="E636" s="102" t="n">
        <f aca="false">E630+E633</f>
        <v>0</v>
      </c>
      <c r="F636" s="102" t="n">
        <f aca="false">F630+F633</f>
        <v>0</v>
      </c>
      <c r="G636" s="102" t="n">
        <f aca="false">G630+G633</f>
        <v>0</v>
      </c>
      <c r="H636" s="102" t="n">
        <f aca="false">H630+H633</f>
        <v>4</v>
      </c>
      <c r="I636" s="102" t="n">
        <f aca="false">I630+I633</f>
        <v>6</v>
      </c>
      <c r="J636" s="102" t="n">
        <f aca="false">J630+J633</f>
        <v>18</v>
      </c>
      <c r="K636" s="102" t="n">
        <f aca="false">K630+K633</f>
        <v>34</v>
      </c>
      <c r="L636" s="102" t="n">
        <f aca="false">L630+L633</f>
        <v>20</v>
      </c>
      <c r="M636" s="102" t="n">
        <f aca="false">M630+M633</f>
        <v>14</v>
      </c>
      <c r="N636" s="102" t="n">
        <f aca="false">N630+N633</f>
        <v>20</v>
      </c>
      <c r="O636" s="102" t="n">
        <f aca="false">O630+O633</f>
        <v>37</v>
      </c>
      <c r="P636" s="102" t="n">
        <f aca="false">P630+P633</f>
        <v>15</v>
      </c>
      <c r="Q636" s="102" t="n">
        <f aca="false">Q630+Q633</f>
        <v>23</v>
      </c>
      <c r="R636" s="102" t="n">
        <f aca="false">R630+R633</f>
        <v>6</v>
      </c>
      <c r="S636" s="102" t="n">
        <f aca="false">S630+S633</f>
        <v>6</v>
      </c>
      <c r="T636" s="102" t="n">
        <f aca="false">T630+T633</f>
        <v>0</v>
      </c>
      <c r="U636" s="102" t="n">
        <f aca="false">U630+U633</f>
        <v>0</v>
      </c>
      <c r="V636" s="102" t="n">
        <f aca="false">V630+V633</f>
        <v>0</v>
      </c>
      <c r="W636" s="102" t="n">
        <f aca="false">W630+W633</f>
        <v>0</v>
      </c>
      <c r="X636" s="102" t="n">
        <f aca="false">X630+X633</f>
        <v>0</v>
      </c>
      <c r="Y636" s="102" t="n">
        <f aca="false">Y630+Y633</f>
        <v>0</v>
      </c>
      <c r="Z636" s="102" t="n">
        <f aca="false">Z630+Z633</f>
        <v>0</v>
      </c>
      <c r="AA636" s="102" t="n">
        <f aca="false">AA630+AA633</f>
        <v>0</v>
      </c>
      <c r="AB636" s="102" t="n">
        <f aca="false">AB630+AB633</f>
        <v>0</v>
      </c>
      <c r="AC636" s="102" t="n">
        <f aca="false">AC630+AC633</f>
        <v>0</v>
      </c>
      <c r="AD636" s="102" t="n">
        <f aca="false">AD630+AD633</f>
        <v>0</v>
      </c>
      <c r="AE636" s="102" t="n">
        <f aca="false">AE630+AE633</f>
        <v>0</v>
      </c>
      <c r="AF636" s="102" t="n">
        <f aca="false">AF630+AF633</f>
        <v>0</v>
      </c>
      <c r="AG636" s="102" t="n">
        <f aca="false">AG630+AG633</f>
        <v>0</v>
      </c>
      <c r="AH636" s="102" t="n">
        <f aca="false">AH630+AH633</f>
        <v>0</v>
      </c>
      <c r="AI636" s="102" t="n">
        <f aca="false">AI630+AI633</f>
        <v>0</v>
      </c>
      <c r="AJ636" s="102" t="n">
        <f aca="false">AJ630+AJ633</f>
        <v>0</v>
      </c>
      <c r="AK636" s="102" t="n">
        <f aca="false">AK630+AK633</f>
        <v>0</v>
      </c>
      <c r="AL636" s="102" t="n">
        <f aca="false">AL630+AL633</f>
        <v>0</v>
      </c>
      <c r="AM636" s="102" t="n">
        <f aca="false">AM630+AM633</f>
        <v>0</v>
      </c>
      <c r="AN636" s="102" t="n">
        <f aca="false">AN630+AN633</f>
        <v>0</v>
      </c>
      <c r="AO636" s="102" t="n">
        <f aca="false">AO630+AO633</f>
        <v>0</v>
      </c>
      <c r="AP636" s="102" t="n">
        <f aca="false">AP630+AP633</f>
        <v>0</v>
      </c>
      <c r="AQ636" s="102" t="n">
        <f aca="false">AQ630+AQ633</f>
        <v>0</v>
      </c>
      <c r="AR636" s="102" t="n">
        <f aca="false">AR630+AR633</f>
        <v>0</v>
      </c>
      <c r="AS636" s="102" t="n">
        <f aca="false">AS630+AS633</f>
        <v>0</v>
      </c>
      <c r="AT636" s="102" t="n">
        <f aca="false">AT630+AT633</f>
        <v>0</v>
      </c>
      <c r="AU636" s="102" t="n">
        <f aca="false">AU630+AU633</f>
        <v>0</v>
      </c>
      <c r="AV636" s="102" t="n">
        <f aca="false">AV630+AV633</f>
        <v>0</v>
      </c>
      <c r="AW636" s="108" t="n">
        <f aca="false">AW630+AW633</f>
        <v>0</v>
      </c>
    </row>
    <row r="637" customFormat="false" ht="15" hidden="false" customHeight="false" outlineLevel="0" collapsed="false">
      <c r="A637" s="100" t="s">
        <v>46</v>
      </c>
      <c r="B637" s="101"/>
      <c r="C637" s="102" t="n">
        <f aca="false">IF(C635&gt;0, C636*(C629/C635),"")</f>
        <v>0</v>
      </c>
      <c r="D637" s="102" t="n">
        <f aca="false">IF(D635&gt;0, D636*(D629/D635),"")</f>
        <v>0</v>
      </c>
      <c r="E637" s="102" t="n">
        <f aca="false">IF(E635&gt;0, E636*(E629/E635),"")</f>
        <v>0</v>
      </c>
      <c r="F637" s="102" t="n">
        <f aca="false">IF(F635&gt;0, F636*(F629/F635),"")</f>
        <v>0</v>
      </c>
      <c r="G637" s="102" t="n">
        <f aca="false">IF(G635&gt;0, G636*(G629/G635),"")</f>
        <v>0</v>
      </c>
      <c r="H637" s="102" t="n">
        <f aca="false">IF(H635&gt;0, H636*(H629/H635),"")</f>
        <v>2.08979591836735</v>
      </c>
      <c r="I637" s="102" t="n">
        <f aca="false">IF(I635&gt;0, I636*(I629/I635),"")</f>
        <v>3.15126050420168</v>
      </c>
      <c r="J637" s="102" t="n">
        <f aca="false">IF(J635&gt;0, J636*(J629/J635),"")</f>
        <v>9.2112676056338</v>
      </c>
      <c r="K637" s="102" t="n">
        <f aca="false">IF(K635&gt;0, K636*(K629/K635),"")</f>
        <v>16.3497267759563</v>
      </c>
      <c r="L637" s="102" t="n">
        <f aca="false">IF(L635&gt;0, L636*(L629/L635),"")</f>
        <v>8.87323943661972</v>
      </c>
      <c r="M637" s="102" t="n">
        <f aca="false">IF(M635&gt;0, M636*(M629/M635),"")</f>
        <v>6.08196721311475</v>
      </c>
      <c r="N637" s="102" t="n">
        <f aca="false">IF(N635&gt;0, N636*(N629/N635),"")</f>
        <v>9.07407407407407</v>
      </c>
      <c r="O637" s="102" t="n">
        <f aca="false">IF(O635&gt;0, O636*(O629/O635),"")</f>
        <v>16.3977272727273</v>
      </c>
      <c r="P637" s="102" t="n">
        <f aca="false">IF(P635&gt;0, P636*(P629/P635),"")</f>
        <v>5.58823529411765</v>
      </c>
      <c r="Q637" s="102" t="n">
        <f aca="false">IF(Q635&gt;0, Q636*(Q629/Q635),"")</f>
        <v>9.58333333333333</v>
      </c>
      <c r="R637" s="102" t="n">
        <f aca="false">IF(R635&gt;0, R636*(R629/R635),"")</f>
        <v>2.30769230769231</v>
      </c>
      <c r="S637" s="102" t="n">
        <f aca="false">IF(S635&gt;0, S636*(S629/S635),"")</f>
        <v>1</v>
      </c>
      <c r="T637" s="102" t="str">
        <f aca="false">IF(T635&gt;0, T636*(T629/T635),"")</f>
        <v/>
      </c>
      <c r="U637" s="102" t="str">
        <f aca="false">IF(U635&gt;0, U636*(U629/U635),"")</f>
        <v/>
      </c>
      <c r="V637" s="102" t="str">
        <f aca="false">IF(V635&gt;0, V636*(V629/V635),"")</f>
        <v/>
      </c>
      <c r="W637" s="102" t="str">
        <f aca="false">IF(W635&gt;0, W636*(W629/W635),"")</f>
        <v/>
      </c>
      <c r="X637" s="102" t="str">
        <f aca="false">IF(X635&gt;0, X636*(X629/X635),"")</f>
        <v/>
      </c>
      <c r="Y637" s="102" t="str">
        <f aca="false">IF(Y635&gt;0, Y636*(Y629/Y635),"")</f>
        <v/>
      </c>
      <c r="Z637" s="102" t="str">
        <f aca="false">IF(Z635&gt;0, Z636*(Z629/Z635),"")</f>
        <v/>
      </c>
      <c r="AA637" s="102" t="str">
        <f aca="false">IF(AA635&gt;0, AA636*(AA629/AA635),"")</f>
        <v/>
      </c>
      <c r="AB637" s="102" t="str">
        <f aca="false">IF(AB635&gt;0, AB636*(AB629/AB635),"")</f>
        <v/>
      </c>
      <c r="AC637" s="102" t="str">
        <f aca="false">IF(AC635&gt;0, AC636*(AC629/AC635),"")</f>
        <v/>
      </c>
      <c r="AD637" s="102" t="str">
        <f aca="false">IF(AD635&gt;0, AD636*(AD629/AD635),"")</f>
        <v/>
      </c>
      <c r="AE637" s="102" t="str">
        <f aca="false">IF(AE635&gt;0, AE636*(AE629/AE635),"")</f>
        <v/>
      </c>
      <c r="AF637" s="102" t="str">
        <f aca="false">IF(AF635&gt;0, AF636*(AF629/AF635),"")</f>
        <v/>
      </c>
      <c r="AG637" s="102" t="str">
        <f aca="false">IF(AG635&gt;0, AG636*(AG629/AG635),"")</f>
        <v/>
      </c>
      <c r="AH637" s="102" t="str">
        <f aca="false">IF(AH635&gt;0, AH636*(AH629/AH635),"")</f>
        <v/>
      </c>
      <c r="AI637" s="102" t="str">
        <f aca="false">IF(AI635&gt;0, AI636*(AI629/AI635),"")</f>
        <v/>
      </c>
      <c r="AJ637" s="102" t="str">
        <f aca="false">IF(AJ635&gt;0, AJ636*(AJ629/AJ635),"")</f>
        <v/>
      </c>
      <c r="AK637" s="102" t="str">
        <f aca="false">IF(AK635&gt;0, AK636*(AK629/AK635),"")</f>
        <v/>
      </c>
      <c r="AL637" s="102" t="str">
        <f aca="false">IF(AL635&gt;0, AL636*(AL629/AL635),"")</f>
        <v/>
      </c>
      <c r="AM637" s="102" t="str">
        <f aca="false">IF(AM635&gt;0, AM636*(AM629/AM635),"")</f>
        <v/>
      </c>
      <c r="AN637" s="102" t="str">
        <f aca="false">IF(AN635&gt;0, AN636*(AN629/AN635),"")</f>
        <v/>
      </c>
      <c r="AO637" s="102" t="str">
        <f aca="false">IF(AO635&gt;0, AO636*(AO629/AO635),"")</f>
        <v/>
      </c>
      <c r="AP637" s="102" t="str">
        <f aca="false">IF(AP635&gt;0, AP636*(AP629/AP635),"")</f>
        <v/>
      </c>
      <c r="AQ637" s="102" t="str">
        <f aca="false">IF(AQ635&gt;0, AQ636*(AQ629/AQ635),"")</f>
        <v/>
      </c>
      <c r="AR637" s="102" t="str">
        <f aca="false">IF(AR635&gt;0, AR636*(AR629/AR635),"")</f>
        <v/>
      </c>
      <c r="AS637" s="102" t="str">
        <f aca="false">IF(AS635&gt;0, AS636*(AS629/AS635),"")</f>
        <v/>
      </c>
      <c r="AT637" s="102" t="str">
        <f aca="false">IF(AT635&gt;0, AT636*(AT629/AT635),"")</f>
        <v/>
      </c>
      <c r="AU637" s="102" t="str">
        <f aca="false">IF(AU635&gt;0, AU636*(AU629/AU635),"")</f>
        <v/>
      </c>
      <c r="AV637" s="102" t="str">
        <f aca="false">IF(AV635&gt;0, AV636*(AV629/AV635),"")</f>
        <v/>
      </c>
      <c r="AW637" s="108" t="str">
        <f aca="false">IF(AW635&gt;0, AW636*(AW629/AW635),"")</f>
        <v/>
      </c>
    </row>
    <row r="638" customFormat="false" ht="15" hidden="false" customHeight="false" outlineLevel="0" collapsed="false">
      <c r="A638" s="100" t="s">
        <v>47</v>
      </c>
      <c r="B638" s="101"/>
      <c r="C638" s="102" t="n">
        <f aca="false">IF(C635&gt;0, IF((C635-1)=0,"", ( C636*(C629/C635)*(1-(C629/C635))*(C635-C636))/(C635-1)), "")</f>
        <v>0</v>
      </c>
      <c r="D638" s="102" t="n">
        <f aca="false">IF(D635&gt;0, IF((D635-1)=0,"", ( D636*(D629/D635)*(1-(D629/D635))*(D635-D636))/(D635-1)), "")</f>
        <v>0</v>
      </c>
      <c r="E638" s="102" t="n">
        <f aca="false">IF(E635&gt;0, IF((E635-1)=0,"", ( E636*(E629/E635)*(1-(E629/E635))*(E635-E636))/(E635-1)), "")</f>
        <v>0</v>
      </c>
      <c r="F638" s="102" t="n">
        <f aca="false">IF(F635&gt;0, IF((F635-1)=0,"", ( F636*(F629/F635)*(1-(F629/F635))*(F635-F636))/(F635-1)), "")</f>
        <v>0</v>
      </c>
      <c r="G638" s="102" t="n">
        <f aca="false">IF(G635&gt;0, IF((G635-1)=0,"", ( G636*(G629/G635)*(1-(G629/G635))*(G635-G636))/(G635-1)), "")</f>
        <v>0</v>
      </c>
      <c r="H638" s="102" t="n">
        <f aca="false">IF(H635&gt;0, IF((H635-1)=0,"", ( H636*(H629/H635)*(1-(H629/H635))*(H635-H636))/(H635-1)), "")</f>
        <v>0.985713876048914</v>
      </c>
      <c r="I638" s="102" t="n">
        <f aca="false">IF(I635&gt;0, IF((I635-1)=0,"", ( I636*(I629/I635)*(1-(I629/I635))*(I635-I636))/(I635-1)), "")</f>
        <v>1.46462158951444</v>
      </c>
      <c r="J638" s="102" t="n">
        <f aca="false">IF(J635&gt;0, IF((J635-1)=0,"", ( J636*(J629/J635)*(1-(J629/J635))*(J635-J636))/(J635-1)), "")</f>
        <v>4.13687011786371</v>
      </c>
      <c r="K638" s="102" t="n">
        <f aca="false">IF(K635&gt;0, IF((K635-1)=0,"", ( K636*(K629/K635)*(1-(K629/K635))*(K635-K636))/(K635-1)), "")</f>
        <v>6.94860933506459</v>
      </c>
      <c r="L638" s="102" t="n">
        <f aca="false">IF(L635&gt;0, IF((L635-1)=0,"", ( L636*(L629/L635)*(1-(L629/L635))*(L635-L636))/(L635-1)), "")</f>
        <v>4.27131563730601</v>
      </c>
      <c r="M638" s="102" t="n">
        <f aca="false">IF(M635&gt;0, IF((M635-1)=0,"", ( M636*(M629/M635)*(1-(M629/M635))*(M635-M636))/(M635-1)), "")</f>
        <v>3.07023571820425</v>
      </c>
      <c r="N638" s="102" t="n">
        <f aca="false">IF(N635&gt;0, IF((N635-1)=0,"", ( N636*(N629/N635)*(1-(N629/N635))*(N635-N636))/(N635-1)), "")</f>
        <v>4.0768944784175</v>
      </c>
      <c r="O638" s="102" t="n">
        <f aca="false">IF(O635&gt;0, IF((O635-1)=0,"", ( O636*(O629/O635)*(1-(O629/O635))*(O635-O636))/(O635-1)), "")</f>
        <v>5.352392953833</v>
      </c>
      <c r="P638" s="102" t="n">
        <f aca="false">IF(P635&gt;0, IF((P635-1)=0,"", ( P636*(P629/P635)*(1-(P629/P635))*(P635-P636))/(P635-1)), "")</f>
        <v>2.52456747404844</v>
      </c>
      <c r="Q638" s="102" t="n">
        <f aca="false">IF(Q635&gt;0, IF((Q635-1)=0,"", ( Q636*(Q629/Q635)*(1-(Q629/Q635))*(Q635-Q636))/(Q635-1)), "")</f>
        <v>2.07638888888889</v>
      </c>
      <c r="R638" s="102" t="n">
        <f aca="false">IF(R635&gt;0, IF((R635-1)=0,"", ( R636*(R629/R635)*(1-(R629/R635))*(R635-R636))/(R635-1)), "")</f>
        <v>0.828402366863906</v>
      </c>
      <c r="S638" s="102" t="n">
        <f aca="false">IF(S635&gt;0, IF((S635-1)=0,"", ( S636*(S629/S635)*(1-(S629/S635))*(S635-S636))/(S635-1)), "")</f>
        <v>0</v>
      </c>
      <c r="T638" s="102" t="str">
        <f aca="false">IF(T635&gt;0, IF((T635-1)=0,"", ( T636*(T629/T635)*(1-(T629/T635))*(T635-T636))/(T635-1)), "")</f>
        <v/>
      </c>
      <c r="U638" s="102" t="str">
        <f aca="false">IF(U635&gt;0, IF((U635-1)=0,"", ( U636*(U629/U635)*(1-(U629/U635))*(U635-U636))/(U635-1)), "")</f>
        <v/>
      </c>
      <c r="V638" s="102" t="str">
        <f aca="false">IF(V635&gt;0, IF((V635-1)=0,"", ( V636*(V629/V635)*(1-(V629/V635))*(V635-V636))/(V635-1)), "")</f>
        <v/>
      </c>
      <c r="W638" s="102" t="str">
        <f aca="false">IF(W635&gt;0, IF((W635-1)=0,"", ( W636*(W629/W635)*(1-(W629/W635))*(W635-W636))/(W635-1)), "")</f>
        <v/>
      </c>
      <c r="X638" s="102" t="str">
        <f aca="false">IF(X635&gt;0, IF((X635-1)=0,"", ( X636*(X629/X635)*(1-(X629/X635))*(X635-X636))/(X635-1)), "")</f>
        <v/>
      </c>
      <c r="Y638" s="102" t="str">
        <f aca="false">IF(Y635&gt;0, IF((Y635-1)=0,"", ( Y636*(Y629/Y635)*(1-(Y629/Y635))*(Y635-Y636))/(Y635-1)), "")</f>
        <v/>
      </c>
      <c r="Z638" s="102" t="str">
        <f aca="false">IF(Z635&gt;0, IF((Z635-1)=0,"", ( Z636*(Z629/Z635)*(1-(Z629/Z635))*(Z635-Z636))/(Z635-1)), "")</f>
        <v/>
      </c>
      <c r="AA638" s="102" t="str">
        <f aca="false">IF(AA635&gt;0, IF((AA635-1)=0,"", ( AA636*(AA629/AA635)*(1-(AA629/AA635))*(AA635-AA636))/(AA635-1)), "")</f>
        <v/>
      </c>
      <c r="AB638" s="102" t="str">
        <f aca="false">IF(AB635&gt;0, IF((AB635-1)=0,"", ( AB636*(AB629/AB635)*(1-(AB629/AB635))*(AB635-AB636))/(AB635-1)), "")</f>
        <v/>
      </c>
      <c r="AC638" s="102" t="str">
        <f aca="false">IF(AC635&gt;0, IF((AC635-1)=0,"", ( AC636*(AC629/AC635)*(1-(AC629/AC635))*(AC635-AC636))/(AC635-1)), "")</f>
        <v/>
      </c>
      <c r="AD638" s="102" t="str">
        <f aca="false">IF(AD635&gt;0, IF((AD635-1)=0,"", ( AD636*(AD629/AD635)*(1-(AD629/AD635))*(AD635-AD636))/(AD635-1)), "")</f>
        <v/>
      </c>
      <c r="AE638" s="102" t="str">
        <f aca="false">IF(AE635&gt;0, IF((AE635-1)=0,"", ( AE636*(AE629/AE635)*(1-(AE629/AE635))*(AE635-AE636))/(AE635-1)), "")</f>
        <v/>
      </c>
      <c r="AF638" s="102" t="str">
        <f aca="false">IF(AF635&gt;0, IF((AF635-1)=0,"", ( AF636*(AF629/AF635)*(1-(AF629/AF635))*(AF635-AF636))/(AF635-1)), "")</f>
        <v/>
      </c>
      <c r="AG638" s="102" t="str">
        <f aca="false">IF(AG635&gt;0, IF((AG635-1)=0,"", ( AG636*(AG629/AG635)*(1-(AG629/AG635))*(AG635-AG636))/(AG635-1)), "")</f>
        <v/>
      </c>
      <c r="AH638" s="102" t="str">
        <f aca="false">IF(AH635&gt;0, IF((AH635-1)=0,"", ( AH636*(AH629/AH635)*(1-(AH629/AH635))*(AH635-AH636))/(AH635-1)), "")</f>
        <v/>
      </c>
      <c r="AI638" s="102" t="str">
        <f aca="false">IF(AI635&gt;0, IF((AI635-1)=0,"", ( AI636*(AI629/AI635)*(1-(AI629/AI635))*(AI635-AI636))/(AI635-1)), "")</f>
        <v/>
      </c>
      <c r="AJ638" s="102" t="str">
        <f aca="false">IF(AJ635&gt;0, IF((AJ635-1)=0,"", ( AJ636*(AJ629/AJ635)*(1-(AJ629/AJ635))*(AJ635-AJ636))/(AJ635-1)), "")</f>
        <v/>
      </c>
      <c r="AK638" s="102" t="str">
        <f aca="false">IF(AK635&gt;0, IF((AK635-1)=0,"", ( AK636*(AK629/AK635)*(1-(AK629/AK635))*(AK635-AK636))/(AK635-1)), "")</f>
        <v/>
      </c>
      <c r="AL638" s="102" t="str">
        <f aca="false">IF(AL635&gt;0, IF((AL635-1)=0,"", ( AL636*(AL629/AL635)*(1-(AL629/AL635))*(AL635-AL636))/(AL635-1)), "")</f>
        <v/>
      </c>
      <c r="AM638" s="102" t="str">
        <f aca="false">IF(AM635&gt;0, IF((AM635-1)=0,"", ( AM636*(AM629/AM635)*(1-(AM629/AM635))*(AM635-AM636))/(AM635-1)), "")</f>
        <v/>
      </c>
      <c r="AN638" s="102" t="str">
        <f aca="false">IF(AN635&gt;0, IF((AN635-1)=0,"", ( AN636*(AN629/AN635)*(1-(AN629/AN635))*(AN635-AN636))/(AN635-1)), "")</f>
        <v/>
      </c>
      <c r="AO638" s="102" t="str">
        <f aca="false">IF(AO635&gt;0, IF((AO635-1)=0,"", ( AO636*(AO629/AO635)*(1-(AO629/AO635))*(AO635-AO636))/(AO635-1)), "")</f>
        <v/>
      </c>
      <c r="AP638" s="102" t="str">
        <f aca="false">IF(AP635&gt;0, IF((AP635-1)=0,"", ( AP636*(AP629/AP635)*(1-(AP629/AP635))*(AP635-AP636))/(AP635-1)), "")</f>
        <v/>
      </c>
      <c r="AQ638" s="102" t="str">
        <f aca="false">IF(AQ635&gt;0, IF((AQ635-1)=0,"", ( AQ636*(AQ629/AQ635)*(1-(AQ629/AQ635))*(AQ635-AQ636))/(AQ635-1)), "")</f>
        <v/>
      </c>
      <c r="AR638" s="102" t="str">
        <f aca="false">IF(AR635&gt;0, IF((AR635-1)=0,"", ( AR636*(AR629/AR635)*(1-(AR629/AR635))*(AR635-AR636))/(AR635-1)), "")</f>
        <v/>
      </c>
      <c r="AS638" s="102" t="str">
        <f aca="false">IF(AS635&gt;0, IF((AS635-1)=0,"", ( AS636*(AS629/AS635)*(1-(AS629/AS635))*(AS635-AS636))/(AS635-1)), "")</f>
        <v/>
      </c>
      <c r="AT638" s="102" t="str">
        <f aca="false">IF(AT635&gt;0, IF((AT635-1)=0,"", ( AT636*(AT629/AT635)*(1-(AT629/AT635))*(AT635-AT636))/(AT635-1)), "")</f>
        <v/>
      </c>
      <c r="AU638" s="102" t="str">
        <f aca="false">IF(AU635&gt;0, IF((AU635-1)=0,"", ( AU636*(AU629/AU635)*(1-(AU629/AU635))*(AU635-AU636))/(AU635-1)), "")</f>
        <v/>
      </c>
      <c r="AV638" s="102" t="str">
        <f aca="false">IF(AV635&gt;0, IF((AV635-1)=0,"", ( AV636*(AV629/AV635)*(1-(AV629/AV635))*(AV635-AV636))/(AV635-1)), "")</f>
        <v/>
      </c>
      <c r="AW638" s="102" t="str">
        <f aca="false">IF(AW635&gt;0, IF((AW635-1)=0,"", ( AW636*(AW629/AW635)*(1-(AW629/AW635))*(AW635-AW636))/(AW635-1)), "")</f>
        <v/>
      </c>
    </row>
    <row r="639" customFormat="false" ht="15" hidden="false" customHeight="false" outlineLevel="0" collapsed="false">
      <c r="A639" s="100" t="s">
        <v>48</v>
      </c>
      <c r="B639" s="101" t="n">
        <f aca="false">(SUM(D630:AW630)-SUM(D637:AW637))^2/SUM(D638:AW638)</f>
        <v>2.96392001903595</v>
      </c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  <c r="AB639" s="102"/>
      <c r="AC639" s="102"/>
      <c r="AD639" s="102"/>
      <c r="AE639" s="102"/>
      <c r="AF639" s="102"/>
      <c r="AG639" s="102"/>
      <c r="AH639" s="102"/>
      <c r="AI639" s="102"/>
      <c r="AJ639" s="102"/>
      <c r="AK639" s="102"/>
      <c r="AL639" s="102"/>
      <c r="AM639" s="102"/>
      <c r="AN639" s="102"/>
      <c r="AO639" s="102"/>
      <c r="AP639" s="102"/>
      <c r="AQ639" s="102"/>
      <c r="AR639" s="102"/>
      <c r="AS639" s="102"/>
      <c r="AT639" s="102"/>
      <c r="AU639" s="102"/>
      <c r="AV639" s="102"/>
      <c r="AW639" s="108"/>
    </row>
    <row r="640" customFormat="false" ht="15.75" hidden="false" customHeight="false" outlineLevel="0" collapsed="false">
      <c r="A640" s="109" t="s">
        <v>49</v>
      </c>
      <c r="B640" s="110" t="n">
        <f aca="false">CHIDIST(B639,1)</f>
        <v>0.0851412946255677</v>
      </c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  <c r="AC640" s="111"/>
      <c r="AD640" s="111"/>
      <c r="AE640" s="111"/>
      <c r="AF640" s="111"/>
      <c r="AG640" s="111"/>
      <c r="AH640" s="111"/>
      <c r="AI640" s="111"/>
      <c r="AJ640" s="111"/>
      <c r="AK640" s="111"/>
      <c r="AL640" s="111"/>
      <c r="AM640" s="111"/>
      <c r="AN640" s="111"/>
      <c r="AO640" s="111"/>
      <c r="AP640" s="111"/>
      <c r="AQ640" s="111"/>
      <c r="AR640" s="111"/>
      <c r="AS640" s="111"/>
      <c r="AT640" s="111"/>
      <c r="AU640" s="111"/>
      <c r="AV640" s="111"/>
      <c r="AW640" s="112"/>
    </row>
    <row r="641" customFormat="false" ht="15" hidden="false" customHeight="false" outlineLevel="0" collapsed="false">
      <c r="A641" s="3"/>
      <c r="B641" s="3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  <c r="AN641" s="75"/>
      <c r="AO641" s="75"/>
      <c r="AP641" s="75"/>
      <c r="AQ641" s="75"/>
      <c r="AR641" s="75"/>
      <c r="AS641" s="75"/>
      <c r="AT641" s="75"/>
      <c r="AU641" s="75"/>
      <c r="AV641" s="75"/>
      <c r="AW641" s="75"/>
    </row>
    <row r="642" customFormat="false" ht="15.75" hidden="false" customHeight="false" outlineLevel="0" collapsed="false">
      <c r="A642" s="3"/>
      <c r="B642" s="3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  <c r="AN642" s="75"/>
      <c r="AO642" s="75"/>
      <c r="AP642" s="75"/>
      <c r="AQ642" s="75"/>
      <c r="AR642" s="75"/>
      <c r="AS642" s="75"/>
      <c r="AT642" s="75"/>
      <c r="AU642" s="75"/>
      <c r="AV642" s="75"/>
      <c r="AW642" s="75"/>
    </row>
    <row r="643" customFormat="false" ht="15" hidden="false" customHeight="false" outlineLevel="0" collapsed="false">
      <c r="A643" s="103" t="str">
        <f aca="false">A645&amp;" vs. "&amp;A648</f>
        <v>ama-1 vs. Strain D</v>
      </c>
      <c r="B643" s="104" t="str">
        <f aca="false">"p = "&amp;FIXED(B657,6)</f>
        <v>p = 0,003930</v>
      </c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  <c r="AD643" s="105"/>
      <c r="AE643" s="105"/>
      <c r="AF643" s="105"/>
      <c r="AG643" s="105"/>
      <c r="AH643" s="105"/>
      <c r="AI643" s="105"/>
      <c r="AJ643" s="105"/>
      <c r="AK643" s="105"/>
      <c r="AL643" s="105"/>
      <c r="AM643" s="105"/>
      <c r="AN643" s="105"/>
      <c r="AO643" s="105"/>
      <c r="AP643" s="105"/>
      <c r="AQ643" s="105"/>
      <c r="AR643" s="105"/>
      <c r="AS643" s="105"/>
      <c r="AT643" s="105"/>
      <c r="AU643" s="105"/>
      <c r="AV643" s="105"/>
      <c r="AW643" s="106"/>
    </row>
    <row r="644" customFormat="false" ht="15" hidden="false" customHeight="false" outlineLevel="0" collapsed="false">
      <c r="A644" s="3"/>
      <c r="B644" s="3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  <c r="AN644" s="75"/>
      <c r="AO644" s="75"/>
      <c r="AP644" s="75"/>
      <c r="AQ644" s="75"/>
      <c r="AR644" s="75"/>
      <c r="AS644" s="75"/>
      <c r="AT644" s="75"/>
      <c r="AU644" s="75"/>
      <c r="AV644" s="75"/>
      <c r="AW644" s="75"/>
    </row>
    <row r="645" customFormat="false" ht="15" hidden="false" customHeight="false" outlineLevel="0" collapsed="false">
      <c r="A645" s="107" t="str">
        <f aca="false">A$66</f>
        <v>ama-1</v>
      </c>
      <c r="B645" s="101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  <c r="AA645" s="102"/>
      <c r="AB645" s="102"/>
      <c r="AC645" s="102"/>
      <c r="AD645" s="102"/>
      <c r="AE645" s="102"/>
      <c r="AF645" s="102"/>
      <c r="AG645" s="102"/>
      <c r="AH645" s="102"/>
      <c r="AI645" s="102"/>
      <c r="AJ645" s="102"/>
      <c r="AK645" s="102"/>
      <c r="AL645" s="102"/>
      <c r="AM645" s="102"/>
      <c r="AN645" s="102"/>
      <c r="AO645" s="102"/>
      <c r="AP645" s="102"/>
      <c r="AQ645" s="102"/>
      <c r="AR645" s="102"/>
      <c r="AS645" s="102"/>
      <c r="AT645" s="102"/>
      <c r="AU645" s="102"/>
      <c r="AV645" s="102"/>
      <c r="AW645" s="108"/>
    </row>
    <row r="646" customFormat="false" ht="15" hidden="false" customHeight="false" outlineLevel="0" collapsed="false">
      <c r="A646" s="100" t="str">
        <f aca="false">A$67</f>
        <v>Number of Subjects at Risk (N)</v>
      </c>
      <c r="B646" s="101" t="n">
        <f aca="false">B$67</f>
        <v>0</v>
      </c>
      <c r="C646" s="102" t="n">
        <f aca="false">C$67</f>
        <v>130</v>
      </c>
      <c r="D646" s="102" t="n">
        <f aca="false">D$67</f>
        <v>130</v>
      </c>
      <c r="E646" s="102" t="n">
        <f aca="false">E$67</f>
        <v>130</v>
      </c>
      <c r="F646" s="102" t="n">
        <f aca="false">F$67</f>
        <v>129</v>
      </c>
      <c r="G646" s="102" t="n">
        <f aca="false">G$67</f>
        <v>129</v>
      </c>
      <c r="H646" s="102" t="n">
        <f aca="false">H$67</f>
        <v>128</v>
      </c>
      <c r="I646" s="102" t="n">
        <f aca="false">I$67</f>
        <v>125</v>
      </c>
      <c r="J646" s="102" t="n">
        <f aca="false">J$67</f>
        <v>109</v>
      </c>
      <c r="K646" s="102" t="n">
        <f aca="false">K$67</f>
        <v>88</v>
      </c>
      <c r="L646" s="102" t="n">
        <f aca="false">L$67</f>
        <v>63</v>
      </c>
      <c r="M646" s="102" t="n">
        <f aca="false">M$67</f>
        <v>53</v>
      </c>
      <c r="N646" s="102" t="n">
        <f aca="false">N$67</f>
        <v>49</v>
      </c>
      <c r="O646" s="102" t="n">
        <f aca="false">O$67</f>
        <v>39</v>
      </c>
      <c r="P646" s="102" t="n">
        <f aca="false">P$67</f>
        <v>19</v>
      </c>
      <c r="Q646" s="102" t="n">
        <f aca="false">Q$67</f>
        <v>15</v>
      </c>
      <c r="R646" s="102" t="n">
        <f aca="false">R$67</f>
        <v>5</v>
      </c>
      <c r="S646" s="102" t="n">
        <f aca="false">S$67</f>
        <v>1</v>
      </c>
      <c r="T646" s="102" t="n">
        <f aca="false">T$67</f>
        <v>0</v>
      </c>
      <c r="U646" s="102" t="n">
        <f aca="false">U$67</f>
        <v>0</v>
      </c>
      <c r="V646" s="102" t="n">
        <f aca="false">V$67</f>
        <v>0</v>
      </c>
      <c r="W646" s="102" t="n">
        <f aca="false">W$67</f>
        <v>0</v>
      </c>
      <c r="X646" s="102" t="n">
        <f aca="false">X$67</f>
        <v>0</v>
      </c>
      <c r="Y646" s="102" t="n">
        <f aca="false">Y$67</f>
        <v>0</v>
      </c>
      <c r="Z646" s="102" t="n">
        <f aca="false">Z$67</f>
        <v>0</v>
      </c>
      <c r="AA646" s="102" t="n">
        <f aca="false">AA$67</f>
        <v>0</v>
      </c>
      <c r="AB646" s="102" t="n">
        <f aca="false">AB$67</f>
        <v>0</v>
      </c>
      <c r="AC646" s="102" t="n">
        <f aca="false">AC$67</f>
        <v>0</v>
      </c>
      <c r="AD646" s="102" t="n">
        <f aca="false">AD$67</f>
        <v>0</v>
      </c>
      <c r="AE646" s="102" t="n">
        <f aca="false">AE$67</f>
        <v>0</v>
      </c>
      <c r="AF646" s="102" t="n">
        <f aca="false">AF$67</f>
        <v>0</v>
      </c>
      <c r="AG646" s="102" t="n">
        <f aca="false">AG$67</f>
        <v>0</v>
      </c>
      <c r="AH646" s="102" t="n">
        <f aca="false">AH$67</f>
        <v>0</v>
      </c>
      <c r="AI646" s="102" t="n">
        <f aca="false">AI$67</f>
        <v>0</v>
      </c>
      <c r="AJ646" s="102" t="n">
        <f aca="false">AJ$67</f>
        <v>0</v>
      </c>
      <c r="AK646" s="102" t="n">
        <f aca="false">AK$67</f>
        <v>0</v>
      </c>
      <c r="AL646" s="102" t="n">
        <f aca="false">AL$67</f>
        <v>0</v>
      </c>
      <c r="AM646" s="102" t="n">
        <f aca="false">AM$67</f>
        <v>0</v>
      </c>
      <c r="AN646" s="102" t="n">
        <f aca="false">AN$67</f>
        <v>0</v>
      </c>
      <c r="AO646" s="102" t="n">
        <f aca="false">AO$67</f>
        <v>0</v>
      </c>
      <c r="AP646" s="102" t="n">
        <f aca="false">AP$67</f>
        <v>0</v>
      </c>
      <c r="AQ646" s="102" t="n">
        <f aca="false">AQ$67</f>
        <v>0</v>
      </c>
      <c r="AR646" s="102" t="n">
        <f aca="false">AR$67</f>
        <v>0</v>
      </c>
      <c r="AS646" s="102" t="n">
        <f aca="false">AS$67</f>
        <v>0</v>
      </c>
      <c r="AT646" s="102" t="n">
        <f aca="false">AT$67</f>
        <v>0</v>
      </c>
      <c r="AU646" s="102" t="n">
        <f aca="false">AU$67</f>
        <v>0</v>
      </c>
      <c r="AV646" s="102" t="n">
        <f aca="false">AV$67</f>
        <v>0</v>
      </c>
      <c r="AW646" s="102" t="n">
        <f aca="false">AW$67</f>
        <v>0</v>
      </c>
    </row>
    <row r="647" customFormat="false" ht="15" hidden="false" customHeight="false" outlineLevel="0" collapsed="false">
      <c r="A647" s="100" t="str">
        <f aca="false">A$68</f>
        <v>Observed Number of Deaths (O)</v>
      </c>
      <c r="B647" s="101" t="n">
        <f aca="false">B$68</f>
        <v>0</v>
      </c>
      <c r="C647" s="102" t="n">
        <f aca="false">C$68</f>
        <v>0</v>
      </c>
      <c r="D647" s="102" t="n">
        <f aca="false">D$68</f>
        <v>0</v>
      </c>
      <c r="E647" s="102" t="n">
        <f aca="false">E$68</f>
        <v>0</v>
      </c>
      <c r="F647" s="102" t="n">
        <f aca="false">F$68</f>
        <v>0</v>
      </c>
      <c r="G647" s="102" t="n">
        <f aca="false">G$68</f>
        <v>0</v>
      </c>
      <c r="H647" s="102" t="n">
        <f aca="false">H$68</f>
        <v>2</v>
      </c>
      <c r="I647" s="102" t="n">
        <f aca="false">I$68</f>
        <v>3</v>
      </c>
      <c r="J647" s="102" t="n">
        <f aca="false">J$68</f>
        <v>11</v>
      </c>
      <c r="K647" s="102" t="n">
        <f aca="false">K$68</f>
        <v>21</v>
      </c>
      <c r="L647" s="102" t="n">
        <f aca="false">L$68</f>
        <v>10</v>
      </c>
      <c r="M647" s="102" t="n">
        <f aca="false">M$68</f>
        <v>4</v>
      </c>
      <c r="N647" s="102" t="n">
        <f aca="false">N$68</f>
        <v>10</v>
      </c>
      <c r="O647" s="102" t="n">
        <f aca="false">O$68</f>
        <v>20</v>
      </c>
      <c r="P647" s="102" t="n">
        <f aca="false">P$68</f>
        <v>4</v>
      </c>
      <c r="Q647" s="102" t="n">
        <f aca="false">Q$68</f>
        <v>10</v>
      </c>
      <c r="R647" s="102" t="n">
        <f aca="false">R$68</f>
        <v>4</v>
      </c>
      <c r="S647" s="102" t="n">
        <f aca="false">S$68</f>
        <v>1</v>
      </c>
      <c r="T647" s="102" t="n">
        <f aca="false">T$68</f>
        <v>0</v>
      </c>
      <c r="U647" s="102" t="n">
        <f aca="false">U$68</f>
        <v>0</v>
      </c>
      <c r="V647" s="102" t="n">
        <f aca="false">V$68</f>
        <v>0</v>
      </c>
      <c r="W647" s="102" t="n">
        <f aca="false">W$68</f>
        <v>0</v>
      </c>
      <c r="X647" s="102" t="n">
        <f aca="false">X$68</f>
        <v>0</v>
      </c>
      <c r="Y647" s="102" t="n">
        <f aca="false">Y$68</f>
        <v>0</v>
      </c>
      <c r="Z647" s="102" t="n">
        <f aca="false">Z$68</f>
        <v>0</v>
      </c>
      <c r="AA647" s="102" t="n">
        <f aca="false">AA$68</f>
        <v>0</v>
      </c>
      <c r="AB647" s="102" t="n">
        <f aca="false">AB$68</f>
        <v>0</v>
      </c>
      <c r="AC647" s="102" t="n">
        <f aca="false">AC$68</f>
        <v>0</v>
      </c>
      <c r="AD647" s="102" t="n">
        <f aca="false">AD$68</f>
        <v>0</v>
      </c>
      <c r="AE647" s="102" t="n">
        <f aca="false">AE$68</f>
        <v>0</v>
      </c>
      <c r="AF647" s="102" t="n">
        <f aca="false">AF$68</f>
        <v>0</v>
      </c>
      <c r="AG647" s="102" t="n">
        <f aca="false">AG$68</f>
        <v>0</v>
      </c>
      <c r="AH647" s="102" t="n">
        <f aca="false">AH$68</f>
        <v>0</v>
      </c>
      <c r="AI647" s="102" t="n">
        <f aca="false">AI$68</f>
        <v>0</v>
      </c>
      <c r="AJ647" s="102" t="n">
        <f aca="false">AJ$68</f>
        <v>0</v>
      </c>
      <c r="AK647" s="102" t="n">
        <f aca="false">AK$68</f>
        <v>0</v>
      </c>
      <c r="AL647" s="102" t="n">
        <f aca="false">AL$68</f>
        <v>0</v>
      </c>
      <c r="AM647" s="102" t="n">
        <f aca="false">AM$68</f>
        <v>0</v>
      </c>
      <c r="AN647" s="102" t="n">
        <f aca="false">AN$68</f>
        <v>0</v>
      </c>
      <c r="AO647" s="102" t="n">
        <f aca="false">AO$68</f>
        <v>0</v>
      </c>
      <c r="AP647" s="102" t="n">
        <f aca="false">AP$68</f>
        <v>0</v>
      </c>
      <c r="AQ647" s="102" t="n">
        <f aca="false">AQ$68</f>
        <v>0</v>
      </c>
      <c r="AR647" s="102" t="n">
        <f aca="false">AR$68</f>
        <v>0</v>
      </c>
      <c r="AS647" s="102" t="n">
        <f aca="false">AS$68</f>
        <v>0</v>
      </c>
      <c r="AT647" s="102" t="n">
        <f aca="false">AT$68</f>
        <v>0</v>
      </c>
      <c r="AU647" s="102" t="n">
        <f aca="false">AU$68</f>
        <v>0</v>
      </c>
      <c r="AV647" s="102" t="n">
        <f aca="false">AV$68</f>
        <v>0</v>
      </c>
      <c r="AW647" s="102" t="n">
        <f aca="false">AW$68</f>
        <v>0</v>
      </c>
    </row>
    <row r="648" customFormat="false" ht="15" hidden="false" customHeight="false" outlineLevel="0" collapsed="false">
      <c r="A648" s="107" t="str">
        <f aca="false">A$138</f>
        <v>Strain D</v>
      </c>
      <c r="B648" s="101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  <c r="AA648" s="102"/>
      <c r="AB648" s="102"/>
      <c r="AC648" s="102"/>
      <c r="AD648" s="102"/>
      <c r="AE648" s="102"/>
      <c r="AF648" s="102"/>
      <c r="AG648" s="102"/>
      <c r="AH648" s="102"/>
      <c r="AI648" s="102"/>
      <c r="AJ648" s="102"/>
      <c r="AK648" s="102"/>
      <c r="AL648" s="102"/>
      <c r="AM648" s="102"/>
      <c r="AN648" s="102"/>
      <c r="AO648" s="102"/>
      <c r="AP648" s="102"/>
      <c r="AQ648" s="102"/>
      <c r="AR648" s="102"/>
      <c r="AS648" s="102"/>
      <c r="AT648" s="102"/>
      <c r="AU648" s="102"/>
      <c r="AV648" s="102"/>
      <c r="AW648" s="108"/>
    </row>
    <row r="649" customFormat="false" ht="15" hidden="false" customHeight="false" outlineLevel="0" collapsed="false">
      <c r="A649" s="100" t="str">
        <f aca="false">A$139</f>
        <v>Number of Subjects at Risk (N)</v>
      </c>
      <c r="B649" s="101" t="n">
        <f aca="false">B$139</f>
        <v>0</v>
      </c>
      <c r="C649" s="102" t="n">
        <f aca="false">C$139</f>
        <v>120</v>
      </c>
      <c r="D649" s="102" t="n">
        <f aca="false">D$139</f>
        <v>120</v>
      </c>
      <c r="E649" s="102" t="n">
        <f aca="false">E$139</f>
        <v>120</v>
      </c>
      <c r="F649" s="102" t="n">
        <f aca="false">F$139</f>
        <v>120</v>
      </c>
      <c r="G649" s="102" t="n">
        <f aca="false">G$139</f>
        <v>119</v>
      </c>
      <c r="H649" s="102" t="n">
        <f aca="false">H$139</f>
        <v>117</v>
      </c>
      <c r="I649" s="102" t="n">
        <f aca="false">I$139</f>
        <v>115</v>
      </c>
      <c r="J649" s="102" t="n">
        <f aca="false">J$139</f>
        <v>114</v>
      </c>
      <c r="K649" s="102" t="n">
        <f aca="false">K$139</f>
        <v>94</v>
      </c>
      <c r="L649" s="102" t="n">
        <f aca="false">L$139</f>
        <v>58</v>
      </c>
      <c r="M649" s="102" t="n">
        <f aca="false">M$139</f>
        <v>36</v>
      </c>
      <c r="N649" s="102" t="n">
        <f aca="false">N$139</f>
        <v>23</v>
      </c>
      <c r="O649" s="102" t="n">
        <f aca="false">O$139</f>
        <v>11</v>
      </c>
      <c r="P649" s="102" t="n">
        <f aca="false">P$139</f>
        <v>6</v>
      </c>
      <c r="Q649" s="102" t="n">
        <f aca="false">Q$139</f>
        <v>5</v>
      </c>
      <c r="R649" s="102" t="n">
        <f aca="false">R$139</f>
        <v>2</v>
      </c>
      <c r="S649" s="102" t="n">
        <f aca="false">S$139</f>
        <v>0</v>
      </c>
      <c r="T649" s="102" t="n">
        <f aca="false">T$139</f>
        <v>0</v>
      </c>
      <c r="U649" s="102" t="n">
        <f aca="false">U$139</f>
        <v>0</v>
      </c>
      <c r="V649" s="102" t="n">
        <f aca="false">V$139</f>
        <v>0</v>
      </c>
      <c r="W649" s="102" t="n">
        <f aca="false">W$139</f>
        <v>0</v>
      </c>
      <c r="X649" s="102" t="n">
        <f aca="false">X$139</f>
        <v>0</v>
      </c>
      <c r="Y649" s="102" t="n">
        <f aca="false">Y$139</f>
        <v>0</v>
      </c>
      <c r="Z649" s="102" t="n">
        <f aca="false">Z$139</f>
        <v>0</v>
      </c>
      <c r="AA649" s="102" t="n">
        <f aca="false">AA$139</f>
        <v>0</v>
      </c>
      <c r="AB649" s="102" t="n">
        <f aca="false">AB$139</f>
        <v>0</v>
      </c>
      <c r="AC649" s="102" t="n">
        <f aca="false">AC$139</f>
        <v>0</v>
      </c>
      <c r="AD649" s="102" t="n">
        <f aca="false">AD$139</f>
        <v>0</v>
      </c>
      <c r="AE649" s="102" t="n">
        <f aca="false">AE$139</f>
        <v>0</v>
      </c>
      <c r="AF649" s="102" t="n">
        <f aca="false">AF$139</f>
        <v>0</v>
      </c>
      <c r="AG649" s="102" t="n">
        <f aca="false">AG$139</f>
        <v>0</v>
      </c>
      <c r="AH649" s="102" t="n">
        <f aca="false">AH$139</f>
        <v>0</v>
      </c>
      <c r="AI649" s="102" t="n">
        <f aca="false">AI$139</f>
        <v>0</v>
      </c>
      <c r="AJ649" s="102" t="n">
        <f aca="false">AJ$139</f>
        <v>0</v>
      </c>
      <c r="AK649" s="102" t="n">
        <f aca="false">AK$139</f>
        <v>0</v>
      </c>
      <c r="AL649" s="102" t="n">
        <f aca="false">AL$139</f>
        <v>0</v>
      </c>
      <c r="AM649" s="102" t="n">
        <f aca="false">AM$139</f>
        <v>0</v>
      </c>
      <c r="AN649" s="102" t="n">
        <f aca="false">AN$139</f>
        <v>0</v>
      </c>
      <c r="AO649" s="102" t="n">
        <f aca="false">AO$139</f>
        <v>0</v>
      </c>
      <c r="AP649" s="102" t="n">
        <f aca="false">AP$139</f>
        <v>0</v>
      </c>
      <c r="AQ649" s="102" t="n">
        <f aca="false">AQ$139</f>
        <v>0</v>
      </c>
      <c r="AR649" s="102" t="n">
        <f aca="false">AR$139</f>
        <v>0</v>
      </c>
      <c r="AS649" s="102" t="n">
        <f aca="false">AS$139</f>
        <v>0</v>
      </c>
      <c r="AT649" s="102" t="n">
        <f aca="false">AT$139</f>
        <v>0</v>
      </c>
      <c r="AU649" s="102" t="n">
        <f aca="false">AU$139</f>
        <v>0</v>
      </c>
      <c r="AV649" s="102" t="n">
        <f aca="false">AV$139</f>
        <v>0</v>
      </c>
      <c r="AW649" s="102" t="n">
        <f aca="false">AW$139</f>
        <v>0</v>
      </c>
    </row>
    <row r="650" customFormat="false" ht="15" hidden="false" customHeight="false" outlineLevel="0" collapsed="false">
      <c r="A650" s="100" t="str">
        <f aca="false">A$140</f>
        <v>Observed Number of Deaths (O)</v>
      </c>
      <c r="B650" s="101" t="n">
        <f aca="false">B$140</f>
        <v>0</v>
      </c>
      <c r="C650" s="102" t="n">
        <f aca="false">C$140</f>
        <v>0</v>
      </c>
      <c r="D650" s="102" t="n">
        <f aca="false">D$140</f>
        <v>0</v>
      </c>
      <c r="E650" s="102" t="n">
        <f aca="false">E$140</f>
        <v>0</v>
      </c>
      <c r="F650" s="102" t="n">
        <f aca="false">F$140</f>
        <v>0</v>
      </c>
      <c r="G650" s="102" t="n">
        <f aca="false">G$140</f>
        <v>1</v>
      </c>
      <c r="H650" s="102" t="n">
        <f aca="false">H$140</f>
        <v>0</v>
      </c>
      <c r="I650" s="102" t="n">
        <f aca="false">I$140</f>
        <v>0</v>
      </c>
      <c r="J650" s="102" t="n">
        <f aca="false">J$140</f>
        <v>16</v>
      </c>
      <c r="K650" s="102" t="n">
        <f aca="false">K$140</f>
        <v>32</v>
      </c>
      <c r="L650" s="102" t="n">
        <f aca="false">L$140</f>
        <v>11</v>
      </c>
      <c r="M650" s="102" t="n">
        <f aca="false">M$140</f>
        <v>13</v>
      </c>
      <c r="N650" s="102" t="n">
        <f aca="false">N$140</f>
        <v>12</v>
      </c>
      <c r="O650" s="102" t="n">
        <f aca="false">O$140</f>
        <v>5</v>
      </c>
      <c r="P650" s="102" t="n">
        <f aca="false">P$140</f>
        <v>1</v>
      </c>
      <c r="Q650" s="102" t="n">
        <f aca="false">Q$140</f>
        <v>3</v>
      </c>
      <c r="R650" s="102" t="n">
        <f aca="false">R$140</f>
        <v>2</v>
      </c>
      <c r="S650" s="102" t="n">
        <f aca="false">S$140</f>
        <v>0</v>
      </c>
      <c r="T650" s="102" t="n">
        <f aca="false">T$140</f>
        <v>0</v>
      </c>
      <c r="U650" s="102" t="n">
        <f aca="false">U$140</f>
        <v>0</v>
      </c>
      <c r="V650" s="102" t="n">
        <f aca="false">V$140</f>
        <v>0</v>
      </c>
      <c r="W650" s="102" t="n">
        <f aca="false">W$140</f>
        <v>0</v>
      </c>
      <c r="X650" s="102" t="n">
        <f aca="false">X$140</f>
        <v>0</v>
      </c>
      <c r="Y650" s="102" t="n">
        <f aca="false">Y$140</f>
        <v>0</v>
      </c>
      <c r="Z650" s="102" t="n">
        <f aca="false">Z$140</f>
        <v>0</v>
      </c>
      <c r="AA650" s="102" t="n">
        <f aca="false">AA$140</f>
        <v>0</v>
      </c>
      <c r="AB650" s="102" t="n">
        <f aca="false">AB$140</f>
        <v>0</v>
      </c>
      <c r="AC650" s="102" t="n">
        <f aca="false">AC$140</f>
        <v>0</v>
      </c>
      <c r="AD650" s="102" t="n">
        <f aca="false">AD$140</f>
        <v>0</v>
      </c>
      <c r="AE650" s="102" t="n">
        <f aca="false">AE$140</f>
        <v>0</v>
      </c>
      <c r="AF650" s="102" t="n">
        <f aca="false">AF$140</f>
        <v>0</v>
      </c>
      <c r="AG650" s="102" t="n">
        <f aca="false">AG$140</f>
        <v>0</v>
      </c>
      <c r="AH650" s="102" t="n">
        <f aca="false">AH$140</f>
        <v>0</v>
      </c>
      <c r="AI650" s="102" t="n">
        <f aca="false">AI$140</f>
        <v>0</v>
      </c>
      <c r="AJ650" s="102" t="n">
        <f aca="false">AJ$140</f>
        <v>0</v>
      </c>
      <c r="AK650" s="102" t="n">
        <f aca="false">AK$140</f>
        <v>0</v>
      </c>
      <c r="AL650" s="102" t="n">
        <f aca="false">AL$140</f>
        <v>0</v>
      </c>
      <c r="AM650" s="102" t="n">
        <f aca="false">AM$140</f>
        <v>0</v>
      </c>
      <c r="AN650" s="102" t="n">
        <f aca="false">AN$140</f>
        <v>0</v>
      </c>
      <c r="AO650" s="102" t="n">
        <f aca="false">AO$140</f>
        <v>0</v>
      </c>
      <c r="AP650" s="102" t="n">
        <f aca="false">AP$140</f>
        <v>0</v>
      </c>
      <c r="AQ650" s="102" t="n">
        <f aca="false">AQ$140</f>
        <v>0</v>
      </c>
      <c r="AR650" s="102" t="n">
        <f aca="false">AR$140</f>
        <v>0</v>
      </c>
      <c r="AS650" s="102" t="n">
        <f aca="false">AS$140</f>
        <v>0</v>
      </c>
      <c r="AT650" s="102" t="n">
        <f aca="false">AT$140</f>
        <v>0</v>
      </c>
      <c r="AU650" s="102" t="n">
        <f aca="false">AU$140</f>
        <v>0</v>
      </c>
      <c r="AV650" s="102" t="n">
        <f aca="false">AV$140</f>
        <v>0</v>
      </c>
      <c r="AW650" s="102" t="n">
        <f aca="false">AW$140</f>
        <v>0</v>
      </c>
    </row>
    <row r="651" customFormat="false" ht="15" hidden="false" customHeight="false" outlineLevel="0" collapsed="false">
      <c r="A651" s="107" t="s">
        <v>43</v>
      </c>
      <c r="B651" s="101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  <c r="AB651" s="102"/>
      <c r="AC651" s="102"/>
      <c r="AD651" s="102"/>
      <c r="AE651" s="102"/>
      <c r="AF651" s="102"/>
      <c r="AG651" s="102"/>
      <c r="AH651" s="102"/>
      <c r="AI651" s="102"/>
      <c r="AJ651" s="102"/>
      <c r="AK651" s="102"/>
      <c r="AL651" s="102"/>
      <c r="AM651" s="102"/>
      <c r="AN651" s="102"/>
      <c r="AO651" s="102"/>
      <c r="AP651" s="102"/>
      <c r="AQ651" s="102"/>
      <c r="AR651" s="102"/>
      <c r="AS651" s="102"/>
      <c r="AT651" s="102"/>
      <c r="AU651" s="102"/>
      <c r="AV651" s="102"/>
      <c r="AW651" s="108"/>
    </row>
    <row r="652" customFormat="false" ht="15" hidden="false" customHeight="false" outlineLevel="0" collapsed="false">
      <c r="A652" s="100" t="s">
        <v>44</v>
      </c>
      <c r="B652" s="101"/>
      <c r="C652" s="102" t="n">
        <f aca="false">C646+C649</f>
        <v>250</v>
      </c>
      <c r="D652" s="102" t="n">
        <f aca="false">D646+D649</f>
        <v>250</v>
      </c>
      <c r="E652" s="102" t="n">
        <f aca="false">E646+E649</f>
        <v>250</v>
      </c>
      <c r="F652" s="102" t="n">
        <f aca="false">F646+F649</f>
        <v>249</v>
      </c>
      <c r="G652" s="102" t="n">
        <f aca="false">G646+G649</f>
        <v>248</v>
      </c>
      <c r="H652" s="102" t="n">
        <f aca="false">H646+H649</f>
        <v>245</v>
      </c>
      <c r="I652" s="102" t="n">
        <f aca="false">I646+I649</f>
        <v>240</v>
      </c>
      <c r="J652" s="102" t="n">
        <f aca="false">J646+J649</f>
        <v>223</v>
      </c>
      <c r="K652" s="102" t="n">
        <f aca="false">K646+K649</f>
        <v>182</v>
      </c>
      <c r="L652" s="102" t="n">
        <f aca="false">L646+L649</f>
        <v>121</v>
      </c>
      <c r="M652" s="102" t="n">
        <f aca="false">M646+M649</f>
        <v>89</v>
      </c>
      <c r="N652" s="102" t="n">
        <f aca="false">N646+N649</f>
        <v>72</v>
      </c>
      <c r="O652" s="102" t="n">
        <f aca="false">O646+O649</f>
        <v>50</v>
      </c>
      <c r="P652" s="102" t="n">
        <f aca="false">P646+P649</f>
        <v>25</v>
      </c>
      <c r="Q652" s="102" t="n">
        <f aca="false">Q646+Q649</f>
        <v>20</v>
      </c>
      <c r="R652" s="102" t="n">
        <f aca="false">R646+R649</f>
        <v>7</v>
      </c>
      <c r="S652" s="102" t="n">
        <f aca="false">S646+S649</f>
        <v>1</v>
      </c>
      <c r="T652" s="102" t="n">
        <f aca="false">T646+T649</f>
        <v>0</v>
      </c>
      <c r="U652" s="102" t="n">
        <f aca="false">U646+U649</f>
        <v>0</v>
      </c>
      <c r="V652" s="102" t="n">
        <f aca="false">V646+V649</f>
        <v>0</v>
      </c>
      <c r="W652" s="102" t="n">
        <f aca="false">W646+W649</f>
        <v>0</v>
      </c>
      <c r="X652" s="102" t="n">
        <f aca="false">X646+X649</f>
        <v>0</v>
      </c>
      <c r="Y652" s="102" t="n">
        <f aca="false">Y646+Y649</f>
        <v>0</v>
      </c>
      <c r="Z652" s="102" t="n">
        <f aca="false">Z646+Z649</f>
        <v>0</v>
      </c>
      <c r="AA652" s="102" t="n">
        <f aca="false">AA646+AA649</f>
        <v>0</v>
      </c>
      <c r="AB652" s="102" t="n">
        <f aca="false">AB646+AB649</f>
        <v>0</v>
      </c>
      <c r="AC652" s="102" t="n">
        <f aca="false">AC646+AC649</f>
        <v>0</v>
      </c>
      <c r="AD652" s="102" t="n">
        <f aca="false">AD646+AD649</f>
        <v>0</v>
      </c>
      <c r="AE652" s="102" t="n">
        <f aca="false">AE646+AE649</f>
        <v>0</v>
      </c>
      <c r="AF652" s="102" t="n">
        <f aca="false">AF646+AF649</f>
        <v>0</v>
      </c>
      <c r="AG652" s="102" t="n">
        <f aca="false">AG646+AG649</f>
        <v>0</v>
      </c>
      <c r="AH652" s="102" t="n">
        <f aca="false">AH646+AH649</f>
        <v>0</v>
      </c>
      <c r="AI652" s="102" t="n">
        <f aca="false">AI646+AI649</f>
        <v>0</v>
      </c>
      <c r="AJ652" s="102" t="n">
        <f aca="false">AJ646+AJ649</f>
        <v>0</v>
      </c>
      <c r="AK652" s="102" t="n">
        <f aca="false">AK646+AK649</f>
        <v>0</v>
      </c>
      <c r="AL652" s="102" t="n">
        <f aca="false">AL646+AL649</f>
        <v>0</v>
      </c>
      <c r="AM652" s="102" t="n">
        <f aca="false">AM646+AM649</f>
        <v>0</v>
      </c>
      <c r="AN652" s="102" t="n">
        <f aca="false">AN646+AN649</f>
        <v>0</v>
      </c>
      <c r="AO652" s="102" t="n">
        <f aca="false">AO646+AO649</f>
        <v>0</v>
      </c>
      <c r="AP652" s="102" t="n">
        <f aca="false">AP646+AP649</f>
        <v>0</v>
      </c>
      <c r="AQ652" s="102" t="n">
        <f aca="false">AQ646+AQ649</f>
        <v>0</v>
      </c>
      <c r="AR652" s="102" t="n">
        <f aca="false">AR646+AR649</f>
        <v>0</v>
      </c>
      <c r="AS652" s="102" t="n">
        <f aca="false">AS646+AS649</f>
        <v>0</v>
      </c>
      <c r="AT652" s="102" t="n">
        <f aca="false">AT646+AT649</f>
        <v>0</v>
      </c>
      <c r="AU652" s="102" t="n">
        <f aca="false">AU646+AU649</f>
        <v>0</v>
      </c>
      <c r="AV652" s="102" t="n">
        <f aca="false">AV646+AV649</f>
        <v>0</v>
      </c>
      <c r="AW652" s="108" t="n">
        <f aca="false">AW646+AW649</f>
        <v>0</v>
      </c>
    </row>
    <row r="653" customFormat="false" ht="15" hidden="false" customHeight="false" outlineLevel="0" collapsed="false">
      <c r="A653" s="100" t="s">
        <v>45</v>
      </c>
      <c r="B653" s="101"/>
      <c r="C653" s="102" t="n">
        <f aca="false">C647+C650</f>
        <v>0</v>
      </c>
      <c r="D653" s="102" t="n">
        <f aca="false">D647+D650</f>
        <v>0</v>
      </c>
      <c r="E653" s="102" t="n">
        <f aca="false">E647+E650</f>
        <v>0</v>
      </c>
      <c r="F653" s="102" t="n">
        <f aca="false">F647+F650</f>
        <v>0</v>
      </c>
      <c r="G653" s="102" t="n">
        <f aca="false">G647+G650</f>
        <v>1</v>
      </c>
      <c r="H653" s="102" t="n">
        <f aca="false">H647+H650</f>
        <v>2</v>
      </c>
      <c r="I653" s="102" t="n">
        <f aca="false">I647+I650</f>
        <v>3</v>
      </c>
      <c r="J653" s="102" t="n">
        <f aca="false">J647+J650</f>
        <v>27</v>
      </c>
      <c r="K653" s="102" t="n">
        <f aca="false">K647+K650</f>
        <v>53</v>
      </c>
      <c r="L653" s="102" t="n">
        <f aca="false">L647+L650</f>
        <v>21</v>
      </c>
      <c r="M653" s="102" t="n">
        <f aca="false">M647+M650</f>
        <v>17</v>
      </c>
      <c r="N653" s="102" t="n">
        <f aca="false">N647+N650</f>
        <v>22</v>
      </c>
      <c r="O653" s="102" t="n">
        <f aca="false">O647+O650</f>
        <v>25</v>
      </c>
      <c r="P653" s="102" t="n">
        <f aca="false">P647+P650</f>
        <v>5</v>
      </c>
      <c r="Q653" s="102" t="n">
        <f aca="false">Q647+Q650</f>
        <v>13</v>
      </c>
      <c r="R653" s="102" t="n">
        <f aca="false">R647+R650</f>
        <v>6</v>
      </c>
      <c r="S653" s="102" t="n">
        <f aca="false">S647+S650</f>
        <v>1</v>
      </c>
      <c r="T653" s="102" t="n">
        <f aca="false">T647+T650</f>
        <v>0</v>
      </c>
      <c r="U653" s="102" t="n">
        <f aca="false">U647+U650</f>
        <v>0</v>
      </c>
      <c r="V653" s="102" t="n">
        <f aca="false">V647+V650</f>
        <v>0</v>
      </c>
      <c r="W653" s="102" t="n">
        <f aca="false">W647+W650</f>
        <v>0</v>
      </c>
      <c r="X653" s="102" t="n">
        <f aca="false">X647+X650</f>
        <v>0</v>
      </c>
      <c r="Y653" s="102" t="n">
        <f aca="false">Y647+Y650</f>
        <v>0</v>
      </c>
      <c r="Z653" s="102" t="n">
        <f aca="false">Z647+Z650</f>
        <v>0</v>
      </c>
      <c r="AA653" s="102" t="n">
        <f aca="false">AA647+AA650</f>
        <v>0</v>
      </c>
      <c r="AB653" s="102" t="n">
        <f aca="false">AB647+AB650</f>
        <v>0</v>
      </c>
      <c r="AC653" s="102" t="n">
        <f aca="false">AC647+AC650</f>
        <v>0</v>
      </c>
      <c r="AD653" s="102" t="n">
        <f aca="false">AD647+AD650</f>
        <v>0</v>
      </c>
      <c r="AE653" s="102" t="n">
        <f aca="false">AE647+AE650</f>
        <v>0</v>
      </c>
      <c r="AF653" s="102" t="n">
        <f aca="false">AF647+AF650</f>
        <v>0</v>
      </c>
      <c r="AG653" s="102" t="n">
        <f aca="false">AG647+AG650</f>
        <v>0</v>
      </c>
      <c r="AH653" s="102" t="n">
        <f aca="false">AH647+AH650</f>
        <v>0</v>
      </c>
      <c r="AI653" s="102" t="n">
        <f aca="false">AI647+AI650</f>
        <v>0</v>
      </c>
      <c r="AJ653" s="102" t="n">
        <f aca="false">AJ647+AJ650</f>
        <v>0</v>
      </c>
      <c r="AK653" s="102" t="n">
        <f aca="false">AK647+AK650</f>
        <v>0</v>
      </c>
      <c r="AL653" s="102" t="n">
        <f aca="false">AL647+AL650</f>
        <v>0</v>
      </c>
      <c r="AM653" s="102" t="n">
        <f aca="false">AM647+AM650</f>
        <v>0</v>
      </c>
      <c r="AN653" s="102" t="n">
        <f aca="false">AN647+AN650</f>
        <v>0</v>
      </c>
      <c r="AO653" s="102" t="n">
        <f aca="false">AO647+AO650</f>
        <v>0</v>
      </c>
      <c r="AP653" s="102" t="n">
        <f aca="false">AP647+AP650</f>
        <v>0</v>
      </c>
      <c r="AQ653" s="102" t="n">
        <f aca="false">AQ647+AQ650</f>
        <v>0</v>
      </c>
      <c r="AR653" s="102" t="n">
        <f aca="false">AR647+AR650</f>
        <v>0</v>
      </c>
      <c r="AS653" s="102" t="n">
        <f aca="false">AS647+AS650</f>
        <v>0</v>
      </c>
      <c r="AT653" s="102" t="n">
        <f aca="false">AT647+AT650</f>
        <v>0</v>
      </c>
      <c r="AU653" s="102" t="n">
        <f aca="false">AU647+AU650</f>
        <v>0</v>
      </c>
      <c r="AV653" s="102" t="n">
        <f aca="false">AV647+AV650</f>
        <v>0</v>
      </c>
      <c r="AW653" s="108" t="n">
        <f aca="false">AW647+AW650</f>
        <v>0</v>
      </c>
    </row>
    <row r="654" customFormat="false" ht="15" hidden="false" customHeight="false" outlineLevel="0" collapsed="false">
      <c r="A654" s="100" t="s">
        <v>46</v>
      </c>
      <c r="B654" s="101"/>
      <c r="C654" s="102" t="n">
        <f aca="false">IF(C652&gt;0, C653*(C646/C652),"")</f>
        <v>0</v>
      </c>
      <c r="D654" s="102" t="n">
        <f aca="false">IF(D652&gt;0, D653*(D646/D652),"")</f>
        <v>0</v>
      </c>
      <c r="E654" s="102" t="n">
        <f aca="false">IF(E652&gt;0, E653*(E646/E652),"")</f>
        <v>0</v>
      </c>
      <c r="F654" s="102" t="n">
        <f aca="false">IF(F652&gt;0, F653*(F646/F652),"")</f>
        <v>0</v>
      </c>
      <c r="G654" s="102" t="n">
        <f aca="false">IF(G652&gt;0, G653*(G646/G652),"")</f>
        <v>0.520161290322581</v>
      </c>
      <c r="H654" s="102" t="n">
        <f aca="false">IF(H652&gt;0, H653*(H646/H652),"")</f>
        <v>1.04489795918367</v>
      </c>
      <c r="I654" s="102" t="n">
        <f aca="false">IF(I652&gt;0, I653*(I646/I652),"")</f>
        <v>1.5625</v>
      </c>
      <c r="J654" s="102" t="n">
        <f aca="false">IF(J652&gt;0, J653*(J646/J652),"")</f>
        <v>13.1973094170404</v>
      </c>
      <c r="K654" s="102" t="n">
        <f aca="false">IF(K652&gt;0, K653*(K646/K652),"")</f>
        <v>25.6263736263736</v>
      </c>
      <c r="L654" s="102" t="n">
        <f aca="false">IF(L652&gt;0, L653*(L646/L652),"")</f>
        <v>10.9338842975207</v>
      </c>
      <c r="M654" s="102" t="n">
        <f aca="false">IF(M652&gt;0, M653*(M646/M652),"")</f>
        <v>10.123595505618</v>
      </c>
      <c r="N654" s="102" t="n">
        <f aca="false">IF(N652&gt;0, N653*(N646/N652),"")</f>
        <v>14.9722222222222</v>
      </c>
      <c r="O654" s="102" t="n">
        <f aca="false">IF(O652&gt;0, O653*(O646/O652),"")</f>
        <v>19.5</v>
      </c>
      <c r="P654" s="102" t="n">
        <f aca="false">IF(P652&gt;0, P653*(P646/P652),"")</f>
        <v>3.8</v>
      </c>
      <c r="Q654" s="102" t="n">
        <f aca="false">IF(Q652&gt;0, Q653*(Q646/Q652),"")</f>
        <v>9.75</v>
      </c>
      <c r="R654" s="102" t="n">
        <f aca="false">IF(R652&gt;0, R653*(R646/R652),"")</f>
        <v>4.28571428571429</v>
      </c>
      <c r="S654" s="102" t="n">
        <f aca="false">IF(S652&gt;0, S653*(S646/S652),"")</f>
        <v>1</v>
      </c>
      <c r="T654" s="102" t="str">
        <f aca="false">IF(T652&gt;0, T653*(T646/T652),"")</f>
        <v/>
      </c>
      <c r="U654" s="102" t="str">
        <f aca="false">IF(U652&gt;0, U653*(U646/U652),"")</f>
        <v/>
      </c>
      <c r="V654" s="102" t="str">
        <f aca="false">IF(V652&gt;0, V653*(V646/V652),"")</f>
        <v/>
      </c>
      <c r="W654" s="102" t="str">
        <f aca="false">IF(W652&gt;0, W653*(W646/W652),"")</f>
        <v/>
      </c>
      <c r="X654" s="102" t="str">
        <f aca="false">IF(X652&gt;0, X653*(X646/X652),"")</f>
        <v/>
      </c>
      <c r="Y654" s="102" t="str">
        <f aca="false">IF(Y652&gt;0, Y653*(Y646/Y652),"")</f>
        <v/>
      </c>
      <c r="Z654" s="102" t="str">
        <f aca="false">IF(Z652&gt;0, Z653*(Z646/Z652),"")</f>
        <v/>
      </c>
      <c r="AA654" s="102" t="str">
        <f aca="false">IF(AA652&gt;0, AA653*(AA646/AA652),"")</f>
        <v/>
      </c>
      <c r="AB654" s="102" t="str">
        <f aca="false">IF(AB652&gt;0, AB653*(AB646/AB652),"")</f>
        <v/>
      </c>
      <c r="AC654" s="102" t="str">
        <f aca="false">IF(AC652&gt;0, AC653*(AC646/AC652),"")</f>
        <v/>
      </c>
      <c r="AD654" s="102" t="str">
        <f aca="false">IF(AD652&gt;0, AD653*(AD646/AD652),"")</f>
        <v/>
      </c>
      <c r="AE654" s="102" t="str">
        <f aca="false">IF(AE652&gt;0, AE653*(AE646/AE652),"")</f>
        <v/>
      </c>
      <c r="AF654" s="102" t="str">
        <f aca="false">IF(AF652&gt;0, AF653*(AF646/AF652),"")</f>
        <v/>
      </c>
      <c r="AG654" s="102" t="str">
        <f aca="false">IF(AG652&gt;0, AG653*(AG646/AG652),"")</f>
        <v/>
      </c>
      <c r="AH654" s="102" t="str">
        <f aca="false">IF(AH652&gt;0, AH653*(AH646/AH652),"")</f>
        <v/>
      </c>
      <c r="AI654" s="102" t="str">
        <f aca="false">IF(AI652&gt;0, AI653*(AI646/AI652),"")</f>
        <v/>
      </c>
      <c r="AJ654" s="102" t="str">
        <f aca="false">IF(AJ652&gt;0, AJ653*(AJ646/AJ652),"")</f>
        <v/>
      </c>
      <c r="AK654" s="102" t="str">
        <f aca="false">IF(AK652&gt;0, AK653*(AK646/AK652),"")</f>
        <v/>
      </c>
      <c r="AL654" s="102" t="str">
        <f aca="false">IF(AL652&gt;0, AL653*(AL646/AL652),"")</f>
        <v/>
      </c>
      <c r="AM654" s="102" t="str">
        <f aca="false">IF(AM652&gt;0, AM653*(AM646/AM652),"")</f>
        <v/>
      </c>
      <c r="AN654" s="102" t="str">
        <f aca="false">IF(AN652&gt;0, AN653*(AN646/AN652),"")</f>
        <v/>
      </c>
      <c r="AO654" s="102" t="str">
        <f aca="false">IF(AO652&gt;0, AO653*(AO646/AO652),"")</f>
        <v/>
      </c>
      <c r="AP654" s="102" t="str">
        <f aca="false">IF(AP652&gt;0, AP653*(AP646/AP652),"")</f>
        <v/>
      </c>
      <c r="AQ654" s="102" t="str">
        <f aca="false">IF(AQ652&gt;0, AQ653*(AQ646/AQ652),"")</f>
        <v/>
      </c>
      <c r="AR654" s="102" t="str">
        <f aca="false">IF(AR652&gt;0, AR653*(AR646/AR652),"")</f>
        <v/>
      </c>
      <c r="AS654" s="102" t="str">
        <f aca="false">IF(AS652&gt;0, AS653*(AS646/AS652),"")</f>
        <v/>
      </c>
      <c r="AT654" s="102" t="str">
        <f aca="false">IF(AT652&gt;0, AT653*(AT646/AT652),"")</f>
        <v/>
      </c>
      <c r="AU654" s="102" t="str">
        <f aca="false">IF(AU652&gt;0, AU653*(AU646/AU652),"")</f>
        <v/>
      </c>
      <c r="AV654" s="102" t="str">
        <f aca="false">IF(AV652&gt;0, AV653*(AV646/AV652),"")</f>
        <v/>
      </c>
      <c r="AW654" s="108" t="str">
        <f aca="false">IF(AW652&gt;0, AW653*(AW646/AW652),"")</f>
        <v/>
      </c>
    </row>
    <row r="655" customFormat="false" ht="15" hidden="false" customHeight="false" outlineLevel="0" collapsed="false">
      <c r="A655" s="100" t="s">
        <v>47</v>
      </c>
      <c r="B655" s="101"/>
      <c r="C655" s="102" t="n">
        <f aca="false">IF(C652&gt;0, IF((C652-1)=0,"", ( C653*(C646/C652)*(1-(C646/C652))*(C652-C653))/(C652-1)), "")</f>
        <v>0</v>
      </c>
      <c r="D655" s="102" t="n">
        <f aca="false">IF(D652&gt;0, IF((D652-1)=0,"", ( D653*(D646/D652)*(1-(D646/D652))*(D652-D653))/(D652-1)), "")</f>
        <v>0</v>
      </c>
      <c r="E655" s="102" t="n">
        <f aca="false">IF(E652&gt;0, IF((E652-1)=0,"", ( E653*(E646/E652)*(1-(E646/E652))*(E652-E653))/(E652-1)), "")</f>
        <v>0</v>
      </c>
      <c r="F655" s="102" t="n">
        <f aca="false">IF(F652&gt;0, IF((F652-1)=0,"", ( F653*(F646/F652)*(1-(F646/F652))*(F652-F653))/(F652-1)), "")</f>
        <v>0</v>
      </c>
      <c r="G655" s="102" t="n">
        <f aca="false">IF(G652&gt;0, IF((G652-1)=0,"", ( G653*(G646/G652)*(1-(G646/G652))*(G652-G653))/(G652-1)), "")</f>
        <v>0.249593522372529</v>
      </c>
      <c r="H655" s="102" t="n">
        <f aca="false">IF(H652&gt;0, IF((H652-1)=0,"", ( H653*(H646/H652)*(1-(H646/H652))*(H652-H653))/(H652-1)), "")</f>
        <v>0.496947037095199</v>
      </c>
      <c r="I655" s="102" t="n">
        <f aca="false">IF(I652&gt;0, IF((I652-1)=0,"", ( I653*(I646/I652)*(1-(I646/I652))*(I652-I653))/(I652-1)), "")</f>
        <v>0.742432662133891</v>
      </c>
      <c r="J655" s="102" t="n">
        <f aca="false">IF(J652&gt;0, IF((J652-1)=0,"", ( J653*(J646/J652)*(1-(J646/J652))*(J652-J653))/(J652-1)), "")</f>
        <v>5.95646349158384</v>
      </c>
      <c r="K655" s="102" t="n">
        <f aca="false">IF(K652&gt;0, IF((K652-1)=0,"", ( K653*(K646/K652)*(1-(K646/K652))*(K652-K653))/(K652-1)), "")</f>
        <v>9.43310687248517</v>
      </c>
      <c r="L655" s="102" t="n">
        <f aca="false">IF(L652&gt;0, IF((L652-1)=0,"", ( L653*(L646/L652)*(1-(L646/L652))*(L652-L653))/(L652-1)), "")</f>
        <v>4.36752954033194</v>
      </c>
      <c r="M655" s="102" t="n">
        <f aca="false">IF(M652&gt;0, IF((M652-1)=0,"", ( M653*(M646/M652)*(1-(M646/M652))*(M652-M653))/(M652-1)), "")</f>
        <v>3.35040341554671</v>
      </c>
      <c r="N655" s="102" t="n">
        <f aca="false">IF(N652&gt;0, IF((N652-1)=0,"", ( N653*(N646/N652)*(1-(N646/N652))*(N652-N653))/(N652-1)), "")</f>
        <v>3.36816423230742</v>
      </c>
      <c r="O655" s="102" t="n">
        <f aca="false">IF(O652&gt;0, IF((O652-1)=0,"", ( O653*(O646/O652)*(1-(O646/O652))*(O652-O653))/(O652-1)), "")</f>
        <v>2.18877551020408</v>
      </c>
      <c r="P655" s="102" t="n">
        <f aca="false">IF(P652&gt;0, IF((P652-1)=0,"", ( P653*(P646/P652)*(1-(P646/P652))*(P652-P653))/(P652-1)), "")</f>
        <v>0.76</v>
      </c>
      <c r="Q655" s="102" t="n">
        <f aca="false">IF(Q652&gt;0, IF((Q652-1)=0,"", ( Q653*(Q646/Q652)*(1-(Q646/Q652))*(Q652-Q653))/(Q652-1)), "")</f>
        <v>0.898026315789474</v>
      </c>
      <c r="R655" s="102" t="n">
        <f aca="false">IF(R652&gt;0, IF((R652-1)=0,"", ( R653*(R646/R652)*(1-(R646/R652))*(R652-R653))/(R652-1)), "")</f>
        <v>0.204081632653061</v>
      </c>
      <c r="S655" s="102" t="str">
        <f aca="false">IF(S652&gt;0, IF((S652-1)=0,"", ( S653*(S646/S652)*(1-(S646/S652))*(S652-S653))/(S652-1)), "")</f>
        <v/>
      </c>
      <c r="T655" s="102" t="str">
        <f aca="false">IF(T652&gt;0, IF((T652-1)=0,"", ( T653*(T646/T652)*(1-(T646/T652))*(T652-T653))/(T652-1)), "")</f>
        <v/>
      </c>
      <c r="U655" s="102" t="str">
        <f aca="false">IF(U652&gt;0, IF((U652-1)=0,"", ( U653*(U646/U652)*(1-(U646/U652))*(U652-U653))/(U652-1)), "")</f>
        <v/>
      </c>
      <c r="V655" s="102" t="str">
        <f aca="false">IF(V652&gt;0, IF((V652-1)=0,"", ( V653*(V646/V652)*(1-(V646/V652))*(V652-V653))/(V652-1)), "")</f>
        <v/>
      </c>
      <c r="W655" s="102" t="str">
        <f aca="false">IF(W652&gt;0, IF((W652-1)=0,"", ( W653*(W646/W652)*(1-(W646/W652))*(W652-W653))/(W652-1)), "")</f>
        <v/>
      </c>
      <c r="X655" s="102" t="str">
        <f aca="false">IF(X652&gt;0, IF((X652-1)=0,"", ( X653*(X646/X652)*(1-(X646/X652))*(X652-X653))/(X652-1)), "")</f>
        <v/>
      </c>
      <c r="Y655" s="102" t="str">
        <f aca="false">IF(Y652&gt;0, IF((Y652-1)=0,"", ( Y653*(Y646/Y652)*(1-(Y646/Y652))*(Y652-Y653))/(Y652-1)), "")</f>
        <v/>
      </c>
      <c r="Z655" s="102" t="str">
        <f aca="false">IF(Z652&gt;0, IF((Z652-1)=0,"", ( Z653*(Z646/Z652)*(1-(Z646/Z652))*(Z652-Z653))/(Z652-1)), "")</f>
        <v/>
      </c>
      <c r="AA655" s="102" t="str">
        <f aca="false">IF(AA652&gt;0, IF((AA652-1)=0,"", ( AA653*(AA646/AA652)*(1-(AA646/AA652))*(AA652-AA653))/(AA652-1)), "")</f>
        <v/>
      </c>
      <c r="AB655" s="102" t="str">
        <f aca="false">IF(AB652&gt;0, IF((AB652-1)=0,"", ( AB653*(AB646/AB652)*(1-(AB646/AB652))*(AB652-AB653))/(AB652-1)), "")</f>
        <v/>
      </c>
      <c r="AC655" s="102" t="str">
        <f aca="false">IF(AC652&gt;0, IF((AC652-1)=0,"", ( AC653*(AC646/AC652)*(1-(AC646/AC652))*(AC652-AC653))/(AC652-1)), "")</f>
        <v/>
      </c>
      <c r="AD655" s="102" t="str">
        <f aca="false">IF(AD652&gt;0, IF((AD652-1)=0,"", ( AD653*(AD646/AD652)*(1-(AD646/AD652))*(AD652-AD653))/(AD652-1)), "")</f>
        <v/>
      </c>
      <c r="AE655" s="102" t="str">
        <f aca="false">IF(AE652&gt;0, IF((AE652-1)=0,"", ( AE653*(AE646/AE652)*(1-(AE646/AE652))*(AE652-AE653))/(AE652-1)), "")</f>
        <v/>
      </c>
      <c r="AF655" s="102" t="str">
        <f aca="false">IF(AF652&gt;0, IF((AF652-1)=0,"", ( AF653*(AF646/AF652)*(1-(AF646/AF652))*(AF652-AF653))/(AF652-1)), "")</f>
        <v/>
      </c>
      <c r="AG655" s="102" t="str">
        <f aca="false">IF(AG652&gt;0, IF((AG652-1)=0,"", ( AG653*(AG646/AG652)*(1-(AG646/AG652))*(AG652-AG653))/(AG652-1)), "")</f>
        <v/>
      </c>
      <c r="AH655" s="102" t="str">
        <f aca="false">IF(AH652&gt;0, IF((AH652-1)=0,"", ( AH653*(AH646/AH652)*(1-(AH646/AH652))*(AH652-AH653))/(AH652-1)), "")</f>
        <v/>
      </c>
      <c r="AI655" s="102" t="str">
        <f aca="false">IF(AI652&gt;0, IF((AI652-1)=0,"", ( AI653*(AI646/AI652)*(1-(AI646/AI652))*(AI652-AI653))/(AI652-1)), "")</f>
        <v/>
      </c>
      <c r="AJ655" s="102" t="str">
        <f aca="false">IF(AJ652&gt;0, IF((AJ652-1)=0,"", ( AJ653*(AJ646/AJ652)*(1-(AJ646/AJ652))*(AJ652-AJ653))/(AJ652-1)), "")</f>
        <v/>
      </c>
      <c r="AK655" s="102" t="str">
        <f aca="false">IF(AK652&gt;0, IF((AK652-1)=0,"", ( AK653*(AK646/AK652)*(1-(AK646/AK652))*(AK652-AK653))/(AK652-1)), "")</f>
        <v/>
      </c>
      <c r="AL655" s="102" t="str">
        <f aca="false">IF(AL652&gt;0, IF((AL652-1)=0,"", ( AL653*(AL646/AL652)*(1-(AL646/AL652))*(AL652-AL653))/(AL652-1)), "")</f>
        <v/>
      </c>
      <c r="AM655" s="102" t="str">
        <f aca="false">IF(AM652&gt;0, IF((AM652-1)=0,"", ( AM653*(AM646/AM652)*(1-(AM646/AM652))*(AM652-AM653))/(AM652-1)), "")</f>
        <v/>
      </c>
      <c r="AN655" s="102" t="str">
        <f aca="false">IF(AN652&gt;0, IF((AN652-1)=0,"", ( AN653*(AN646/AN652)*(1-(AN646/AN652))*(AN652-AN653))/(AN652-1)), "")</f>
        <v/>
      </c>
      <c r="AO655" s="102" t="str">
        <f aca="false">IF(AO652&gt;0, IF((AO652-1)=0,"", ( AO653*(AO646/AO652)*(1-(AO646/AO652))*(AO652-AO653))/(AO652-1)), "")</f>
        <v/>
      </c>
      <c r="AP655" s="102" t="str">
        <f aca="false">IF(AP652&gt;0, IF((AP652-1)=0,"", ( AP653*(AP646/AP652)*(1-(AP646/AP652))*(AP652-AP653))/(AP652-1)), "")</f>
        <v/>
      </c>
      <c r="AQ655" s="102" t="str">
        <f aca="false">IF(AQ652&gt;0, IF((AQ652-1)=0,"", ( AQ653*(AQ646/AQ652)*(1-(AQ646/AQ652))*(AQ652-AQ653))/(AQ652-1)), "")</f>
        <v/>
      </c>
      <c r="AR655" s="102" t="str">
        <f aca="false">IF(AR652&gt;0, IF((AR652-1)=0,"", ( AR653*(AR646/AR652)*(1-(AR646/AR652))*(AR652-AR653))/(AR652-1)), "")</f>
        <v/>
      </c>
      <c r="AS655" s="102" t="str">
        <f aca="false">IF(AS652&gt;0, IF((AS652-1)=0,"", ( AS653*(AS646/AS652)*(1-(AS646/AS652))*(AS652-AS653))/(AS652-1)), "")</f>
        <v/>
      </c>
      <c r="AT655" s="102" t="str">
        <f aca="false">IF(AT652&gt;0, IF((AT652-1)=0,"", ( AT653*(AT646/AT652)*(1-(AT646/AT652))*(AT652-AT653))/(AT652-1)), "")</f>
        <v/>
      </c>
      <c r="AU655" s="102" t="str">
        <f aca="false">IF(AU652&gt;0, IF((AU652-1)=0,"", ( AU653*(AU646/AU652)*(1-(AU646/AU652))*(AU652-AU653))/(AU652-1)), "")</f>
        <v/>
      </c>
      <c r="AV655" s="102" t="str">
        <f aca="false">IF(AV652&gt;0, IF((AV652-1)=0,"", ( AV653*(AV646/AV652)*(1-(AV646/AV652))*(AV652-AV653))/(AV652-1)), "")</f>
        <v/>
      </c>
      <c r="AW655" s="102" t="str">
        <f aca="false">IF(AW652&gt;0, IF((AW652-1)=0,"", ( AW653*(AW646/AW652)*(1-(AW646/AW652))*(AW652-AW653))/(AW652-1)), "")</f>
        <v/>
      </c>
    </row>
    <row r="656" customFormat="false" ht="15" hidden="false" customHeight="false" outlineLevel="0" collapsed="false">
      <c r="A656" s="100" t="s">
        <v>48</v>
      </c>
      <c r="B656" s="101" t="n">
        <f aca="false">(SUM(D647:AW647)-SUM(D654:AW654))^2/SUM(D655:AW655)</f>
        <v>8.31575788251648</v>
      </c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  <c r="AA656" s="102"/>
      <c r="AB656" s="102"/>
      <c r="AC656" s="102"/>
      <c r="AD656" s="102"/>
      <c r="AE656" s="102"/>
      <c r="AF656" s="102"/>
      <c r="AG656" s="102"/>
      <c r="AH656" s="102"/>
      <c r="AI656" s="102"/>
      <c r="AJ656" s="102"/>
      <c r="AK656" s="102"/>
      <c r="AL656" s="102"/>
      <c r="AM656" s="102"/>
      <c r="AN656" s="102"/>
      <c r="AO656" s="102"/>
      <c r="AP656" s="102"/>
      <c r="AQ656" s="102"/>
      <c r="AR656" s="102"/>
      <c r="AS656" s="102"/>
      <c r="AT656" s="102"/>
      <c r="AU656" s="102"/>
      <c r="AV656" s="102"/>
      <c r="AW656" s="108"/>
    </row>
    <row r="657" customFormat="false" ht="15.75" hidden="false" customHeight="false" outlineLevel="0" collapsed="false">
      <c r="A657" s="109" t="s">
        <v>49</v>
      </c>
      <c r="B657" s="110" t="n">
        <f aca="false">CHIDIST(B656,1)</f>
        <v>0.00393026015727772</v>
      </c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11"/>
      <c r="AD657" s="111"/>
      <c r="AE657" s="111"/>
      <c r="AF657" s="111"/>
      <c r="AG657" s="111"/>
      <c r="AH657" s="111"/>
      <c r="AI657" s="111"/>
      <c r="AJ657" s="111"/>
      <c r="AK657" s="111"/>
      <c r="AL657" s="111"/>
      <c r="AM657" s="111"/>
      <c r="AN657" s="111"/>
      <c r="AO657" s="111"/>
      <c r="AP657" s="111"/>
      <c r="AQ657" s="111"/>
      <c r="AR657" s="111"/>
      <c r="AS657" s="111"/>
      <c r="AT657" s="111"/>
      <c r="AU657" s="111"/>
      <c r="AV657" s="111"/>
      <c r="AW657" s="112"/>
    </row>
    <row r="658" customFormat="false" ht="15" hidden="false" customHeight="false" outlineLevel="0" collapsed="false">
      <c r="A658" s="3"/>
      <c r="B658" s="3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  <c r="AN658" s="75"/>
      <c r="AO658" s="75"/>
      <c r="AP658" s="75"/>
      <c r="AQ658" s="75"/>
      <c r="AR658" s="75"/>
      <c r="AS658" s="75"/>
      <c r="AT658" s="75"/>
      <c r="AU658" s="75"/>
      <c r="AV658" s="75"/>
      <c r="AW658" s="75"/>
    </row>
    <row r="659" customFormat="false" ht="15.75" hidden="false" customHeight="false" outlineLevel="0" collapsed="false">
      <c r="A659" s="3"/>
      <c r="B659" s="3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  <c r="AN659" s="75"/>
      <c r="AO659" s="75"/>
      <c r="AP659" s="75"/>
      <c r="AQ659" s="75"/>
      <c r="AR659" s="75"/>
      <c r="AS659" s="75"/>
      <c r="AT659" s="75"/>
      <c r="AU659" s="75"/>
      <c r="AV659" s="75"/>
      <c r="AW659" s="75"/>
    </row>
    <row r="660" customFormat="false" ht="15" hidden="false" customHeight="false" outlineLevel="0" collapsed="false">
      <c r="A660" s="103" t="str">
        <f aca="false">A662&amp;" vs. "&amp;A665</f>
        <v>ama-1 vs. Strain E</v>
      </c>
      <c r="B660" s="104" t="e">
        <f aca="false">"p = "&amp;FIXED(B674,6)</f>
        <v>#DIV/0!</v>
      </c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  <c r="AC660" s="105"/>
      <c r="AD660" s="105"/>
      <c r="AE660" s="105"/>
      <c r="AF660" s="105"/>
      <c r="AG660" s="105"/>
      <c r="AH660" s="105"/>
      <c r="AI660" s="105"/>
      <c r="AJ660" s="105"/>
      <c r="AK660" s="105"/>
      <c r="AL660" s="105"/>
      <c r="AM660" s="105"/>
      <c r="AN660" s="105"/>
      <c r="AO660" s="105"/>
      <c r="AP660" s="105"/>
      <c r="AQ660" s="105"/>
      <c r="AR660" s="105"/>
      <c r="AS660" s="105"/>
      <c r="AT660" s="105"/>
      <c r="AU660" s="105"/>
      <c r="AV660" s="105"/>
      <c r="AW660" s="106"/>
    </row>
    <row r="661" customFormat="false" ht="15" hidden="false" customHeight="false" outlineLevel="0" collapsed="false">
      <c r="A661" s="3"/>
      <c r="B661" s="3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  <c r="AN661" s="75"/>
      <c r="AO661" s="75"/>
      <c r="AP661" s="75"/>
      <c r="AQ661" s="75"/>
      <c r="AR661" s="75"/>
      <c r="AS661" s="75"/>
      <c r="AT661" s="75"/>
      <c r="AU661" s="75"/>
      <c r="AV661" s="75"/>
      <c r="AW661" s="75"/>
    </row>
    <row r="662" customFormat="false" ht="15" hidden="false" customHeight="false" outlineLevel="0" collapsed="false">
      <c r="A662" s="107" t="str">
        <f aca="false">A$66</f>
        <v>ama-1</v>
      </c>
      <c r="B662" s="101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  <c r="AA662" s="102"/>
      <c r="AB662" s="102"/>
      <c r="AC662" s="102"/>
      <c r="AD662" s="102"/>
      <c r="AE662" s="102"/>
      <c r="AF662" s="102"/>
      <c r="AG662" s="102"/>
      <c r="AH662" s="102"/>
      <c r="AI662" s="102"/>
      <c r="AJ662" s="102"/>
      <c r="AK662" s="102"/>
      <c r="AL662" s="102"/>
      <c r="AM662" s="102"/>
      <c r="AN662" s="102"/>
      <c r="AO662" s="102"/>
      <c r="AP662" s="102"/>
      <c r="AQ662" s="102"/>
      <c r="AR662" s="102"/>
      <c r="AS662" s="102"/>
      <c r="AT662" s="102"/>
      <c r="AU662" s="102"/>
      <c r="AV662" s="102"/>
      <c r="AW662" s="108"/>
    </row>
    <row r="663" customFormat="false" ht="15" hidden="false" customHeight="false" outlineLevel="0" collapsed="false">
      <c r="A663" s="100" t="str">
        <f aca="false">A$67</f>
        <v>Number of Subjects at Risk (N)</v>
      </c>
      <c r="B663" s="101" t="n">
        <f aca="false">B$67</f>
        <v>0</v>
      </c>
      <c r="C663" s="102" t="n">
        <f aca="false">C$67</f>
        <v>130</v>
      </c>
      <c r="D663" s="102" t="n">
        <f aca="false">D$67</f>
        <v>130</v>
      </c>
      <c r="E663" s="102" t="n">
        <f aca="false">E$67</f>
        <v>130</v>
      </c>
      <c r="F663" s="102" t="n">
        <f aca="false">F$67</f>
        <v>129</v>
      </c>
      <c r="G663" s="102" t="n">
        <f aca="false">G$67</f>
        <v>129</v>
      </c>
      <c r="H663" s="102" t="n">
        <f aca="false">H$67</f>
        <v>128</v>
      </c>
      <c r="I663" s="102" t="n">
        <f aca="false">I$67</f>
        <v>125</v>
      </c>
      <c r="J663" s="102" t="n">
        <f aca="false">J$67</f>
        <v>109</v>
      </c>
      <c r="K663" s="102" t="n">
        <f aca="false">K$67</f>
        <v>88</v>
      </c>
      <c r="L663" s="102" t="n">
        <f aca="false">L$67</f>
        <v>63</v>
      </c>
      <c r="M663" s="102" t="n">
        <f aca="false">M$67</f>
        <v>53</v>
      </c>
      <c r="N663" s="102" t="n">
        <f aca="false">N$67</f>
        <v>49</v>
      </c>
      <c r="O663" s="102" t="n">
        <f aca="false">O$67</f>
        <v>39</v>
      </c>
      <c r="P663" s="102" t="n">
        <f aca="false">P$67</f>
        <v>19</v>
      </c>
      <c r="Q663" s="102" t="n">
        <f aca="false">Q$67</f>
        <v>15</v>
      </c>
      <c r="R663" s="102" t="n">
        <f aca="false">R$67</f>
        <v>5</v>
      </c>
      <c r="S663" s="102" t="n">
        <f aca="false">S$67</f>
        <v>1</v>
      </c>
      <c r="T663" s="102" t="n">
        <f aca="false">T$67</f>
        <v>0</v>
      </c>
      <c r="U663" s="102" t="n">
        <f aca="false">U$67</f>
        <v>0</v>
      </c>
      <c r="V663" s="102" t="n">
        <f aca="false">V$67</f>
        <v>0</v>
      </c>
      <c r="W663" s="102" t="n">
        <f aca="false">W$67</f>
        <v>0</v>
      </c>
      <c r="X663" s="102" t="n">
        <f aca="false">X$67</f>
        <v>0</v>
      </c>
      <c r="Y663" s="102" t="n">
        <f aca="false">Y$67</f>
        <v>0</v>
      </c>
      <c r="Z663" s="102" t="n">
        <f aca="false">Z$67</f>
        <v>0</v>
      </c>
      <c r="AA663" s="102" t="n">
        <f aca="false">AA$67</f>
        <v>0</v>
      </c>
      <c r="AB663" s="102" t="n">
        <f aca="false">AB$67</f>
        <v>0</v>
      </c>
      <c r="AC663" s="102" t="n">
        <f aca="false">AC$67</f>
        <v>0</v>
      </c>
      <c r="AD663" s="102" t="n">
        <f aca="false">AD$67</f>
        <v>0</v>
      </c>
      <c r="AE663" s="102" t="n">
        <f aca="false">AE$67</f>
        <v>0</v>
      </c>
      <c r="AF663" s="102" t="n">
        <f aca="false">AF$67</f>
        <v>0</v>
      </c>
      <c r="AG663" s="102" t="n">
        <f aca="false">AG$67</f>
        <v>0</v>
      </c>
      <c r="AH663" s="102" t="n">
        <f aca="false">AH$67</f>
        <v>0</v>
      </c>
      <c r="AI663" s="102" t="n">
        <f aca="false">AI$67</f>
        <v>0</v>
      </c>
      <c r="AJ663" s="102" t="n">
        <f aca="false">AJ$67</f>
        <v>0</v>
      </c>
      <c r="AK663" s="102" t="n">
        <f aca="false">AK$67</f>
        <v>0</v>
      </c>
      <c r="AL663" s="102" t="n">
        <f aca="false">AL$67</f>
        <v>0</v>
      </c>
      <c r="AM663" s="102" t="n">
        <f aca="false">AM$67</f>
        <v>0</v>
      </c>
      <c r="AN663" s="102" t="n">
        <f aca="false">AN$67</f>
        <v>0</v>
      </c>
      <c r="AO663" s="102" t="n">
        <f aca="false">AO$67</f>
        <v>0</v>
      </c>
      <c r="AP663" s="102" t="n">
        <f aca="false">AP$67</f>
        <v>0</v>
      </c>
      <c r="AQ663" s="102" t="n">
        <f aca="false">AQ$67</f>
        <v>0</v>
      </c>
      <c r="AR663" s="102" t="n">
        <f aca="false">AR$67</f>
        <v>0</v>
      </c>
      <c r="AS663" s="102" t="n">
        <f aca="false">AS$67</f>
        <v>0</v>
      </c>
      <c r="AT663" s="102" t="n">
        <f aca="false">AT$67</f>
        <v>0</v>
      </c>
      <c r="AU663" s="102" t="n">
        <f aca="false">AU$67</f>
        <v>0</v>
      </c>
      <c r="AV663" s="102" t="n">
        <f aca="false">AV$67</f>
        <v>0</v>
      </c>
      <c r="AW663" s="102" t="n">
        <f aca="false">AW$67</f>
        <v>0</v>
      </c>
    </row>
    <row r="664" customFormat="false" ht="15" hidden="false" customHeight="false" outlineLevel="0" collapsed="false">
      <c r="A664" s="100" t="str">
        <f aca="false">A$68</f>
        <v>Observed Number of Deaths (O)</v>
      </c>
      <c r="B664" s="101" t="n">
        <f aca="false">B$68</f>
        <v>0</v>
      </c>
      <c r="C664" s="102" t="n">
        <f aca="false">C$68</f>
        <v>0</v>
      </c>
      <c r="D664" s="102" t="n">
        <f aca="false">D$68</f>
        <v>0</v>
      </c>
      <c r="E664" s="102" t="n">
        <f aca="false">E$68</f>
        <v>0</v>
      </c>
      <c r="F664" s="102" t="n">
        <f aca="false">F$68</f>
        <v>0</v>
      </c>
      <c r="G664" s="102" t="n">
        <f aca="false">G$68</f>
        <v>0</v>
      </c>
      <c r="H664" s="102" t="n">
        <f aca="false">H$68</f>
        <v>2</v>
      </c>
      <c r="I664" s="102" t="n">
        <f aca="false">I$68</f>
        <v>3</v>
      </c>
      <c r="J664" s="102" t="n">
        <f aca="false">J$68</f>
        <v>11</v>
      </c>
      <c r="K664" s="102" t="n">
        <f aca="false">K$68</f>
        <v>21</v>
      </c>
      <c r="L664" s="102" t="n">
        <f aca="false">L$68</f>
        <v>10</v>
      </c>
      <c r="M664" s="102" t="n">
        <f aca="false">M$68</f>
        <v>4</v>
      </c>
      <c r="N664" s="102" t="n">
        <f aca="false">N$68</f>
        <v>10</v>
      </c>
      <c r="O664" s="102" t="n">
        <f aca="false">O$68</f>
        <v>20</v>
      </c>
      <c r="P664" s="102" t="n">
        <f aca="false">P$68</f>
        <v>4</v>
      </c>
      <c r="Q664" s="102" t="n">
        <f aca="false">Q$68</f>
        <v>10</v>
      </c>
      <c r="R664" s="102" t="n">
        <f aca="false">R$68</f>
        <v>4</v>
      </c>
      <c r="S664" s="102" t="n">
        <f aca="false">S$68</f>
        <v>1</v>
      </c>
      <c r="T664" s="102" t="n">
        <f aca="false">T$68</f>
        <v>0</v>
      </c>
      <c r="U664" s="102" t="n">
        <f aca="false">U$68</f>
        <v>0</v>
      </c>
      <c r="V664" s="102" t="n">
        <f aca="false">V$68</f>
        <v>0</v>
      </c>
      <c r="W664" s="102" t="n">
        <f aca="false">W$68</f>
        <v>0</v>
      </c>
      <c r="X664" s="102" t="n">
        <f aca="false">X$68</f>
        <v>0</v>
      </c>
      <c r="Y664" s="102" t="n">
        <f aca="false">Y$68</f>
        <v>0</v>
      </c>
      <c r="Z664" s="102" t="n">
        <f aca="false">Z$68</f>
        <v>0</v>
      </c>
      <c r="AA664" s="102" t="n">
        <f aca="false">AA$68</f>
        <v>0</v>
      </c>
      <c r="AB664" s="102" t="n">
        <f aca="false">AB$68</f>
        <v>0</v>
      </c>
      <c r="AC664" s="102" t="n">
        <f aca="false">AC$68</f>
        <v>0</v>
      </c>
      <c r="AD664" s="102" t="n">
        <f aca="false">AD$68</f>
        <v>0</v>
      </c>
      <c r="AE664" s="102" t="n">
        <f aca="false">AE$68</f>
        <v>0</v>
      </c>
      <c r="AF664" s="102" t="n">
        <f aca="false">AF$68</f>
        <v>0</v>
      </c>
      <c r="AG664" s="102" t="n">
        <f aca="false">AG$68</f>
        <v>0</v>
      </c>
      <c r="AH664" s="102" t="n">
        <f aca="false">AH$68</f>
        <v>0</v>
      </c>
      <c r="AI664" s="102" t="n">
        <f aca="false">AI$68</f>
        <v>0</v>
      </c>
      <c r="AJ664" s="102" t="n">
        <f aca="false">AJ$68</f>
        <v>0</v>
      </c>
      <c r="AK664" s="102" t="n">
        <f aca="false">AK$68</f>
        <v>0</v>
      </c>
      <c r="AL664" s="102" t="n">
        <f aca="false">AL$68</f>
        <v>0</v>
      </c>
      <c r="AM664" s="102" t="n">
        <f aca="false">AM$68</f>
        <v>0</v>
      </c>
      <c r="AN664" s="102" t="n">
        <f aca="false">AN$68</f>
        <v>0</v>
      </c>
      <c r="AO664" s="102" t="n">
        <f aca="false">AO$68</f>
        <v>0</v>
      </c>
      <c r="AP664" s="102" t="n">
        <f aca="false">AP$68</f>
        <v>0</v>
      </c>
      <c r="AQ664" s="102" t="n">
        <f aca="false">AQ$68</f>
        <v>0</v>
      </c>
      <c r="AR664" s="102" t="n">
        <f aca="false">AR$68</f>
        <v>0</v>
      </c>
      <c r="AS664" s="102" t="n">
        <f aca="false">AS$68</f>
        <v>0</v>
      </c>
      <c r="AT664" s="102" t="n">
        <f aca="false">AT$68</f>
        <v>0</v>
      </c>
      <c r="AU664" s="102" t="n">
        <f aca="false">AU$68</f>
        <v>0</v>
      </c>
      <c r="AV664" s="102" t="n">
        <f aca="false">AV$68</f>
        <v>0</v>
      </c>
      <c r="AW664" s="102" t="n">
        <f aca="false">AW$68</f>
        <v>0</v>
      </c>
    </row>
    <row r="665" customFormat="false" ht="15" hidden="false" customHeight="false" outlineLevel="0" collapsed="false">
      <c r="A665" s="107" t="str">
        <f aca="false">A$174</f>
        <v>Strain E</v>
      </c>
      <c r="B665" s="101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  <c r="AB665" s="102"/>
      <c r="AC665" s="102"/>
      <c r="AD665" s="102"/>
      <c r="AE665" s="102"/>
      <c r="AF665" s="102"/>
      <c r="AG665" s="102"/>
      <c r="AH665" s="102"/>
      <c r="AI665" s="102"/>
      <c r="AJ665" s="102"/>
      <c r="AK665" s="102"/>
      <c r="AL665" s="102"/>
      <c r="AM665" s="102"/>
      <c r="AN665" s="102"/>
      <c r="AO665" s="102"/>
      <c r="AP665" s="102"/>
      <c r="AQ665" s="102"/>
      <c r="AR665" s="102"/>
      <c r="AS665" s="102"/>
      <c r="AT665" s="102"/>
      <c r="AU665" s="102"/>
      <c r="AV665" s="102"/>
      <c r="AW665" s="108"/>
    </row>
    <row r="666" customFormat="false" ht="15" hidden="false" customHeight="false" outlineLevel="0" collapsed="false">
      <c r="A666" s="100" t="str">
        <f aca="false">A$175</f>
        <v>Number of Subjects at Risk (N)</v>
      </c>
      <c r="B666" s="101" t="n">
        <f aca="false">B$175</f>
        <v>0</v>
      </c>
      <c r="C666" s="102" t="n">
        <f aca="false">C$175</f>
        <v>0</v>
      </c>
      <c r="D666" s="102" t="n">
        <f aca="false">D$175</f>
        <v>0</v>
      </c>
      <c r="E666" s="102" t="n">
        <f aca="false">E$175</f>
        <v>0</v>
      </c>
      <c r="F666" s="102" t="n">
        <f aca="false">F$175</f>
        <v>0</v>
      </c>
      <c r="G666" s="102" t="n">
        <f aca="false">G$175</f>
        <v>0</v>
      </c>
      <c r="H666" s="102" t="n">
        <f aca="false">H$175</f>
        <v>0</v>
      </c>
      <c r="I666" s="102" t="n">
        <f aca="false">I$175</f>
        <v>0</v>
      </c>
      <c r="J666" s="102" t="n">
        <f aca="false">J$175</f>
        <v>0</v>
      </c>
      <c r="K666" s="102" t="n">
        <f aca="false">K$175</f>
        <v>0</v>
      </c>
      <c r="L666" s="102" t="n">
        <f aca="false">L$175</f>
        <v>0</v>
      </c>
      <c r="M666" s="102" t="n">
        <f aca="false">M$175</f>
        <v>0</v>
      </c>
      <c r="N666" s="102" t="n">
        <f aca="false">N$175</f>
        <v>0</v>
      </c>
      <c r="O666" s="102" t="n">
        <f aca="false">O$175</f>
        <v>0</v>
      </c>
      <c r="P666" s="102" t="n">
        <f aca="false">P$175</f>
        <v>0</v>
      </c>
      <c r="Q666" s="102" t="n">
        <f aca="false">Q$175</f>
        <v>0</v>
      </c>
      <c r="R666" s="102" t="n">
        <f aca="false">R$175</f>
        <v>0</v>
      </c>
      <c r="S666" s="102" t="n">
        <f aca="false">S$175</f>
        <v>0</v>
      </c>
      <c r="T666" s="102" t="n">
        <f aca="false">T$175</f>
        <v>0</v>
      </c>
      <c r="U666" s="102" t="n">
        <f aca="false">U$175</f>
        <v>0</v>
      </c>
      <c r="V666" s="102" t="n">
        <f aca="false">V$175</f>
        <v>0</v>
      </c>
      <c r="W666" s="102" t="n">
        <f aca="false">W$175</f>
        <v>0</v>
      </c>
      <c r="X666" s="102" t="n">
        <f aca="false">X$175</f>
        <v>0</v>
      </c>
      <c r="Y666" s="102" t="n">
        <f aca="false">Y$175</f>
        <v>0</v>
      </c>
      <c r="Z666" s="102" t="n">
        <f aca="false">Z$175</f>
        <v>0</v>
      </c>
      <c r="AA666" s="102" t="n">
        <f aca="false">AA$175</f>
        <v>0</v>
      </c>
      <c r="AB666" s="102" t="n">
        <f aca="false">AB$175</f>
        <v>0</v>
      </c>
      <c r="AC666" s="102" t="n">
        <f aca="false">AC$175</f>
        <v>0</v>
      </c>
      <c r="AD666" s="102" t="n">
        <f aca="false">AD$175</f>
        <v>0</v>
      </c>
      <c r="AE666" s="102" t="n">
        <f aca="false">AE$175</f>
        <v>0</v>
      </c>
      <c r="AF666" s="102" t="n">
        <f aca="false">AF$175</f>
        <v>0</v>
      </c>
      <c r="AG666" s="102" t="n">
        <f aca="false">AG$175</f>
        <v>0</v>
      </c>
      <c r="AH666" s="102" t="n">
        <f aca="false">AH$175</f>
        <v>0</v>
      </c>
      <c r="AI666" s="102" t="n">
        <f aca="false">AI$175</f>
        <v>0</v>
      </c>
      <c r="AJ666" s="102" t="n">
        <f aca="false">AJ$175</f>
        <v>0</v>
      </c>
      <c r="AK666" s="102" t="n">
        <f aca="false">AK$175</f>
        <v>0</v>
      </c>
      <c r="AL666" s="102" t="n">
        <f aca="false">AL$175</f>
        <v>0</v>
      </c>
      <c r="AM666" s="102" t="n">
        <f aca="false">AM$175</f>
        <v>0</v>
      </c>
      <c r="AN666" s="102" t="n">
        <f aca="false">AN$175</f>
        <v>0</v>
      </c>
      <c r="AO666" s="102" t="n">
        <f aca="false">AO$175</f>
        <v>0</v>
      </c>
      <c r="AP666" s="102" t="n">
        <f aca="false">AP$175</f>
        <v>0</v>
      </c>
      <c r="AQ666" s="102" t="n">
        <f aca="false">AQ$175</f>
        <v>0</v>
      </c>
      <c r="AR666" s="102" t="n">
        <f aca="false">AR$175</f>
        <v>0</v>
      </c>
      <c r="AS666" s="102" t="n">
        <f aca="false">AS$175</f>
        <v>0</v>
      </c>
      <c r="AT666" s="102" t="n">
        <f aca="false">AT$175</f>
        <v>0</v>
      </c>
      <c r="AU666" s="102" t="n">
        <f aca="false">AU$175</f>
        <v>0</v>
      </c>
      <c r="AV666" s="102" t="n">
        <f aca="false">AV$175</f>
        <v>0</v>
      </c>
      <c r="AW666" s="102" t="n">
        <f aca="false">AW$175</f>
        <v>0</v>
      </c>
    </row>
    <row r="667" customFormat="false" ht="15" hidden="false" customHeight="false" outlineLevel="0" collapsed="false">
      <c r="A667" s="100" t="str">
        <f aca="false">A$176</f>
        <v>Observed Number of Deaths (O)</v>
      </c>
      <c r="B667" s="101" t="n">
        <f aca="false">B$176</f>
        <v>0</v>
      </c>
      <c r="C667" s="102" t="n">
        <f aca="false">C$176</f>
        <v>0</v>
      </c>
      <c r="D667" s="102" t="n">
        <f aca="false">D$176</f>
        <v>0</v>
      </c>
      <c r="E667" s="102" t="n">
        <f aca="false">E$176</f>
        <v>0</v>
      </c>
      <c r="F667" s="102" t="n">
        <f aca="false">F$176</f>
        <v>0</v>
      </c>
      <c r="G667" s="102" t="n">
        <f aca="false">G$176</f>
        <v>0</v>
      </c>
      <c r="H667" s="102" t="n">
        <f aca="false">H$176</f>
        <v>0</v>
      </c>
      <c r="I667" s="102" t="n">
        <f aca="false">I$176</f>
        <v>0</v>
      </c>
      <c r="J667" s="102" t="n">
        <f aca="false">J$176</f>
        <v>0</v>
      </c>
      <c r="K667" s="102" t="n">
        <f aca="false">K$176</f>
        <v>0</v>
      </c>
      <c r="L667" s="102" t="n">
        <f aca="false">L$176</f>
        <v>0</v>
      </c>
      <c r="M667" s="102" t="n">
        <f aca="false">M$176</f>
        <v>0</v>
      </c>
      <c r="N667" s="102" t="n">
        <f aca="false">N$176</f>
        <v>0</v>
      </c>
      <c r="O667" s="102" t="n">
        <f aca="false">O$176</f>
        <v>0</v>
      </c>
      <c r="P667" s="102" t="n">
        <f aca="false">P$176</f>
        <v>0</v>
      </c>
      <c r="Q667" s="102" t="n">
        <f aca="false">Q$176</f>
        <v>0</v>
      </c>
      <c r="R667" s="102" t="n">
        <f aca="false">R$176</f>
        <v>0</v>
      </c>
      <c r="S667" s="102" t="n">
        <f aca="false">S$176</f>
        <v>0</v>
      </c>
      <c r="T667" s="102" t="n">
        <f aca="false">T$176</f>
        <v>0</v>
      </c>
      <c r="U667" s="102" t="n">
        <f aca="false">U$176</f>
        <v>0</v>
      </c>
      <c r="V667" s="102" t="n">
        <f aca="false">V$176</f>
        <v>0</v>
      </c>
      <c r="W667" s="102" t="n">
        <f aca="false">W$176</f>
        <v>0</v>
      </c>
      <c r="X667" s="102" t="n">
        <f aca="false">X$176</f>
        <v>0</v>
      </c>
      <c r="Y667" s="102" t="n">
        <f aca="false">Y$176</f>
        <v>0</v>
      </c>
      <c r="Z667" s="102" t="n">
        <f aca="false">Z$176</f>
        <v>0</v>
      </c>
      <c r="AA667" s="102" t="n">
        <f aca="false">AA$176</f>
        <v>0</v>
      </c>
      <c r="AB667" s="102" t="n">
        <f aca="false">AB$176</f>
        <v>0</v>
      </c>
      <c r="AC667" s="102" t="n">
        <f aca="false">AC$176</f>
        <v>0</v>
      </c>
      <c r="AD667" s="102" t="n">
        <f aca="false">AD$176</f>
        <v>0</v>
      </c>
      <c r="AE667" s="102" t="n">
        <f aca="false">AE$176</f>
        <v>0</v>
      </c>
      <c r="AF667" s="102" t="n">
        <f aca="false">AF$176</f>
        <v>0</v>
      </c>
      <c r="AG667" s="102" t="n">
        <f aca="false">AG$176</f>
        <v>0</v>
      </c>
      <c r="AH667" s="102" t="n">
        <f aca="false">AH$176</f>
        <v>0</v>
      </c>
      <c r="AI667" s="102" t="n">
        <f aca="false">AI$176</f>
        <v>0</v>
      </c>
      <c r="AJ667" s="102" t="n">
        <f aca="false">AJ$176</f>
        <v>0</v>
      </c>
      <c r="AK667" s="102" t="n">
        <f aca="false">AK$176</f>
        <v>0</v>
      </c>
      <c r="AL667" s="102" t="n">
        <f aca="false">AL$176</f>
        <v>0</v>
      </c>
      <c r="AM667" s="102" t="n">
        <f aca="false">AM$176</f>
        <v>0</v>
      </c>
      <c r="AN667" s="102" t="n">
        <f aca="false">AN$176</f>
        <v>0</v>
      </c>
      <c r="AO667" s="102" t="n">
        <f aca="false">AO$176</f>
        <v>0</v>
      </c>
      <c r="AP667" s="102" t="n">
        <f aca="false">AP$176</f>
        <v>0</v>
      </c>
      <c r="AQ667" s="102" t="n">
        <f aca="false">AQ$176</f>
        <v>0</v>
      </c>
      <c r="AR667" s="102" t="n">
        <f aca="false">AR$176</f>
        <v>0</v>
      </c>
      <c r="AS667" s="102" t="n">
        <f aca="false">AS$176</f>
        <v>0</v>
      </c>
      <c r="AT667" s="102" t="n">
        <f aca="false">AT$176</f>
        <v>0</v>
      </c>
      <c r="AU667" s="102" t="n">
        <f aca="false">AU$176</f>
        <v>0</v>
      </c>
      <c r="AV667" s="102" t="n">
        <f aca="false">AV$176</f>
        <v>0</v>
      </c>
      <c r="AW667" s="102" t="n">
        <f aca="false">AW$176</f>
        <v>0</v>
      </c>
    </row>
    <row r="668" customFormat="false" ht="15" hidden="false" customHeight="false" outlineLevel="0" collapsed="false">
      <c r="A668" s="107" t="s">
        <v>43</v>
      </c>
      <c r="B668" s="101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  <c r="AA668" s="102"/>
      <c r="AB668" s="102"/>
      <c r="AC668" s="102"/>
      <c r="AD668" s="102"/>
      <c r="AE668" s="102"/>
      <c r="AF668" s="102"/>
      <c r="AG668" s="102"/>
      <c r="AH668" s="102"/>
      <c r="AI668" s="102"/>
      <c r="AJ668" s="102"/>
      <c r="AK668" s="102"/>
      <c r="AL668" s="102"/>
      <c r="AM668" s="102"/>
      <c r="AN668" s="102"/>
      <c r="AO668" s="102"/>
      <c r="AP668" s="102"/>
      <c r="AQ668" s="102"/>
      <c r="AR668" s="102"/>
      <c r="AS668" s="102"/>
      <c r="AT668" s="102"/>
      <c r="AU668" s="102"/>
      <c r="AV668" s="102"/>
      <c r="AW668" s="108"/>
    </row>
    <row r="669" customFormat="false" ht="15" hidden="false" customHeight="false" outlineLevel="0" collapsed="false">
      <c r="A669" s="100" t="s">
        <v>44</v>
      </c>
      <c r="B669" s="101"/>
      <c r="C669" s="102" t="n">
        <f aca="false">C663+C666</f>
        <v>130</v>
      </c>
      <c r="D669" s="102" t="n">
        <f aca="false">D663+D666</f>
        <v>130</v>
      </c>
      <c r="E669" s="102" t="n">
        <f aca="false">E663+E666</f>
        <v>130</v>
      </c>
      <c r="F669" s="102" t="n">
        <f aca="false">F663+F666</f>
        <v>129</v>
      </c>
      <c r="G669" s="102" t="n">
        <f aca="false">G663+G666</f>
        <v>129</v>
      </c>
      <c r="H669" s="102" t="n">
        <f aca="false">H663+H666</f>
        <v>128</v>
      </c>
      <c r="I669" s="102" t="n">
        <f aca="false">I663+I666</f>
        <v>125</v>
      </c>
      <c r="J669" s="102" t="n">
        <f aca="false">J663+J666</f>
        <v>109</v>
      </c>
      <c r="K669" s="102" t="n">
        <f aca="false">K663+K666</f>
        <v>88</v>
      </c>
      <c r="L669" s="102" t="n">
        <f aca="false">L663+L666</f>
        <v>63</v>
      </c>
      <c r="M669" s="102" t="n">
        <f aca="false">M663+M666</f>
        <v>53</v>
      </c>
      <c r="N669" s="102" t="n">
        <f aca="false">N663+N666</f>
        <v>49</v>
      </c>
      <c r="O669" s="102" t="n">
        <f aca="false">O663+O666</f>
        <v>39</v>
      </c>
      <c r="P669" s="102" t="n">
        <f aca="false">P663+P666</f>
        <v>19</v>
      </c>
      <c r="Q669" s="102" t="n">
        <f aca="false">Q663+Q666</f>
        <v>15</v>
      </c>
      <c r="R669" s="102" t="n">
        <f aca="false">R663+R666</f>
        <v>5</v>
      </c>
      <c r="S669" s="102" t="n">
        <f aca="false">S663+S666</f>
        <v>1</v>
      </c>
      <c r="T669" s="102" t="n">
        <f aca="false">T663+T666</f>
        <v>0</v>
      </c>
      <c r="U669" s="102" t="n">
        <f aca="false">U663+U666</f>
        <v>0</v>
      </c>
      <c r="V669" s="102" t="n">
        <f aca="false">V663+V666</f>
        <v>0</v>
      </c>
      <c r="W669" s="102" t="n">
        <f aca="false">W663+W666</f>
        <v>0</v>
      </c>
      <c r="X669" s="102" t="n">
        <f aca="false">X663+X666</f>
        <v>0</v>
      </c>
      <c r="Y669" s="102" t="n">
        <f aca="false">Y663+Y666</f>
        <v>0</v>
      </c>
      <c r="Z669" s="102" t="n">
        <f aca="false">Z663+Z666</f>
        <v>0</v>
      </c>
      <c r="AA669" s="102" t="n">
        <f aca="false">AA663+AA666</f>
        <v>0</v>
      </c>
      <c r="AB669" s="102" t="n">
        <f aca="false">AB663+AB666</f>
        <v>0</v>
      </c>
      <c r="AC669" s="102" t="n">
        <f aca="false">AC663+AC666</f>
        <v>0</v>
      </c>
      <c r="AD669" s="102" t="n">
        <f aca="false">AD663+AD666</f>
        <v>0</v>
      </c>
      <c r="AE669" s="102" t="n">
        <f aca="false">AE663+AE666</f>
        <v>0</v>
      </c>
      <c r="AF669" s="102" t="n">
        <f aca="false">AF663+AF666</f>
        <v>0</v>
      </c>
      <c r="AG669" s="102" t="n">
        <f aca="false">AG663+AG666</f>
        <v>0</v>
      </c>
      <c r="AH669" s="102" t="n">
        <f aca="false">AH663+AH666</f>
        <v>0</v>
      </c>
      <c r="AI669" s="102" t="n">
        <f aca="false">AI663+AI666</f>
        <v>0</v>
      </c>
      <c r="AJ669" s="102" t="n">
        <f aca="false">AJ663+AJ666</f>
        <v>0</v>
      </c>
      <c r="AK669" s="102" t="n">
        <f aca="false">AK663+AK666</f>
        <v>0</v>
      </c>
      <c r="AL669" s="102" t="n">
        <f aca="false">AL663+AL666</f>
        <v>0</v>
      </c>
      <c r="AM669" s="102" t="n">
        <f aca="false">AM663+AM666</f>
        <v>0</v>
      </c>
      <c r="AN669" s="102" t="n">
        <f aca="false">AN663+AN666</f>
        <v>0</v>
      </c>
      <c r="AO669" s="102" t="n">
        <f aca="false">AO663+AO666</f>
        <v>0</v>
      </c>
      <c r="AP669" s="102" t="n">
        <f aca="false">AP663+AP666</f>
        <v>0</v>
      </c>
      <c r="AQ669" s="102" t="n">
        <f aca="false">AQ663+AQ666</f>
        <v>0</v>
      </c>
      <c r="AR669" s="102" t="n">
        <f aca="false">AR663+AR666</f>
        <v>0</v>
      </c>
      <c r="AS669" s="102" t="n">
        <f aca="false">AS663+AS666</f>
        <v>0</v>
      </c>
      <c r="AT669" s="102" t="n">
        <f aca="false">AT663+AT666</f>
        <v>0</v>
      </c>
      <c r="AU669" s="102" t="n">
        <f aca="false">AU663+AU666</f>
        <v>0</v>
      </c>
      <c r="AV669" s="102" t="n">
        <f aca="false">AV663+AV666</f>
        <v>0</v>
      </c>
      <c r="AW669" s="108" t="n">
        <f aca="false">AW663+AW666</f>
        <v>0</v>
      </c>
    </row>
    <row r="670" customFormat="false" ht="15" hidden="false" customHeight="false" outlineLevel="0" collapsed="false">
      <c r="A670" s="100" t="s">
        <v>45</v>
      </c>
      <c r="B670" s="101"/>
      <c r="C670" s="102" t="n">
        <f aca="false">C664+C667</f>
        <v>0</v>
      </c>
      <c r="D670" s="102" t="n">
        <f aca="false">D664+D667</f>
        <v>0</v>
      </c>
      <c r="E670" s="102" t="n">
        <f aca="false">E664+E667</f>
        <v>0</v>
      </c>
      <c r="F670" s="102" t="n">
        <f aca="false">F664+F667</f>
        <v>0</v>
      </c>
      <c r="G670" s="102" t="n">
        <f aca="false">G664+G667</f>
        <v>0</v>
      </c>
      <c r="H670" s="102" t="n">
        <f aca="false">H664+H667</f>
        <v>2</v>
      </c>
      <c r="I670" s="102" t="n">
        <f aca="false">I664+I667</f>
        <v>3</v>
      </c>
      <c r="J670" s="102" t="n">
        <f aca="false">J664+J667</f>
        <v>11</v>
      </c>
      <c r="K670" s="102" t="n">
        <f aca="false">K664+K667</f>
        <v>21</v>
      </c>
      <c r="L670" s="102" t="n">
        <f aca="false">L664+L667</f>
        <v>10</v>
      </c>
      <c r="M670" s="102" t="n">
        <f aca="false">M664+M667</f>
        <v>4</v>
      </c>
      <c r="N670" s="102" t="n">
        <f aca="false">N664+N667</f>
        <v>10</v>
      </c>
      <c r="O670" s="102" t="n">
        <f aca="false">O664+O667</f>
        <v>20</v>
      </c>
      <c r="P670" s="102" t="n">
        <f aca="false">P664+P667</f>
        <v>4</v>
      </c>
      <c r="Q670" s="102" t="n">
        <f aca="false">Q664+Q667</f>
        <v>10</v>
      </c>
      <c r="R670" s="102" t="n">
        <f aca="false">R664+R667</f>
        <v>4</v>
      </c>
      <c r="S670" s="102" t="n">
        <f aca="false">S664+S667</f>
        <v>1</v>
      </c>
      <c r="T670" s="102" t="n">
        <f aca="false">T664+T667</f>
        <v>0</v>
      </c>
      <c r="U670" s="102" t="n">
        <f aca="false">U664+U667</f>
        <v>0</v>
      </c>
      <c r="V670" s="102" t="n">
        <f aca="false">V664+V667</f>
        <v>0</v>
      </c>
      <c r="W670" s="102" t="n">
        <f aca="false">W664+W667</f>
        <v>0</v>
      </c>
      <c r="X670" s="102" t="n">
        <f aca="false">X664+X667</f>
        <v>0</v>
      </c>
      <c r="Y670" s="102" t="n">
        <f aca="false">Y664+Y667</f>
        <v>0</v>
      </c>
      <c r="Z670" s="102" t="n">
        <f aca="false">Z664+Z667</f>
        <v>0</v>
      </c>
      <c r="AA670" s="102" t="n">
        <f aca="false">AA664+AA667</f>
        <v>0</v>
      </c>
      <c r="AB670" s="102" t="n">
        <f aca="false">AB664+AB667</f>
        <v>0</v>
      </c>
      <c r="AC670" s="102" t="n">
        <f aca="false">AC664+AC667</f>
        <v>0</v>
      </c>
      <c r="AD670" s="102" t="n">
        <f aca="false">AD664+AD667</f>
        <v>0</v>
      </c>
      <c r="AE670" s="102" t="n">
        <f aca="false">AE664+AE667</f>
        <v>0</v>
      </c>
      <c r="AF670" s="102" t="n">
        <f aca="false">AF664+AF667</f>
        <v>0</v>
      </c>
      <c r="AG670" s="102" t="n">
        <f aca="false">AG664+AG667</f>
        <v>0</v>
      </c>
      <c r="AH670" s="102" t="n">
        <f aca="false">AH664+AH667</f>
        <v>0</v>
      </c>
      <c r="AI670" s="102" t="n">
        <f aca="false">AI664+AI667</f>
        <v>0</v>
      </c>
      <c r="AJ670" s="102" t="n">
        <f aca="false">AJ664+AJ667</f>
        <v>0</v>
      </c>
      <c r="AK670" s="102" t="n">
        <f aca="false">AK664+AK667</f>
        <v>0</v>
      </c>
      <c r="AL670" s="102" t="n">
        <f aca="false">AL664+AL667</f>
        <v>0</v>
      </c>
      <c r="AM670" s="102" t="n">
        <f aca="false">AM664+AM667</f>
        <v>0</v>
      </c>
      <c r="AN670" s="102" t="n">
        <f aca="false">AN664+AN667</f>
        <v>0</v>
      </c>
      <c r="AO670" s="102" t="n">
        <f aca="false">AO664+AO667</f>
        <v>0</v>
      </c>
      <c r="AP670" s="102" t="n">
        <f aca="false">AP664+AP667</f>
        <v>0</v>
      </c>
      <c r="AQ670" s="102" t="n">
        <f aca="false">AQ664+AQ667</f>
        <v>0</v>
      </c>
      <c r="AR670" s="102" t="n">
        <f aca="false">AR664+AR667</f>
        <v>0</v>
      </c>
      <c r="AS670" s="102" t="n">
        <f aca="false">AS664+AS667</f>
        <v>0</v>
      </c>
      <c r="AT670" s="102" t="n">
        <f aca="false">AT664+AT667</f>
        <v>0</v>
      </c>
      <c r="AU670" s="102" t="n">
        <f aca="false">AU664+AU667</f>
        <v>0</v>
      </c>
      <c r="AV670" s="102" t="n">
        <f aca="false">AV664+AV667</f>
        <v>0</v>
      </c>
      <c r="AW670" s="108" t="n">
        <f aca="false">AW664+AW667</f>
        <v>0</v>
      </c>
    </row>
    <row r="671" customFormat="false" ht="15" hidden="false" customHeight="false" outlineLevel="0" collapsed="false">
      <c r="A671" s="100" t="s">
        <v>46</v>
      </c>
      <c r="B671" s="101"/>
      <c r="C671" s="102" t="n">
        <f aca="false">IF(C669&gt;0, C670*(C663/C669),"")</f>
        <v>0</v>
      </c>
      <c r="D671" s="102" t="n">
        <f aca="false">IF(D669&gt;0, D670*(D663/D669),"")</f>
        <v>0</v>
      </c>
      <c r="E671" s="102" t="n">
        <f aca="false">IF(E669&gt;0, E670*(E663/E669),"")</f>
        <v>0</v>
      </c>
      <c r="F671" s="102" t="n">
        <f aca="false">IF(F669&gt;0, F670*(F663/F669),"")</f>
        <v>0</v>
      </c>
      <c r="G671" s="102" t="n">
        <f aca="false">IF(G669&gt;0, G670*(G663/G669),"")</f>
        <v>0</v>
      </c>
      <c r="H671" s="102" t="n">
        <f aca="false">IF(H669&gt;0, H670*(H663/H669),"")</f>
        <v>2</v>
      </c>
      <c r="I671" s="102" t="n">
        <f aca="false">IF(I669&gt;0, I670*(I663/I669),"")</f>
        <v>3</v>
      </c>
      <c r="J671" s="102" t="n">
        <f aca="false">IF(J669&gt;0, J670*(J663/J669),"")</f>
        <v>11</v>
      </c>
      <c r="K671" s="102" t="n">
        <f aca="false">IF(K669&gt;0, K670*(K663/K669),"")</f>
        <v>21</v>
      </c>
      <c r="L671" s="102" t="n">
        <f aca="false">IF(L669&gt;0, L670*(L663/L669),"")</f>
        <v>10</v>
      </c>
      <c r="M671" s="102" t="n">
        <f aca="false">IF(M669&gt;0, M670*(M663/M669),"")</f>
        <v>4</v>
      </c>
      <c r="N671" s="102" t="n">
        <f aca="false">IF(N669&gt;0, N670*(N663/N669),"")</f>
        <v>10</v>
      </c>
      <c r="O671" s="102" t="n">
        <f aca="false">IF(O669&gt;0, O670*(O663/O669),"")</f>
        <v>20</v>
      </c>
      <c r="P671" s="102" t="n">
        <f aca="false">IF(P669&gt;0, P670*(P663/P669),"")</f>
        <v>4</v>
      </c>
      <c r="Q671" s="102" t="n">
        <f aca="false">IF(Q669&gt;0, Q670*(Q663/Q669),"")</f>
        <v>10</v>
      </c>
      <c r="R671" s="102" t="n">
        <f aca="false">IF(R669&gt;0, R670*(R663/R669),"")</f>
        <v>4</v>
      </c>
      <c r="S671" s="102" t="n">
        <f aca="false">IF(S669&gt;0, S670*(S663/S669),"")</f>
        <v>1</v>
      </c>
      <c r="T671" s="102" t="str">
        <f aca="false">IF(T669&gt;0, T670*(T663/T669),"")</f>
        <v/>
      </c>
      <c r="U671" s="102" t="str">
        <f aca="false">IF(U669&gt;0, U670*(U663/U669),"")</f>
        <v/>
      </c>
      <c r="V671" s="102" t="str">
        <f aca="false">IF(V669&gt;0, V670*(V663/V669),"")</f>
        <v/>
      </c>
      <c r="W671" s="102" t="str">
        <f aca="false">IF(W669&gt;0, W670*(W663/W669),"")</f>
        <v/>
      </c>
      <c r="X671" s="102" t="str">
        <f aca="false">IF(X669&gt;0, X670*(X663/X669),"")</f>
        <v/>
      </c>
      <c r="Y671" s="102" t="str">
        <f aca="false">IF(Y669&gt;0, Y670*(Y663/Y669),"")</f>
        <v/>
      </c>
      <c r="Z671" s="102" t="str">
        <f aca="false">IF(Z669&gt;0, Z670*(Z663/Z669),"")</f>
        <v/>
      </c>
      <c r="AA671" s="102" t="str">
        <f aca="false">IF(AA669&gt;0, AA670*(AA663/AA669),"")</f>
        <v/>
      </c>
      <c r="AB671" s="102" t="str">
        <f aca="false">IF(AB669&gt;0, AB670*(AB663/AB669),"")</f>
        <v/>
      </c>
      <c r="AC671" s="102" t="str">
        <f aca="false">IF(AC669&gt;0, AC670*(AC663/AC669),"")</f>
        <v/>
      </c>
      <c r="AD671" s="102" t="str">
        <f aca="false">IF(AD669&gt;0, AD670*(AD663/AD669),"")</f>
        <v/>
      </c>
      <c r="AE671" s="102" t="str">
        <f aca="false">IF(AE669&gt;0, AE670*(AE663/AE669),"")</f>
        <v/>
      </c>
      <c r="AF671" s="102" t="str">
        <f aca="false">IF(AF669&gt;0, AF670*(AF663/AF669),"")</f>
        <v/>
      </c>
      <c r="AG671" s="102" t="str">
        <f aca="false">IF(AG669&gt;0, AG670*(AG663/AG669),"")</f>
        <v/>
      </c>
      <c r="AH671" s="102" t="str">
        <f aca="false">IF(AH669&gt;0, AH670*(AH663/AH669),"")</f>
        <v/>
      </c>
      <c r="AI671" s="102" t="str">
        <f aca="false">IF(AI669&gt;0, AI670*(AI663/AI669),"")</f>
        <v/>
      </c>
      <c r="AJ671" s="102" t="str">
        <f aca="false">IF(AJ669&gt;0, AJ670*(AJ663/AJ669),"")</f>
        <v/>
      </c>
      <c r="AK671" s="102" t="str">
        <f aca="false">IF(AK669&gt;0, AK670*(AK663/AK669),"")</f>
        <v/>
      </c>
      <c r="AL671" s="102" t="str">
        <f aca="false">IF(AL669&gt;0, AL670*(AL663/AL669),"")</f>
        <v/>
      </c>
      <c r="AM671" s="102" t="str">
        <f aca="false">IF(AM669&gt;0, AM670*(AM663/AM669),"")</f>
        <v/>
      </c>
      <c r="AN671" s="102" t="str">
        <f aca="false">IF(AN669&gt;0, AN670*(AN663/AN669),"")</f>
        <v/>
      </c>
      <c r="AO671" s="102" t="str">
        <f aca="false">IF(AO669&gt;0, AO670*(AO663/AO669),"")</f>
        <v/>
      </c>
      <c r="AP671" s="102" t="str">
        <f aca="false">IF(AP669&gt;0, AP670*(AP663/AP669),"")</f>
        <v/>
      </c>
      <c r="AQ671" s="102" t="str">
        <f aca="false">IF(AQ669&gt;0, AQ670*(AQ663/AQ669),"")</f>
        <v/>
      </c>
      <c r="AR671" s="102" t="str">
        <f aca="false">IF(AR669&gt;0, AR670*(AR663/AR669),"")</f>
        <v/>
      </c>
      <c r="AS671" s="102" t="str">
        <f aca="false">IF(AS669&gt;0, AS670*(AS663/AS669),"")</f>
        <v/>
      </c>
      <c r="AT671" s="102" t="str">
        <f aca="false">IF(AT669&gt;0, AT670*(AT663/AT669),"")</f>
        <v/>
      </c>
      <c r="AU671" s="102" t="str">
        <f aca="false">IF(AU669&gt;0, AU670*(AU663/AU669),"")</f>
        <v/>
      </c>
      <c r="AV671" s="102" t="str">
        <f aca="false">IF(AV669&gt;0, AV670*(AV663/AV669),"")</f>
        <v/>
      </c>
      <c r="AW671" s="108" t="str">
        <f aca="false">IF(AW669&gt;0, AW670*(AW663/AW669),"")</f>
        <v/>
      </c>
    </row>
    <row r="672" customFormat="false" ht="15" hidden="false" customHeight="false" outlineLevel="0" collapsed="false">
      <c r="A672" s="100" t="s">
        <v>47</v>
      </c>
      <c r="B672" s="101"/>
      <c r="C672" s="102" t="n">
        <f aca="false">IF(C669&gt;0, IF((C669-1)=0,"", ( C670*(C663/C669)*(1-(C663/C669))*(C669-C670))/(C669-1)), "")</f>
        <v>0</v>
      </c>
      <c r="D672" s="102" t="n">
        <f aca="false">IF(D669&gt;0, IF((D669-1)=0,"", ( D670*(D663/D669)*(1-(D663/D669))*(D669-D670))/(D669-1)), "")</f>
        <v>0</v>
      </c>
      <c r="E672" s="102" t="n">
        <f aca="false">IF(E669&gt;0, IF((E669-1)=0,"", ( E670*(E663/E669)*(1-(E663/E669))*(E669-E670))/(E669-1)), "")</f>
        <v>0</v>
      </c>
      <c r="F672" s="102" t="n">
        <f aca="false">IF(F669&gt;0, IF((F669-1)=0,"", ( F670*(F663/F669)*(1-(F663/F669))*(F669-F670))/(F669-1)), "")</f>
        <v>0</v>
      </c>
      <c r="G672" s="102" t="n">
        <f aca="false">IF(G669&gt;0, IF((G669-1)=0,"", ( G670*(G663/G669)*(1-(G663/G669))*(G669-G670))/(G669-1)), "")</f>
        <v>0</v>
      </c>
      <c r="H672" s="102" t="n">
        <f aca="false">IF(H669&gt;0, IF((H669-1)=0,"", ( H670*(H663/H669)*(1-(H663/H669))*(H669-H670))/(H669-1)), "")</f>
        <v>0</v>
      </c>
      <c r="I672" s="102" t="n">
        <f aca="false">IF(I669&gt;0, IF((I669-1)=0,"", ( I670*(I663/I669)*(1-(I663/I669))*(I669-I670))/(I669-1)), "")</f>
        <v>0</v>
      </c>
      <c r="J672" s="102" t="n">
        <f aca="false">IF(J669&gt;0, IF((J669-1)=0,"", ( J670*(J663/J669)*(1-(J663/J669))*(J669-J670))/(J669-1)), "")</f>
        <v>0</v>
      </c>
      <c r="K672" s="102" t="n">
        <f aca="false">IF(K669&gt;0, IF((K669-1)=0,"", ( K670*(K663/K669)*(1-(K663/K669))*(K669-K670))/(K669-1)), "")</f>
        <v>0</v>
      </c>
      <c r="L672" s="102" t="n">
        <f aca="false">IF(L669&gt;0, IF((L669-1)=0,"", ( L670*(L663/L669)*(1-(L663/L669))*(L669-L670))/(L669-1)), "")</f>
        <v>0</v>
      </c>
      <c r="M672" s="102" t="n">
        <f aca="false">IF(M669&gt;0, IF((M669-1)=0,"", ( M670*(M663/M669)*(1-(M663/M669))*(M669-M670))/(M669-1)), "")</f>
        <v>0</v>
      </c>
      <c r="N672" s="102" t="n">
        <f aca="false">IF(N669&gt;0, IF((N669-1)=0,"", ( N670*(N663/N669)*(1-(N663/N669))*(N669-N670))/(N669-1)), "")</f>
        <v>0</v>
      </c>
      <c r="O672" s="102" t="n">
        <f aca="false">IF(O669&gt;0, IF((O669-1)=0,"", ( O670*(O663/O669)*(1-(O663/O669))*(O669-O670))/(O669-1)), "")</f>
        <v>0</v>
      </c>
      <c r="P672" s="102" t="n">
        <f aca="false">IF(P669&gt;0, IF((P669-1)=0,"", ( P670*(P663/P669)*(1-(P663/P669))*(P669-P670))/(P669-1)), "")</f>
        <v>0</v>
      </c>
      <c r="Q672" s="102" t="n">
        <f aca="false">IF(Q669&gt;0, IF((Q669-1)=0,"", ( Q670*(Q663/Q669)*(1-(Q663/Q669))*(Q669-Q670))/(Q669-1)), "")</f>
        <v>0</v>
      </c>
      <c r="R672" s="102" t="n">
        <f aca="false">IF(R669&gt;0, IF((R669-1)=0,"", ( R670*(R663/R669)*(1-(R663/R669))*(R669-R670))/(R669-1)), "")</f>
        <v>0</v>
      </c>
      <c r="S672" s="102" t="str">
        <f aca="false">IF(S669&gt;0, IF((S669-1)=0,"", ( S670*(S663/S669)*(1-(S663/S669))*(S669-S670))/(S669-1)), "")</f>
        <v/>
      </c>
      <c r="T672" s="102" t="str">
        <f aca="false">IF(T669&gt;0, IF((T669-1)=0,"", ( T670*(T663/T669)*(1-(T663/T669))*(T669-T670))/(T669-1)), "")</f>
        <v/>
      </c>
      <c r="U672" s="102" t="str">
        <f aca="false">IF(U669&gt;0, IF((U669-1)=0,"", ( U670*(U663/U669)*(1-(U663/U669))*(U669-U670))/(U669-1)), "")</f>
        <v/>
      </c>
      <c r="V672" s="102" t="str">
        <f aca="false">IF(V669&gt;0, IF((V669-1)=0,"", ( V670*(V663/V669)*(1-(V663/V669))*(V669-V670))/(V669-1)), "")</f>
        <v/>
      </c>
      <c r="W672" s="102" t="str">
        <f aca="false">IF(W669&gt;0, IF((W669-1)=0,"", ( W670*(W663/W669)*(1-(W663/W669))*(W669-W670))/(W669-1)), "")</f>
        <v/>
      </c>
      <c r="X672" s="102" t="str">
        <f aca="false">IF(X669&gt;0, IF((X669-1)=0,"", ( X670*(X663/X669)*(1-(X663/X669))*(X669-X670))/(X669-1)), "")</f>
        <v/>
      </c>
      <c r="Y672" s="102" t="str">
        <f aca="false">IF(Y669&gt;0, IF((Y669-1)=0,"", ( Y670*(Y663/Y669)*(1-(Y663/Y669))*(Y669-Y670))/(Y669-1)), "")</f>
        <v/>
      </c>
      <c r="Z672" s="102" t="str">
        <f aca="false">IF(Z669&gt;0, IF((Z669-1)=0,"", ( Z670*(Z663/Z669)*(1-(Z663/Z669))*(Z669-Z670))/(Z669-1)), "")</f>
        <v/>
      </c>
      <c r="AA672" s="102" t="str">
        <f aca="false">IF(AA669&gt;0, IF((AA669-1)=0,"", ( AA670*(AA663/AA669)*(1-(AA663/AA669))*(AA669-AA670))/(AA669-1)), "")</f>
        <v/>
      </c>
      <c r="AB672" s="102" t="str">
        <f aca="false">IF(AB669&gt;0, IF((AB669-1)=0,"", ( AB670*(AB663/AB669)*(1-(AB663/AB669))*(AB669-AB670))/(AB669-1)), "")</f>
        <v/>
      </c>
      <c r="AC672" s="102" t="str">
        <f aca="false">IF(AC669&gt;0, IF((AC669-1)=0,"", ( AC670*(AC663/AC669)*(1-(AC663/AC669))*(AC669-AC670))/(AC669-1)), "")</f>
        <v/>
      </c>
      <c r="AD672" s="102" t="str">
        <f aca="false">IF(AD669&gt;0, IF((AD669-1)=0,"", ( AD670*(AD663/AD669)*(1-(AD663/AD669))*(AD669-AD670))/(AD669-1)), "")</f>
        <v/>
      </c>
      <c r="AE672" s="102" t="str">
        <f aca="false">IF(AE669&gt;0, IF((AE669-1)=0,"", ( AE670*(AE663/AE669)*(1-(AE663/AE669))*(AE669-AE670))/(AE669-1)), "")</f>
        <v/>
      </c>
      <c r="AF672" s="102" t="str">
        <f aca="false">IF(AF669&gt;0, IF((AF669-1)=0,"", ( AF670*(AF663/AF669)*(1-(AF663/AF669))*(AF669-AF670))/(AF669-1)), "")</f>
        <v/>
      </c>
      <c r="AG672" s="102" t="str">
        <f aca="false">IF(AG669&gt;0, IF((AG669-1)=0,"", ( AG670*(AG663/AG669)*(1-(AG663/AG669))*(AG669-AG670))/(AG669-1)), "")</f>
        <v/>
      </c>
      <c r="AH672" s="102" t="str">
        <f aca="false">IF(AH669&gt;0, IF((AH669-1)=0,"", ( AH670*(AH663/AH669)*(1-(AH663/AH669))*(AH669-AH670))/(AH669-1)), "")</f>
        <v/>
      </c>
      <c r="AI672" s="102" t="str">
        <f aca="false">IF(AI669&gt;0, IF((AI669-1)=0,"", ( AI670*(AI663/AI669)*(1-(AI663/AI669))*(AI669-AI670))/(AI669-1)), "")</f>
        <v/>
      </c>
      <c r="AJ672" s="102" t="str">
        <f aca="false">IF(AJ669&gt;0, IF((AJ669-1)=0,"", ( AJ670*(AJ663/AJ669)*(1-(AJ663/AJ669))*(AJ669-AJ670))/(AJ669-1)), "")</f>
        <v/>
      </c>
      <c r="AK672" s="102" t="str">
        <f aca="false">IF(AK669&gt;0, IF((AK669-1)=0,"", ( AK670*(AK663/AK669)*(1-(AK663/AK669))*(AK669-AK670))/(AK669-1)), "")</f>
        <v/>
      </c>
      <c r="AL672" s="102" t="str">
        <f aca="false">IF(AL669&gt;0, IF((AL669-1)=0,"", ( AL670*(AL663/AL669)*(1-(AL663/AL669))*(AL669-AL670))/(AL669-1)), "")</f>
        <v/>
      </c>
      <c r="AM672" s="102" t="str">
        <f aca="false">IF(AM669&gt;0, IF((AM669-1)=0,"", ( AM670*(AM663/AM669)*(1-(AM663/AM669))*(AM669-AM670))/(AM669-1)), "")</f>
        <v/>
      </c>
      <c r="AN672" s="102" t="str">
        <f aca="false">IF(AN669&gt;0, IF((AN669-1)=0,"", ( AN670*(AN663/AN669)*(1-(AN663/AN669))*(AN669-AN670))/(AN669-1)), "")</f>
        <v/>
      </c>
      <c r="AO672" s="102" t="str">
        <f aca="false">IF(AO669&gt;0, IF((AO669-1)=0,"", ( AO670*(AO663/AO669)*(1-(AO663/AO669))*(AO669-AO670))/(AO669-1)), "")</f>
        <v/>
      </c>
      <c r="AP672" s="102" t="str">
        <f aca="false">IF(AP669&gt;0, IF((AP669-1)=0,"", ( AP670*(AP663/AP669)*(1-(AP663/AP669))*(AP669-AP670))/(AP669-1)), "")</f>
        <v/>
      </c>
      <c r="AQ672" s="102" t="str">
        <f aca="false">IF(AQ669&gt;0, IF((AQ669-1)=0,"", ( AQ670*(AQ663/AQ669)*(1-(AQ663/AQ669))*(AQ669-AQ670))/(AQ669-1)), "")</f>
        <v/>
      </c>
      <c r="AR672" s="102" t="str">
        <f aca="false">IF(AR669&gt;0, IF((AR669-1)=0,"", ( AR670*(AR663/AR669)*(1-(AR663/AR669))*(AR669-AR670))/(AR669-1)), "")</f>
        <v/>
      </c>
      <c r="AS672" s="102" t="str">
        <f aca="false">IF(AS669&gt;0, IF((AS669-1)=0,"", ( AS670*(AS663/AS669)*(1-(AS663/AS669))*(AS669-AS670))/(AS669-1)), "")</f>
        <v/>
      </c>
      <c r="AT672" s="102" t="str">
        <f aca="false">IF(AT669&gt;0, IF((AT669-1)=0,"", ( AT670*(AT663/AT669)*(1-(AT663/AT669))*(AT669-AT670))/(AT669-1)), "")</f>
        <v/>
      </c>
      <c r="AU672" s="102" t="str">
        <f aca="false">IF(AU669&gt;0, IF((AU669-1)=0,"", ( AU670*(AU663/AU669)*(1-(AU663/AU669))*(AU669-AU670))/(AU669-1)), "")</f>
        <v/>
      </c>
      <c r="AV672" s="102" t="str">
        <f aca="false">IF(AV669&gt;0, IF((AV669-1)=0,"", ( AV670*(AV663/AV669)*(1-(AV663/AV669))*(AV669-AV670))/(AV669-1)), "")</f>
        <v/>
      </c>
      <c r="AW672" s="102" t="str">
        <f aca="false">IF(AW669&gt;0, IF((AW669-1)=0,"", ( AW670*(AW663/AW669)*(1-(AW663/AW669))*(AW669-AW670))/(AW669-1)), "")</f>
        <v/>
      </c>
    </row>
    <row r="673" customFormat="false" ht="15" hidden="false" customHeight="false" outlineLevel="0" collapsed="false">
      <c r="A673" s="100" t="s">
        <v>48</v>
      </c>
      <c r="B673" s="101" t="e">
        <f aca="false">(SUM(D664:AW664)-SUM(D671:AW671))^2/SUM(D672:AW672)</f>
        <v>#DIV/0!</v>
      </c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  <c r="AA673" s="102"/>
      <c r="AB673" s="102"/>
      <c r="AC673" s="102"/>
      <c r="AD673" s="102"/>
      <c r="AE673" s="102"/>
      <c r="AF673" s="102"/>
      <c r="AG673" s="102"/>
      <c r="AH673" s="102"/>
      <c r="AI673" s="102"/>
      <c r="AJ673" s="102"/>
      <c r="AK673" s="102"/>
      <c r="AL673" s="102"/>
      <c r="AM673" s="102"/>
      <c r="AN673" s="102"/>
      <c r="AO673" s="102"/>
      <c r="AP673" s="102"/>
      <c r="AQ673" s="102"/>
      <c r="AR673" s="102"/>
      <c r="AS673" s="102"/>
      <c r="AT673" s="102"/>
      <c r="AU673" s="102"/>
      <c r="AV673" s="102"/>
      <c r="AW673" s="108"/>
    </row>
    <row r="674" customFormat="false" ht="15.75" hidden="false" customHeight="false" outlineLevel="0" collapsed="false">
      <c r="A674" s="109" t="s">
        <v>49</v>
      </c>
      <c r="B674" s="110" t="e">
        <f aca="false">CHIDIST(B673,1)</f>
        <v>#DIV/0!</v>
      </c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11"/>
      <c r="AD674" s="111"/>
      <c r="AE674" s="111"/>
      <c r="AF674" s="111"/>
      <c r="AG674" s="111"/>
      <c r="AH674" s="111"/>
      <c r="AI674" s="111"/>
      <c r="AJ674" s="111"/>
      <c r="AK674" s="111"/>
      <c r="AL674" s="111"/>
      <c r="AM674" s="111"/>
      <c r="AN674" s="111"/>
      <c r="AO674" s="111"/>
      <c r="AP674" s="111"/>
      <c r="AQ674" s="111"/>
      <c r="AR674" s="111"/>
      <c r="AS674" s="111"/>
      <c r="AT674" s="111"/>
      <c r="AU674" s="111"/>
      <c r="AV674" s="111"/>
      <c r="AW674" s="112"/>
    </row>
    <row r="675" customFormat="false" ht="15" hidden="false" customHeight="false" outlineLevel="0" collapsed="false">
      <c r="A675" s="3"/>
      <c r="B675" s="3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  <c r="AN675" s="75"/>
      <c r="AO675" s="75"/>
      <c r="AP675" s="75"/>
      <c r="AQ675" s="75"/>
      <c r="AR675" s="75"/>
      <c r="AS675" s="75"/>
      <c r="AT675" s="75"/>
      <c r="AU675" s="75"/>
      <c r="AV675" s="75"/>
      <c r="AW675" s="75"/>
    </row>
    <row r="676" customFormat="false" ht="15.75" hidden="false" customHeight="false" outlineLevel="0" collapsed="false">
      <c r="A676" s="3"/>
      <c r="B676" s="3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  <c r="AN676" s="75"/>
      <c r="AO676" s="75"/>
      <c r="AP676" s="75"/>
      <c r="AQ676" s="75"/>
      <c r="AR676" s="75"/>
      <c r="AS676" s="75"/>
      <c r="AT676" s="75"/>
      <c r="AU676" s="75"/>
      <c r="AV676" s="75"/>
      <c r="AW676" s="75"/>
    </row>
    <row r="677" customFormat="false" ht="15" hidden="false" customHeight="false" outlineLevel="0" collapsed="false">
      <c r="A677" s="103" t="str">
        <f aca="false">A679&amp;" vs. "&amp;A682</f>
        <v>ama-1 vs. Strain F</v>
      </c>
      <c r="B677" s="104" t="e">
        <f aca="false">"p = "&amp;FIXED(B691,6)</f>
        <v>#DIV/0!</v>
      </c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  <c r="AD677" s="105"/>
      <c r="AE677" s="105"/>
      <c r="AF677" s="105"/>
      <c r="AG677" s="105"/>
      <c r="AH677" s="105"/>
      <c r="AI677" s="105"/>
      <c r="AJ677" s="105"/>
      <c r="AK677" s="105"/>
      <c r="AL677" s="105"/>
      <c r="AM677" s="105"/>
      <c r="AN677" s="105"/>
      <c r="AO677" s="105"/>
      <c r="AP677" s="105"/>
      <c r="AQ677" s="105"/>
      <c r="AR677" s="105"/>
      <c r="AS677" s="105"/>
      <c r="AT677" s="105"/>
      <c r="AU677" s="105"/>
      <c r="AV677" s="105"/>
      <c r="AW677" s="106"/>
    </row>
    <row r="678" customFormat="false" ht="15" hidden="false" customHeight="false" outlineLevel="0" collapsed="false">
      <c r="A678" s="3"/>
      <c r="B678" s="3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  <c r="AN678" s="75"/>
      <c r="AO678" s="75"/>
      <c r="AP678" s="75"/>
      <c r="AQ678" s="75"/>
      <c r="AR678" s="75"/>
      <c r="AS678" s="75"/>
      <c r="AT678" s="75"/>
      <c r="AU678" s="75"/>
      <c r="AV678" s="75"/>
      <c r="AW678" s="75"/>
    </row>
    <row r="679" customFormat="false" ht="15" hidden="false" customHeight="false" outlineLevel="0" collapsed="false">
      <c r="A679" s="107" t="str">
        <f aca="false">A$66</f>
        <v>ama-1</v>
      </c>
      <c r="B679" s="101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/>
      <c r="AB679" s="102"/>
      <c r="AC679" s="102"/>
      <c r="AD679" s="102"/>
      <c r="AE679" s="102"/>
      <c r="AF679" s="102"/>
      <c r="AG679" s="102"/>
      <c r="AH679" s="102"/>
      <c r="AI679" s="102"/>
      <c r="AJ679" s="102"/>
      <c r="AK679" s="102"/>
      <c r="AL679" s="102"/>
      <c r="AM679" s="102"/>
      <c r="AN679" s="102"/>
      <c r="AO679" s="102"/>
      <c r="AP679" s="102"/>
      <c r="AQ679" s="102"/>
      <c r="AR679" s="102"/>
      <c r="AS679" s="102"/>
      <c r="AT679" s="102"/>
      <c r="AU679" s="102"/>
      <c r="AV679" s="102"/>
      <c r="AW679" s="108"/>
    </row>
    <row r="680" customFormat="false" ht="15" hidden="false" customHeight="false" outlineLevel="0" collapsed="false">
      <c r="A680" s="100" t="str">
        <f aca="false">A$67</f>
        <v>Number of Subjects at Risk (N)</v>
      </c>
      <c r="B680" s="101" t="n">
        <f aca="false">B$67</f>
        <v>0</v>
      </c>
      <c r="C680" s="102" t="n">
        <f aca="false">C$67</f>
        <v>130</v>
      </c>
      <c r="D680" s="102" t="n">
        <f aca="false">D$67</f>
        <v>130</v>
      </c>
      <c r="E680" s="102" t="n">
        <f aca="false">E$67</f>
        <v>130</v>
      </c>
      <c r="F680" s="102" t="n">
        <f aca="false">F$67</f>
        <v>129</v>
      </c>
      <c r="G680" s="102" t="n">
        <f aca="false">G$67</f>
        <v>129</v>
      </c>
      <c r="H680" s="102" t="n">
        <f aca="false">H$67</f>
        <v>128</v>
      </c>
      <c r="I680" s="102" t="n">
        <f aca="false">I$67</f>
        <v>125</v>
      </c>
      <c r="J680" s="102" t="n">
        <f aca="false">J$67</f>
        <v>109</v>
      </c>
      <c r="K680" s="102" t="n">
        <f aca="false">K$67</f>
        <v>88</v>
      </c>
      <c r="L680" s="102" t="n">
        <f aca="false">L$67</f>
        <v>63</v>
      </c>
      <c r="M680" s="102" t="n">
        <f aca="false">M$67</f>
        <v>53</v>
      </c>
      <c r="N680" s="102" t="n">
        <f aca="false">N$67</f>
        <v>49</v>
      </c>
      <c r="O680" s="102" t="n">
        <f aca="false">O$67</f>
        <v>39</v>
      </c>
      <c r="P680" s="102" t="n">
        <f aca="false">P$67</f>
        <v>19</v>
      </c>
      <c r="Q680" s="102" t="n">
        <f aca="false">Q$67</f>
        <v>15</v>
      </c>
      <c r="R680" s="102" t="n">
        <f aca="false">R$67</f>
        <v>5</v>
      </c>
      <c r="S680" s="102" t="n">
        <f aca="false">S$67</f>
        <v>1</v>
      </c>
      <c r="T680" s="102" t="n">
        <f aca="false">T$67</f>
        <v>0</v>
      </c>
      <c r="U680" s="102" t="n">
        <f aca="false">U$67</f>
        <v>0</v>
      </c>
      <c r="V680" s="102" t="n">
        <f aca="false">V$67</f>
        <v>0</v>
      </c>
      <c r="W680" s="102" t="n">
        <f aca="false">W$67</f>
        <v>0</v>
      </c>
      <c r="X680" s="102" t="n">
        <f aca="false">X$67</f>
        <v>0</v>
      </c>
      <c r="Y680" s="102" t="n">
        <f aca="false">Y$67</f>
        <v>0</v>
      </c>
      <c r="Z680" s="102" t="n">
        <f aca="false">Z$67</f>
        <v>0</v>
      </c>
      <c r="AA680" s="102" t="n">
        <f aca="false">AA$67</f>
        <v>0</v>
      </c>
      <c r="AB680" s="102" t="n">
        <f aca="false">AB$67</f>
        <v>0</v>
      </c>
      <c r="AC680" s="102" t="n">
        <f aca="false">AC$67</f>
        <v>0</v>
      </c>
      <c r="AD680" s="102" t="n">
        <f aca="false">AD$67</f>
        <v>0</v>
      </c>
      <c r="AE680" s="102" t="n">
        <f aca="false">AE$67</f>
        <v>0</v>
      </c>
      <c r="AF680" s="102" t="n">
        <f aca="false">AF$67</f>
        <v>0</v>
      </c>
      <c r="AG680" s="102" t="n">
        <f aca="false">AG$67</f>
        <v>0</v>
      </c>
      <c r="AH680" s="102" t="n">
        <f aca="false">AH$67</f>
        <v>0</v>
      </c>
      <c r="AI680" s="102" t="n">
        <f aca="false">AI$67</f>
        <v>0</v>
      </c>
      <c r="AJ680" s="102" t="n">
        <f aca="false">AJ$67</f>
        <v>0</v>
      </c>
      <c r="AK680" s="102" t="n">
        <f aca="false">AK$67</f>
        <v>0</v>
      </c>
      <c r="AL680" s="102" t="n">
        <f aca="false">AL$67</f>
        <v>0</v>
      </c>
      <c r="AM680" s="102" t="n">
        <f aca="false">AM$67</f>
        <v>0</v>
      </c>
      <c r="AN680" s="102" t="n">
        <f aca="false">AN$67</f>
        <v>0</v>
      </c>
      <c r="AO680" s="102" t="n">
        <f aca="false">AO$67</f>
        <v>0</v>
      </c>
      <c r="AP680" s="102" t="n">
        <f aca="false">AP$67</f>
        <v>0</v>
      </c>
      <c r="AQ680" s="102" t="n">
        <f aca="false">AQ$67</f>
        <v>0</v>
      </c>
      <c r="AR680" s="102" t="n">
        <f aca="false">AR$67</f>
        <v>0</v>
      </c>
      <c r="AS680" s="102" t="n">
        <f aca="false">AS$67</f>
        <v>0</v>
      </c>
      <c r="AT680" s="102" t="n">
        <f aca="false">AT$67</f>
        <v>0</v>
      </c>
      <c r="AU680" s="102" t="n">
        <f aca="false">AU$67</f>
        <v>0</v>
      </c>
      <c r="AV680" s="102" t="n">
        <f aca="false">AV$67</f>
        <v>0</v>
      </c>
      <c r="AW680" s="102" t="n">
        <f aca="false">AW$67</f>
        <v>0</v>
      </c>
    </row>
    <row r="681" customFormat="false" ht="15" hidden="false" customHeight="false" outlineLevel="0" collapsed="false">
      <c r="A681" s="100" t="str">
        <f aca="false">A$68</f>
        <v>Observed Number of Deaths (O)</v>
      </c>
      <c r="B681" s="101" t="n">
        <f aca="false">B$68</f>
        <v>0</v>
      </c>
      <c r="C681" s="102" t="n">
        <f aca="false">C$68</f>
        <v>0</v>
      </c>
      <c r="D681" s="102" t="n">
        <f aca="false">D$68</f>
        <v>0</v>
      </c>
      <c r="E681" s="102" t="n">
        <f aca="false">E$68</f>
        <v>0</v>
      </c>
      <c r="F681" s="102" t="n">
        <f aca="false">F$68</f>
        <v>0</v>
      </c>
      <c r="G681" s="102" t="n">
        <f aca="false">G$68</f>
        <v>0</v>
      </c>
      <c r="H681" s="102" t="n">
        <f aca="false">H$68</f>
        <v>2</v>
      </c>
      <c r="I681" s="102" t="n">
        <f aca="false">I$68</f>
        <v>3</v>
      </c>
      <c r="J681" s="102" t="n">
        <f aca="false">J$68</f>
        <v>11</v>
      </c>
      <c r="K681" s="102" t="n">
        <f aca="false">K$68</f>
        <v>21</v>
      </c>
      <c r="L681" s="102" t="n">
        <f aca="false">L$68</f>
        <v>10</v>
      </c>
      <c r="M681" s="102" t="n">
        <f aca="false">M$68</f>
        <v>4</v>
      </c>
      <c r="N681" s="102" t="n">
        <f aca="false">N$68</f>
        <v>10</v>
      </c>
      <c r="O681" s="102" t="n">
        <f aca="false">O$68</f>
        <v>20</v>
      </c>
      <c r="P681" s="102" t="n">
        <f aca="false">P$68</f>
        <v>4</v>
      </c>
      <c r="Q681" s="102" t="n">
        <f aca="false">Q$68</f>
        <v>10</v>
      </c>
      <c r="R681" s="102" t="n">
        <f aca="false">R$68</f>
        <v>4</v>
      </c>
      <c r="S681" s="102" t="n">
        <f aca="false">S$68</f>
        <v>1</v>
      </c>
      <c r="T681" s="102" t="n">
        <f aca="false">T$68</f>
        <v>0</v>
      </c>
      <c r="U681" s="102" t="n">
        <f aca="false">U$68</f>
        <v>0</v>
      </c>
      <c r="V681" s="102" t="n">
        <f aca="false">V$68</f>
        <v>0</v>
      </c>
      <c r="W681" s="102" t="n">
        <f aca="false">W$68</f>
        <v>0</v>
      </c>
      <c r="X681" s="102" t="n">
        <f aca="false">X$68</f>
        <v>0</v>
      </c>
      <c r="Y681" s="102" t="n">
        <f aca="false">Y$68</f>
        <v>0</v>
      </c>
      <c r="Z681" s="102" t="n">
        <f aca="false">Z$68</f>
        <v>0</v>
      </c>
      <c r="AA681" s="102" t="n">
        <f aca="false">AA$68</f>
        <v>0</v>
      </c>
      <c r="AB681" s="102" t="n">
        <f aca="false">AB$68</f>
        <v>0</v>
      </c>
      <c r="AC681" s="102" t="n">
        <f aca="false">AC$68</f>
        <v>0</v>
      </c>
      <c r="AD681" s="102" t="n">
        <f aca="false">AD$68</f>
        <v>0</v>
      </c>
      <c r="AE681" s="102" t="n">
        <f aca="false">AE$68</f>
        <v>0</v>
      </c>
      <c r="AF681" s="102" t="n">
        <f aca="false">AF$68</f>
        <v>0</v>
      </c>
      <c r="AG681" s="102" t="n">
        <f aca="false">AG$68</f>
        <v>0</v>
      </c>
      <c r="AH681" s="102" t="n">
        <f aca="false">AH$68</f>
        <v>0</v>
      </c>
      <c r="AI681" s="102" t="n">
        <f aca="false">AI$68</f>
        <v>0</v>
      </c>
      <c r="AJ681" s="102" t="n">
        <f aca="false">AJ$68</f>
        <v>0</v>
      </c>
      <c r="AK681" s="102" t="n">
        <f aca="false">AK$68</f>
        <v>0</v>
      </c>
      <c r="AL681" s="102" t="n">
        <f aca="false">AL$68</f>
        <v>0</v>
      </c>
      <c r="AM681" s="102" t="n">
        <f aca="false">AM$68</f>
        <v>0</v>
      </c>
      <c r="AN681" s="102" t="n">
        <f aca="false">AN$68</f>
        <v>0</v>
      </c>
      <c r="AO681" s="102" t="n">
        <f aca="false">AO$68</f>
        <v>0</v>
      </c>
      <c r="AP681" s="102" t="n">
        <f aca="false">AP$68</f>
        <v>0</v>
      </c>
      <c r="AQ681" s="102" t="n">
        <f aca="false">AQ$68</f>
        <v>0</v>
      </c>
      <c r="AR681" s="102" t="n">
        <f aca="false">AR$68</f>
        <v>0</v>
      </c>
      <c r="AS681" s="102" t="n">
        <f aca="false">AS$68</f>
        <v>0</v>
      </c>
      <c r="AT681" s="102" t="n">
        <f aca="false">AT$68</f>
        <v>0</v>
      </c>
      <c r="AU681" s="102" t="n">
        <f aca="false">AU$68</f>
        <v>0</v>
      </c>
      <c r="AV681" s="102" t="n">
        <f aca="false">AV$68</f>
        <v>0</v>
      </c>
      <c r="AW681" s="102" t="n">
        <f aca="false">AW$68</f>
        <v>0</v>
      </c>
    </row>
    <row r="682" customFormat="false" ht="15" hidden="false" customHeight="false" outlineLevel="0" collapsed="false">
      <c r="A682" s="107" t="str">
        <f aca="false">A$210</f>
        <v>Strain F</v>
      </c>
      <c r="B682" s="101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  <c r="AB682" s="102"/>
      <c r="AC682" s="102"/>
      <c r="AD682" s="102"/>
      <c r="AE682" s="102"/>
      <c r="AF682" s="102"/>
      <c r="AG682" s="102"/>
      <c r="AH682" s="102"/>
      <c r="AI682" s="102"/>
      <c r="AJ682" s="102"/>
      <c r="AK682" s="102"/>
      <c r="AL682" s="102"/>
      <c r="AM682" s="102"/>
      <c r="AN682" s="102"/>
      <c r="AO682" s="102"/>
      <c r="AP682" s="102"/>
      <c r="AQ682" s="102"/>
      <c r="AR682" s="102"/>
      <c r="AS682" s="102"/>
      <c r="AT682" s="102"/>
      <c r="AU682" s="102"/>
      <c r="AV682" s="102"/>
      <c r="AW682" s="108"/>
    </row>
    <row r="683" customFormat="false" ht="15" hidden="false" customHeight="false" outlineLevel="0" collapsed="false">
      <c r="A683" s="100" t="str">
        <f aca="false">A$211</f>
        <v>Number of Subjects at Risk (N)</v>
      </c>
      <c r="B683" s="101" t="n">
        <f aca="false">B$211</f>
        <v>0</v>
      </c>
      <c r="C683" s="102" t="n">
        <f aca="false">C$211</f>
        <v>0</v>
      </c>
      <c r="D683" s="102" t="n">
        <f aca="false">D$211</f>
        <v>0</v>
      </c>
      <c r="E683" s="102" t="n">
        <f aca="false">E$211</f>
        <v>0</v>
      </c>
      <c r="F683" s="102" t="n">
        <f aca="false">F$211</f>
        <v>0</v>
      </c>
      <c r="G683" s="102" t="n">
        <f aca="false">G$211</f>
        <v>0</v>
      </c>
      <c r="H683" s="102" t="n">
        <f aca="false">H$211</f>
        <v>0</v>
      </c>
      <c r="I683" s="102" t="n">
        <f aca="false">I$211</f>
        <v>0</v>
      </c>
      <c r="J683" s="102" t="n">
        <f aca="false">J$211</f>
        <v>0</v>
      </c>
      <c r="K683" s="102" t="n">
        <f aca="false">K$211</f>
        <v>0</v>
      </c>
      <c r="L683" s="102" t="n">
        <f aca="false">L$211</f>
        <v>0</v>
      </c>
      <c r="M683" s="102" t="n">
        <f aca="false">M$211</f>
        <v>0</v>
      </c>
      <c r="N683" s="102" t="n">
        <f aca="false">N$211</f>
        <v>0</v>
      </c>
      <c r="O683" s="102" t="n">
        <f aca="false">O$211</f>
        <v>0</v>
      </c>
      <c r="P683" s="102" t="n">
        <f aca="false">P$211</f>
        <v>0</v>
      </c>
      <c r="Q683" s="102" t="n">
        <f aca="false">Q$211</f>
        <v>0</v>
      </c>
      <c r="R683" s="102" t="n">
        <f aca="false">R$211</f>
        <v>0</v>
      </c>
      <c r="S683" s="102" t="n">
        <f aca="false">S$211</f>
        <v>0</v>
      </c>
      <c r="T683" s="102" t="n">
        <f aca="false">T$211</f>
        <v>0</v>
      </c>
      <c r="U683" s="102" t="n">
        <f aca="false">U$211</f>
        <v>0</v>
      </c>
      <c r="V683" s="102" t="n">
        <f aca="false">V$211</f>
        <v>0</v>
      </c>
      <c r="W683" s="102" t="n">
        <f aca="false">W$211</f>
        <v>0</v>
      </c>
      <c r="X683" s="102" t="n">
        <f aca="false">X$211</f>
        <v>0</v>
      </c>
      <c r="Y683" s="102" t="n">
        <f aca="false">Y$211</f>
        <v>0</v>
      </c>
      <c r="Z683" s="102" t="n">
        <f aca="false">Z$211</f>
        <v>0</v>
      </c>
      <c r="AA683" s="102" t="n">
        <f aca="false">AA$211</f>
        <v>0</v>
      </c>
      <c r="AB683" s="102" t="n">
        <f aca="false">AB$211</f>
        <v>0</v>
      </c>
      <c r="AC683" s="102" t="n">
        <f aca="false">AC$211</f>
        <v>0</v>
      </c>
      <c r="AD683" s="102" t="n">
        <f aca="false">AD$211</f>
        <v>0</v>
      </c>
      <c r="AE683" s="102" t="n">
        <f aca="false">AE$211</f>
        <v>0</v>
      </c>
      <c r="AF683" s="102" t="n">
        <f aca="false">AF$211</f>
        <v>0</v>
      </c>
      <c r="AG683" s="102" t="n">
        <f aca="false">AG$211</f>
        <v>0</v>
      </c>
      <c r="AH683" s="102" t="n">
        <f aca="false">AH$211</f>
        <v>0</v>
      </c>
      <c r="AI683" s="102" t="n">
        <f aca="false">AI$211</f>
        <v>0</v>
      </c>
      <c r="AJ683" s="102" t="n">
        <f aca="false">AJ$211</f>
        <v>0</v>
      </c>
      <c r="AK683" s="102" t="n">
        <f aca="false">AK$211</f>
        <v>0</v>
      </c>
      <c r="AL683" s="102" t="n">
        <f aca="false">AL$211</f>
        <v>0</v>
      </c>
      <c r="AM683" s="102" t="n">
        <f aca="false">AM$211</f>
        <v>0</v>
      </c>
      <c r="AN683" s="102" t="n">
        <f aca="false">AN$211</f>
        <v>0</v>
      </c>
      <c r="AO683" s="102" t="n">
        <f aca="false">AO$211</f>
        <v>0</v>
      </c>
      <c r="AP683" s="102" t="n">
        <f aca="false">AP$211</f>
        <v>0</v>
      </c>
      <c r="AQ683" s="102" t="n">
        <f aca="false">AQ$211</f>
        <v>0</v>
      </c>
      <c r="AR683" s="102" t="n">
        <f aca="false">AR$211</f>
        <v>0</v>
      </c>
      <c r="AS683" s="102" t="n">
        <f aca="false">AS$211</f>
        <v>0</v>
      </c>
      <c r="AT683" s="102" t="n">
        <f aca="false">AT$211</f>
        <v>0</v>
      </c>
      <c r="AU683" s="102" t="n">
        <f aca="false">AU$211</f>
        <v>0</v>
      </c>
      <c r="AV683" s="102" t="n">
        <f aca="false">AV$211</f>
        <v>0</v>
      </c>
      <c r="AW683" s="102" t="n">
        <f aca="false">AW$211</f>
        <v>0</v>
      </c>
    </row>
    <row r="684" customFormat="false" ht="15" hidden="false" customHeight="false" outlineLevel="0" collapsed="false">
      <c r="A684" s="100" t="str">
        <f aca="false">A$212</f>
        <v>Observed Number of Deaths (O)</v>
      </c>
      <c r="B684" s="101" t="n">
        <f aca="false">B$212</f>
        <v>0</v>
      </c>
      <c r="C684" s="102" t="n">
        <f aca="false">C$212</f>
        <v>0</v>
      </c>
      <c r="D684" s="102" t="n">
        <f aca="false">D$212</f>
        <v>0</v>
      </c>
      <c r="E684" s="102" t="n">
        <f aca="false">E$212</f>
        <v>0</v>
      </c>
      <c r="F684" s="102" t="n">
        <f aca="false">F$212</f>
        <v>0</v>
      </c>
      <c r="G684" s="102" t="n">
        <f aca="false">G$212</f>
        <v>0</v>
      </c>
      <c r="H684" s="102" t="n">
        <f aca="false">H$212</f>
        <v>0</v>
      </c>
      <c r="I684" s="102" t="n">
        <f aca="false">I$212</f>
        <v>0</v>
      </c>
      <c r="J684" s="102" t="n">
        <f aca="false">J$212</f>
        <v>0</v>
      </c>
      <c r="K684" s="102" t="n">
        <f aca="false">K$212</f>
        <v>0</v>
      </c>
      <c r="L684" s="102" t="n">
        <f aca="false">L$212</f>
        <v>0</v>
      </c>
      <c r="M684" s="102" t="n">
        <f aca="false">M$212</f>
        <v>0</v>
      </c>
      <c r="N684" s="102" t="n">
        <f aca="false">N$212</f>
        <v>0</v>
      </c>
      <c r="O684" s="102" t="n">
        <f aca="false">O$212</f>
        <v>0</v>
      </c>
      <c r="P684" s="102" t="n">
        <f aca="false">P$212</f>
        <v>0</v>
      </c>
      <c r="Q684" s="102" t="n">
        <f aca="false">Q$212</f>
        <v>0</v>
      </c>
      <c r="R684" s="102" t="n">
        <f aca="false">R$212</f>
        <v>0</v>
      </c>
      <c r="S684" s="102" t="n">
        <f aca="false">S$212</f>
        <v>0</v>
      </c>
      <c r="T684" s="102" t="n">
        <f aca="false">T$212</f>
        <v>0</v>
      </c>
      <c r="U684" s="102" t="n">
        <f aca="false">U$212</f>
        <v>0</v>
      </c>
      <c r="V684" s="102" t="n">
        <f aca="false">V$212</f>
        <v>0</v>
      </c>
      <c r="W684" s="102" t="n">
        <f aca="false">W$212</f>
        <v>0</v>
      </c>
      <c r="X684" s="102" t="n">
        <f aca="false">X$212</f>
        <v>0</v>
      </c>
      <c r="Y684" s="102" t="n">
        <f aca="false">Y$212</f>
        <v>0</v>
      </c>
      <c r="Z684" s="102" t="n">
        <f aca="false">Z$212</f>
        <v>0</v>
      </c>
      <c r="AA684" s="102" t="n">
        <f aca="false">AA$212</f>
        <v>0</v>
      </c>
      <c r="AB684" s="102" t="n">
        <f aca="false">AB$212</f>
        <v>0</v>
      </c>
      <c r="AC684" s="102" t="n">
        <f aca="false">AC$212</f>
        <v>0</v>
      </c>
      <c r="AD684" s="102" t="n">
        <f aca="false">AD$212</f>
        <v>0</v>
      </c>
      <c r="AE684" s="102" t="n">
        <f aca="false">AE$212</f>
        <v>0</v>
      </c>
      <c r="AF684" s="102" t="n">
        <f aca="false">AF$212</f>
        <v>0</v>
      </c>
      <c r="AG684" s="102" t="n">
        <f aca="false">AG$212</f>
        <v>0</v>
      </c>
      <c r="AH684" s="102" t="n">
        <f aca="false">AH$212</f>
        <v>0</v>
      </c>
      <c r="AI684" s="102" t="n">
        <f aca="false">AI$212</f>
        <v>0</v>
      </c>
      <c r="AJ684" s="102" t="n">
        <f aca="false">AJ$212</f>
        <v>0</v>
      </c>
      <c r="AK684" s="102" t="n">
        <f aca="false">AK$212</f>
        <v>0</v>
      </c>
      <c r="AL684" s="102" t="n">
        <f aca="false">AL$212</f>
        <v>0</v>
      </c>
      <c r="AM684" s="102" t="n">
        <f aca="false">AM$212</f>
        <v>0</v>
      </c>
      <c r="AN684" s="102" t="n">
        <f aca="false">AN$212</f>
        <v>0</v>
      </c>
      <c r="AO684" s="102" t="n">
        <f aca="false">AO$212</f>
        <v>0</v>
      </c>
      <c r="AP684" s="102" t="n">
        <f aca="false">AP$212</f>
        <v>0</v>
      </c>
      <c r="AQ684" s="102" t="n">
        <f aca="false">AQ$212</f>
        <v>0</v>
      </c>
      <c r="AR684" s="102" t="n">
        <f aca="false">AR$212</f>
        <v>0</v>
      </c>
      <c r="AS684" s="102" t="n">
        <f aca="false">AS$212</f>
        <v>0</v>
      </c>
      <c r="AT684" s="102" t="n">
        <f aca="false">AT$212</f>
        <v>0</v>
      </c>
      <c r="AU684" s="102" t="n">
        <f aca="false">AU$212</f>
        <v>0</v>
      </c>
      <c r="AV684" s="102" t="n">
        <f aca="false">AV$212</f>
        <v>0</v>
      </c>
      <c r="AW684" s="102" t="n">
        <f aca="false">AW$212</f>
        <v>0</v>
      </c>
    </row>
    <row r="685" customFormat="false" ht="15" hidden="false" customHeight="false" outlineLevel="0" collapsed="false">
      <c r="A685" s="107" t="s">
        <v>43</v>
      </c>
      <c r="B685" s="101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  <c r="AB685" s="102"/>
      <c r="AC685" s="102"/>
      <c r="AD685" s="102"/>
      <c r="AE685" s="102"/>
      <c r="AF685" s="102"/>
      <c r="AG685" s="102"/>
      <c r="AH685" s="102"/>
      <c r="AI685" s="102"/>
      <c r="AJ685" s="102"/>
      <c r="AK685" s="102"/>
      <c r="AL685" s="102"/>
      <c r="AM685" s="102"/>
      <c r="AN685" s="102"/>
      <c r="AO685" s="102"/>
      <c r="AP685" s="102"/>
      <c r="AQ685" s="102"/>
      <c r="AR685" s="102"/>
      <c r="AS685" s="102"/>
      <c r="AT685" s="102"/>
      <c r="AU685" s="102"/>
      <c r="AV685" s="102"/>
      <c r="AW685" s="108"/>
    </row>
    <row r="686" customFormat="false" ht="15" hidden="false" customHeight="false" outlineLevel="0" collapsed="false">
      <c r="A686" s="100" t="s">
        <v>44</v>
      </c>
      <c r="B686" s="101"/>
      <c r="C686" s="102" t="n">
        <f aca="false">C680+C683</f>
        <v>130</v>
      </c>
      <c r="D686" s="102" t="n">
        <f aca="false">D680+D683</f>
        <v>130</v>
      </c>
      <c r="E686" s="102" t="n">
        <f aca="false">E680+E683</f>
        <v>130</v>
      </c>
      <c r="F686" s="102" t="n">
        <f aca="false">F680+F683</f>
        <v>129</v>
      </c>
      <c r="G686" s="102" t="n">
        <f aca="false">G680+G683</f>
        <v>129</v>
      </c>
      <c r="H686" s="102" t="n">
        <f aca="false">H680+H683</f>
        <v>128</v>
      </c>
      <c r="I686" s="102" t="n">
        <f aca="false">I680+I683</f>
        <v>125</v>
      </c>
      <c r="J686" s="102" t="n">
        <f aca="false">J680+J683</f>
        <v>109</v>
      </c>
      <c r="K686" s="102" t="n">
        <f aca="false">K680+K683</f>
        <v>88</v>
      </c>
      <c r="L686" s="102" t="n">
        <f aca="false">L680+L683</f>
        <v>63</v>
      </c>
      <c r="M686" s="102" t="n">
        <f aca="false">M680+M683</f>
        <v>53</v>
      </c>
      <c r="N686" s="102" t="n">
        <f aca="false">N680+N683</f>
        <v>49</v>
      </c>
      <c r="O686" s="102" t="n">
        <f aca="false">O680+O683</f>
        <v>39</v>
      </c>
      <c r="P686" s="102" t="n">
        <f aca="false">P680+P683</f>
        <v>19</v>
      </c>
      <c r="Q686" s="102" t="n">
        <f aca="false">Q680+Q683</f>
        <v>15</v>
      </c>
      <c r="R686" s="102" t="n">
        <f aca="false">R680+R683</f>
        <v>5</v>
      </c>
      <c r="S686" s="102" t="n">
        <f aca="false">S680+S683</f>
        <v>1</v>
      </c>
      <c r="T686" s="102" t="n">
        <f aca="false">T680+T683</f>
        <v>0</v>
      </c>
      <c r="U686" s="102" t="n">
        <f aca="false">U680+U683</f>
        <v>0</v>
      </c>
      <c r="V686" s="102" t="n">
        <f aca="false">V680+V683</f>
        <v>0</v>
      </c>
      <c r="W686" s="102" t="n">
        <f aca="false">W680+W683</f>
        <v>0</v>
      </c>
      <c r="X686" s="102" t="n">
        <f aca="false">X680+X683</f>
        <v>0</v>
      </c>
      <c r="Y686" s="102" t="n">
        <f aca="false">Y680+Y683</f>
        <v>0</v>
      </c>
      <c r="Z686" s="102" t="n">
        <f aca="false">Z680+Z683</f>
        <v>0</v>
      </c>
      <c r="AA686" s="102" t="n">
        <f aca="false">AA680+AA683</f>
        <v>0</v>
      </c>
      <c r="AB686" s="102" t="n">
        <f aca="false">AB680+AB683</f>
        <v>0</v>
      </c>
      <c r="AC686" s="102" t="n">
        <f aca="false">AC680+AC683</f>
        <v>0</v>
      </c>
      <c r="AD686" s="102" t="n">
        <f aca="false">AD680+AD683</f>
        <v>0</v>
      </c>
      <c r="AE686" s="102" t="n">
        <f aca="false">AE680+AE683</f>
        <v>0</v>
      </c>
      <c r="AF686" s="102" t="n">
        <f aca="false">AF680+AF683</f>
        <v>0</v>
      </c>
      <c r="AG686" s="102" t="n">
        <f aca="false">AG680+AG683</f>
        <v>0</v>
      </c>
      <c r="AH686" s="102" t="n">
        <f aca="false">AH680+AH683</f>
        <v>0</v>
      </c>
      <c r="AI686" s="102" t="n">
        <f aca="false">AI680+AI683</f>
        <v>0</v>
      </c>
      <c r="AJ686" s="102" t="n">
        <f aca="false">AJ680+AJ683</f>
        <v>0</v>
      </c>
      <c r="AK686" s="102" t="n">
        <f aca="false">AK680+AK683</f>
        <v>0</v>
      </c>
      <c r="AL686" s="102" t="n">
        <f aca="false">AL680+AL683</f>
        <v>0</v>
      </c>
      <c r="AM686" s="102" t="n">
        <f aca="false">AM680+AM683</f>
        <v>0</v>
      </c>
      <c r="AN686" s="102" t="n">
        <f aca="false">AN680+AN683</f>
        <v>0</v>
      </c>
      <c r="AO686" s="102" t="n">
        <f aca="false">AO680+AO683</f>
        <v>0</v>
      </c>
      <c r="AP686" s="102" t="n">
        <f aca="false">AP680+AP683</f>
        <v>0</v>
      </c>
      <c r="AQ686" s="102" t="n">
        <f aca="false">AQ680+AQ683</f>
        <v>0</v>
      </c>
      <c r="AR686" s="102" t="n">
        <f aca="false">AR680+AR683</f>
        <v>0</v>
      </c>
      <c r="AS686" s="102" t="n">
        <f aca="false">AS680+AS683</f>
        <v>0</v>
      </c>
      <c r="AT686" s="102" t="n">
        <f aca="false">AT680+AT683</f>
        <v>0</v>
      </c>
      <c r="AU686" s="102" t="n">
        <f aca="false">AU680+AU683</f>
        <v>0</v>
      </c>
      <c r="AV686" s="102" t="n">
        <f aca="false">AV680+AV683</f>
        <v>0</v>
      </c>
      <c r="AW686" s="108" t="n">
        <f aca="false">AW680+AW683</f>
        <v>0</v>
      </c>
    </row>
    <row r="687" customFormat="false" ht="15" hidden="false" customHeight="false" outlineLevel="0" collapsed="false">
      <c r="A687" s="100" t="s">
        <v>45</v>
      </c>
      <c r="B687" s="101"/>
      <c r="C687" s="102" t="n">
        <f aca="false">C681+C684</f>
        <v>0</v>
      </c>
      <c r="D687" s="102" t="n">
        <f aca="false">D681+D684</f>
        <v>0</v>
      </c>
      <c r="E687" s="102" t="n">
        <f aca="false">E681+E684</f>
        <v>0</v>
      </c>
      <c r="F687" s="102" t="n">
        <f aca="false">F681+F684</f>
        <v>0</v>
      </c>
      <c r="G687" s="102" t="n">
        <f aca="false">G681+G684</f>
        <v>0</v>
      </c>
      <c r="H687" s="102" t="n">
        <f aca="false">H681+H684</f>
        <v>2</v>
      </c>
      <c r="I687" s="102" t="n">
        <f aca="false">I681+I684</f>
        <v>3</v>
      </c>
      <c r="J687" s="102" t="n">
        <f aca="false">J681+J684</f>
        <v>11</v>
      </c>
      <c r="K687" s="102" t="n">
        <f aca="false">K681+K684</f>
        <v>21</v>
      </c>
      <c r="L687" s="102" t="n">
        <f aca="false">L681+L684</f>
        <v>10</v>
      </c>
      <c r="M687" s="102" t="n">
        <f aca="false">M681+M684</f>
        <v>4</v>
      </c>
      <c r="N687" s="102" t="n">
        <f aca="false">N681+N684</f>
        <v>10</v>
      </c>
      <c r="O687" s="102" t="n">
        <f aca="false">O681+O684</f>
        <v>20</v>
      </c>
      <c r="P687" s="102" t="n">
        <f aca="false">P681+P684</f>
        <v>4</v>
      </c>
      <c r="Q687" s="102" t="n">
        <f aca="false">Q681+Q684</f>
        <v>10</v>
      </c>
      <c r="R687" s="102" t="n">
        <f aca="false">R681+R684</f>
        <v>4</v>
      </c>
      <c r="S687" s="102" t="n">
        <f aca="false">S681+S684</f>
        <v>1</v>
      </c>
      <c r="T687" s="102" t="n">
        <f aca="false">T681+T684</f>
        <v>0</v>
      </c>
      <c r="U687" s="102" t="n">
        <f aca="false">U681+U684</f>
        <v>0</v>
      </c>
      <c r="V687" s="102" t="n">
        <f aca="false">V681+V684</f>
        <v>0</v>
      </c>
      <c r="W687" s="102" t="n">
        <f aca="false">W681+W684</f>
        <v>0</v>
      </c>
      <c r="X687" s="102" t="n">
        <f aca="false">X681+X684</f>
        <v>0</v>
      </c>
      <c r="Y687" s="102" t="n">
        <f aca="false">Y681+Y684</f>
        <v>0</v>
      </c>
      <c r="Z687" s="102" t="n">
        <f aca="false">Z681+Z684</f>
        <v>0</v>
      </c>
      <c r="AA687" s="102" t="n">
        <f aca="false">AA681+AA684</f>
        <v>0</v>
      </c>
      <c r="AB687" s="102" t="n">
        <f aca="false">AB681+AB684</f>
        <v>0</v>
      </c>
      <c r="AC687" s="102" t="n">
        <f aca="false">AC681+AC684</f>
        <v>0</v>
      </c>
      <c r="AD687" s="102" t="n">
        <f aca="false">AD681+AD684</f>
        <v>0</v>
      </c>
      <c r="AE687" s="102" t="n">
        <f aca="false">AE681+AE684</f>
        <v>0</v>
      </c>
      <c r="AF687" s="102" t="n">
        <f aca="false">AF681+AF684</f>
        <v>0</v>
      </c>
      <c r="AG687" s="102" t="n">
        <f aca="false">AG681+AG684</f>
        <v>0</v>
      </c>
      <c r="AH687" s="102" t="n">
        <f aca="false">AH681+AH684</f>
        <v>0</v>
      </c>
      <c r="AI687" s="102" t="n">
        <f aca="false">AI681+AI684</f>
        <v>0</v>
      </c>
      <c r="AJ687" s="102" t="n">
        <f aca="false">AJ681+AJ684</f>
        <v>0</v>
      </c>
      <c r="AK687" s="102" t="n">
        <f aca="false">AK681+AK684</f>
        <v>0</v>
      </c>
      <c r="AL687" s="102" t="n">
        <f aca="false">AL681+AL684</f>
        <v>0</v>
      </c>
      <c r="AM687" s="102" t="n">
        <f aca="false">AM681+AM684</f>
        <v>0</v>
      </c>
      <c r="AN687" s="102" t="n">
        <f aca="false">AN681+AN684</f>
        <v>0</v>
      </c>
      <c r="AO687" s="102" t="n">
        <f aca="false">AO681+AO684</f>
        <v>0</v>
      </c>
      <c r="AP687" s="102" t="n">
        <f aca="false">AP681+AP684</f>
        <v>0</v>
      </c>
      <c r="AQ687" s="102" t="n">
        <f aca="false">AQ681+AQ684</f>
        <v>0</v>
      </c>
      <c r="AR687" s="102" t="n">
        <f aca="false">AR681+AR684</f>
        <v>0</v>
      </c>
      <c r="AS687" s="102" t="n">
        <f aca="false">AS681+AS684</f>
        <v>0</v>
      </c>
      <c r="AT687" s="102" t="n">
        <f aca="false">AT681+AT684</f>
        <v>0</v>
      </c>
      <c r="AU687" s="102" t="n">
        <f aca="false">AU681+AU684</f>
        <v>0</v>
      </c>
      <c r="AV687" s="102" t="n">
        <f aca="false">AV681+AV684</f>
        <v>0</v>
      </c>
      <c r="AW687" s="108" t="n">
        <f aca="false">AW681+AW684</f>
        <v>0</v>
      </c>
    </row>
    <row r="688" customFormat="false" ht="15" hidden="false" customHeight="false" outlineLevel="0" collapsed="false">
      <c r="A688" s="100" t="s">
        <v>46</v>
      </c>
      <c r="B688" s="101"/>
      <c r="C688" s="102" t="n">
        <f aca="false">IF(C686&gt;0, C687*(C680/C686),"")</f>
        <v>0</v>
      </c>
      <c r="D688" s="102" t="n">
        <f aca="false">IF(D686&gt;0, D687*(D680/D686),"")</f>
        <v>0</v>
      </c>
      <c r="E688" s="102" t="n">
        <f aca="false">IF(E686&gt;0, E687*(E680/E686),"")</f>
        <v>0</v>
      </c>
      <c r="F688" s="102" t="n">
        <f aca="false">IF(F686&gt;0, F687*(F680/F686),"")</f>
        <v>0</v>
      </c>
      <c r="G688" s="102" t="n">
        <f aca="false">IF(G686&gt;0, G687*(G680/G686),"")</f>
        <v>0</v>
      </c>
      <c r="H688" s="102" t="n">
        <f aca="false">IF(H686&gt;0, H687*(H680/H686),"")</f>
        <v>2</v>
      </c>
      <c r="I688" s="102" t="n">
        <f aca="false">IF(I686&gt;0, I687*(I680/I686),"")</f>
        <v>3</v>
      </c>
      <c r="J688" s="102" t="n">
        <f aca="false">IF(J686&gt;0, J687*(J680/J686),"")</f>
        <v>11</v>
      </c>
      <c r="K688" s="102" t="n">
        <f aca="false">IF(K686&gt;0, K687*(K680/K686),"")</f>
        <v>21</v>
      </c>
      <c r="L688" s="102" t="n">
        <f aca="false">IF(L686&gt;0, L687*(L680/L686),"")</f>
        <v>10</v>
      </c>
      <c r="M688" s="102" t="n">
        <f aca="false">IF(M686&gt;0, M687*(M680/M686),"")</f>
        <v>4</v>
      </c>
      <c r="N688" s="102" t="n">
        <f aca="false">IF(N686&gt;0, N687*(N680/N686),"")</f>
        <v>10</v>
      </c>
      <c r="O688" s="102" t="n">
        <f aca="false">IF(O686&gt;0, O687*(O680/O686),"")</f>
        <v>20</v>
      </c>
      <c r="P688" s="102" t="n">
        <f aca="false">IF(P686&gt;0, P687*(P680/P686),"")</f>
        <v>4</v>
      </c>
      <c r="Q688" s="102" t="n">
        <f aca="false">IF(Q686&gt;0, Q687*(Q680/Q686),"")</f>
        <v>10</v>
      </c>
      <c r="R688" s="102" t="n">
        <f aca="false">IF(R686&gt;0, R687*(R680/R686),"")</f>
        <v>4</v>
      </c>
      <c r="S688" s="102" t="n">
        <f aca="false">IF(S686&gt;0, S687*(S680/S686),"")</f>
        <v>1</v>
      </c>
      <c r="T688" s="102" t="str">
        <f aca="false">IF(T686&gt;0, T687*(T680/T686),"")</f>
        <v/>
      </c>
      <c r="U688" s="102" t="str">
        <f aca="false">IF(U686&gt;0, U687*(U680/U686),"")</f>
        <v/>
      </c>
      <c r="V688" s="102" t="str">
        <f aca="false">IF(V686&gt;0, V687*(V680/V686),"")</f>
        <v/>
      </c>
      <c r="W688" s="102" t="str">
        <f aca="false">IF(W686&gt;0, W687*(W680/W686),"")</f>
        <v/>
      </c>
      <c r="X688" s="102" t="str">
        <f aca="false">IF(X686&gt;0, X687*(X680/X686),"")</f>
        <v/>
      </c>
      <c r="Y688" s="102" t="str">
        <f aca="false">IF(Y686&gt;0, Y687*(Y680/Y686),"")</f>
        <v/>
      </c>
      <c r="Z688" s="102" t="str">
        <f aca="false">IF(Z686&gt;0, Z687*(Z680/Z686),"")</f>
        <v/>
      </c>
      <c r="AA688" s="102" t="str">
        <f aca="false">IF(AA686&gt;0, AA687*(AA680/AA686),"")</f>
        <v/>
      </c>
      <c r="AB688" s="102" t="str">
        <f aca="false">IF(AB686&gt;0, AB687*(AB680/AB686),"")</f>
        <v/>
      </c>
      <c r="AC688" s="102" t="str">
        <f aca="false">IF(AC686&gt;0, AC687*(AC680/AC686),"")</f>
        <v/>
      </c>
      <c r="AD688" s="102" t="str">
        <f aca="false">IF(AD686&gt;0, AD687*(AD680/AD686),"")</f>
        <v/>
      </c>
      <c r="AE688" s="102" t="str">
        <f aca="false">IF(AE686&gt;0, AE687*(AE680/AE686),"")</f>
        <v/>
      </c>
      <c r="AF688" s="102" t="str">
        <f aca="false">IF(AF686&gt;0, AF687*(AF680/AF686),"")</f>
        <v/>
      </c>
      <c r="AG688" s="102" t="str">
        <f aca="false">IF(AG686&gt;0, AG687*(AG680/AG686),"")</f>
        <v/>
      </c>
      <c r="AH688" s="102" t="str">
        <f aca="false">IF(AH686&gt;0, AH687*(AH680/AH686),"")</f>
        <v/>
      </c>
      <c r="AI688" s="102" t="str">
        <f aca="false">IF(AI686&gt;0, AI687*(AI680/AI686),"")</f>
        <v/>
      </c>
      <c r="AJ688" s="102" t="str">
        <f aca="false">IF(AJ686&gt;0, AJ687*(AJ680/AJ686),"")</f>
        <v/>
      </c>
      <c r="AK688" s="102" t="str">
        <f aca="false">IF(AK686&gt;0, AK687*(AK680/AK686),"")</f>
        <v/>
      </c>
      <c r="AL688" s="102" t="str">
        <f aca="false">IF(AL686&gt;0, AL687*(AL680/AL686),"")</f>
        <v/>
      </c>
      <c r="AM688" s="102" t="str">
        <f aca="false">IF(AM686&gt;0, AM687*(AM680/AM686),"")</f>
        <v/>
      </c>
      <c r="AN688" s="102" t="str">
        <f aca="false">IF(AN686&gt;0, AN687*(AN680/AN686),"")</f>
        <v/>
      </c>
      <c r="AO688" s="102" t="str">
        <f aca="false">IF(AO686&gt;0, AO687*(AO680/AO686),"")</f>
        <v/>
      </c>
      <c r="AP688" s="102" t="str">
        <f aca="false">IF(AP686&gt;0, AP687*(AP680/AP686),"")</f>
        <v/>
      </c>
      <c r="AQ688" s="102" t="str">
        <f aca="false">IF(AQ686&gt;0, AQ687*(AQ680/AQ686),"")</f>
        <v/>
      </c>
      <c r="AR688" s="102" t="str">
        <f aca="false">IF(AR686&gt;0, AR687*(AR680/AR686),"")</f>
        <v/>
      </c>
      <c r="AS688" s="102" t="str">
        <f aca="false">IF(AS686&gt;0, AS687*(AS680/AS686),"")</f>
        <v/>
      </c>
      <c r="AT688" s="102" t="str">
        <f aca="false">IF(AT686&gt;0, AT687*(AT680/AT686),"")</f>
        <v/>
      </c>
      <c r="AU688" s="102" t="str">
        <f aca="false">IF(AU686&gt;0, AU687*(AU680/AU686),"")</f>
        <v/>
      </c>
      <c r="AV688" s="102" t="str">
        <f aca="false">IF(AV686&gt;0, AV687*(AV680/AV686),"")</f>
        <v/>
      </c>
      <c r="AW688" s="108" t="str">
        <f aca="false">IF(AW686&gt;0, AW687*(AW680/AW686),"")</f>
        <v/>
      </c>
    </row>
    <row r="689" customFormat="false" ht="15" hidden="false" customHeight="false" outlineLevel="0" collapsed="false">
      <c r="A689" s="100" t="s">
        <v>47</v>
      </c>
      <c r="B689" s="101"/>
      <c r="C689" s="102" t="n">
        <f aca="false">IF(C686&gt;0, IF((C686-1)=0,"", ( C687*(C680/C686)*(1-(C680/C686))*(C686-C687))/(C686-1)), "")</f>
        <v>0</v>
      </c>
      <c r="D689" s="102" t="n">
        <f aca="false">IF(D686&gt;0, IF((D686-1)=0,"", ( D687*(D680/D686)*(1-(D680/D686))*(D686-D687))/(D686-1)), "")</f>
        <v>0</v>
      </c>
      <c r="E689" s="102" t="n">
        <f aca="false">IF(E686&gt;0, IF((E686-1)=0,"", ( E687*(E680/E686)*(1-(E680/E686))*(E686-E687))/(E686-1)), "")</f>
        <v>0</v>
      </c>
      <c r="F689" s="102" t="n">
        <f aca="false">IF(F686&gt;0, IF((F686-1)=0,"", ( F687*(F680/F686)*(1-(F680/F686))*(F686-F687))/(F686-1)), "")</f>
        <v>0</v>
      </c>
      <c r="G689" s="102" t="n">
        <f aca="false">IF(G686&gt;0, IF((G686-1)=0,"", ( G687*(G680/G686)*(1-(G680/G686))*(G686-G687))/(G686-1)), "")</f>
        <v>0</v>
      </c>
      <c r="H689" s="102" t="n">
        <f aca="false">IF(H686&gt;0, IF((H686-1)=0,"", ( H687*(H680/H686)*(1-(H680/H686))*(H686-H687))/(H686-1)), "")</f>
        <v>0</v>
      </c>
      <c r="I689" s="102" t="n">
        <f aca="false">IF(I686&gt;0, IF((I686-1)=0,"", ( I687*(I680/I686)*(1-(I680/I686))*(I686-I687))/(I686-1)), "")</f>
        <v>0</v>
      </c>
      <c r="J689" s="102" t="n">
        <f aca="false">IF(J686&gt;0, IF((J686-1)=0,"", ( J687*(J680/J686)*(1-(J680/J686))*(J686-J687))/(J686-1)), "")</f>
        <v>0</v>
      </c>
      <c r="K689" s="102" t="n">
        <f aca="false">IF(K686&gt;0, IF((K686-1)=0,"", ( K687*(K680/K686)*(1-(K680/K686))*(K686-K687))/(K686-1)), "")</f>
        <v>0</v>
      </c>
      <c r="L689" s="102" t="n">
        <f aca="false">IF(L686&gt;0, IF((L686-1)=0,"", ( L687*(L680/L686)*(1-(L680/L686))*(L686-L687))/(L686-1)), "")</f>
        <v>0</v>
      </c>
      <c r="M689" s="102" t="n">
        <f aca="false">IF(M686&gt;0, IF((M686-1)=0,"", ( M687*(M680/M686)*(1-(M680/M686))*(M686-M687))/(M686-1)), "")</f>
        <v>0</v>
      </c>
      <c r="N689" s="102" t="n">
        <f aca="false">IF(N686&gt;0, IF((N686-1)=0,"", ( N687*(N680/N686)*(1-(N680/N686))*(N686-N687))/(N686-1)), "")</f>
        <v>0</v>
      </c>
      <c r="O689" s="102" t="n">
        <f aca="false">IF(O686&gt;0, IF((O686-1)=0,"", ( O687*(O680/O686)*(1-(O680/O686))*(O686-O687))/(O686-1)), "")</f>
        <v>0</v>
      </c>
      <c r="P689" s="102" t="n">
        <f aca="false">IF(P686&gt;0, IF((P686-1)=0,"", ( P687*(P680/P686)*(1-(P680/P686))*(P686-P687))/(P686-1)), "")</f>
        <v>0</v>
      </c>
      <c r="Q689" s="102" t="n">
        <f aca="false">IF(Q686&gt;0, IF((Q686-1)=0,"", ( Q687*(Q680/Q686)*(1-(Q680/Q686))*(Q686-Q687))/(Q686-1)), "")</f>
        <v>0</v>
      </c>
      <c r="R689" s="102" t="n">
        <f aca="false">IF(R686&gt;0, IF((R686-1)=0,"", ( R687*(R680/R686)*(1-(R680/R686))*(R686-R687))/(R686-1)), "")</f>
        <v>0</v>
      </c>
      <c r="S689" s="102" t="str">
        <f aca="false">IF(S686&gt;0, IF((S686-1)=0,"", ( S687*(S680/S686)*(1-(S680/S686))*(S686-S687))/(S686-1)), "")</f>
        <v/>
      </c>
      <c r="T689" s="102" t="str">
        <f aca="false">IF(T686&gt;0, IF((T686-1)=0,"", ( T687*(T680/T686)*(1-(T680/T686))*(T686-T687))/(T686-1)), "")</f>
        <v/>
      </c>
      <c r="U689" s="102" t="str">
        <f aca="false">IF(U686&gt;0, IF((U686-1)=0,"", ( U687*(U680/U686)*(1-(U680/U686))*(U686-U687))/(U686-1)), "")</f>
        <v/>
      </c>
      <c r="V689" s="102" t="str">
        <f aca="false">IF(V686&gt;0, IF((V686-1)=0,"", ( V687*(V680/V686)*(1-(V680/V686))*(V686-V687))/(V686-1)), "")</f>
        <v/>
      </c>
      <c r="W689" s="102" t="str">
        <f aca="false">IF(W686&gt;0, IF((W686-1)=0,"", ( W687*(W680/W686)*(1-(W680/W686))*(W686-W687))/(W686-1)), "")</f>
        <v/>
      </c>
      <c r="X689" s="102" t="str">
        <f aca="false">IF(X686&gt;0, IF((X686-1)=0,"", ( X687*(X680/X686)*(1-(X680/X686))*(X686-X687))/(X686-1)), "")</f>
        <v/>
      </c>
      <c r="Y689" s="102" t="str">
        <f aca="false">IF(Y686&gt;0, IF((Y686-1)=0,"", ( Y687*(Y680/Y686)*(1-(Y680/Y686))*(Y686-Y687))/(Y686-1)), "")</f>
        <v/>
      </c>
      <c r="Z689" s="102" t="str">
        <f aca="false">IF(Z686&gt;0, IF((Z686-1)=0,"", ( Z687*(Z680/Z686)*(1-(Z680/Z686))*(Z686-Z687))/(Z686-1)), "")</f>
        <v/>
      </c>
      <c r="AA689" s="102" t="str">
        <f aca="false">IF(AA686&gt;0, IF((AA686-1)=0,"", ( AA687*(AA680/AA686)*(1-(AA680/AA686))*(AA686-AA687))/(AA686-1)), "")</f>
        <v/>
      </c>
      <c r="AB689" s="102" t="str">
        <f aca="false">IF(AB686&gt;0, IF((AB686-1)=0,"", ( AB687*(AB680/AB686)*(1-(AB680/AB686))*(AB686-AB687))/(AB686-1)), "")</f>
        <v/>
      </c>
      <c r="AC689" s="102" t="str">
        <f aca="false">IF(AC686&gt;0, IF((AC686-1)=0,"", ( AC687*(AC680/AC686)*(1-(AC680/AC686))*(AC686-AC687))/(AC686-1)), "")</f>
        <v/>
      </c>
      <c r="AD689" s="102" t="str">
        <f aca="false">IF(AD686&gt;0, IF((AD686-1)=0,"", ( AD687*(AD680/AD686)*(1-(AD680/AD686))*(AD686-AD687))/(AD686-1)), "")</f>
        <v/>
      </c>
      <c r="AE689" s="102" t="str">
        <f aca="false">IF(AE686&gt;0, IF((AE686-1)=0,"", ( AE687*(AE680/AE686)*(1-(AE680/AE686))*(AE686-AE687))/(AE686-1)), "")</f>
        <v/>
      </c>
      <c r="AF689" s="102" t="str">
        <f aca="false">IF(AF686&gt;0, IF((AF686-1)=0,"", ( AF687*(AF680/AF686)*(1-(AF680/AF686))*(AF686-AF687))/(AF686-1)), "")</f>
        <v/>
      </c>
      <c r="AG689" s="102" t="str">
        <f aca="false">IF(AG686&gt;0, IF((AG686-1)=0,"", ( AG687*(AG680/AG686)*(1-(AG680/AG686))*(AG686-AG687))/(AG686-1)), "")</f>
        <v/>
      </c>
      <c r="AH689" s="102" t="str">
        <f aca="false">IF(AH686&gt;0, IF((AH686-1)=0,"", ( AH687*(AH680/AH686)*(1-(AH680/AH686))*(AH686-AH687))/(AH686-1)), "")</f>
        <v/>
      </c>
      <c r="AI689" s="102" t="str">
        <f aca="false">IF(AI686&gt;0, IF((AI686-1)=0,"", ( AI687*(AI680/AI686)*(1-(AI680/AI686))*(AI686-AI687))/(AI686-1)), "")</f>
        <v/>
      </c>
      <c r="AJ689" s="102" t="str">
        <f aca="false">IF(AJ686&gt;0, IF((AJ686-1)=0,"", ( AJ687*(AJ680/AJ686)*(1-(AJ680/AJ686))*(AJ686-AJ687))/(AJ686-1)), "")</f>
        <v/>
      </c>
      <c r="AK689" s="102" t="str">
        <f aca="false">IF(AK686&gt;0, IF((AK686-1)=0,"", ( AK687*(AK680/AK686)*(1-(AK680/AK686))*(AK686-AK687))/(AK686-1)), "")</f>
        <v/>
      </c>
      <c r="AL689" s="102" t="str">
        <f aca="false">IF(AL686&gt;0, IF((AL686-1)=0,"", ( AL687*(AL680/AL686)*(1-(AL680/AL686))*(AL686-AL687))/(AL686-1)), "")</f>
        <v/>
      </c>
      <c r="AM689" s="102" t="str">
        <f aca="false">IF(AM686&gt;0, IF((AM686-1)=0,"", ( AM687*(AM680/AM686)*(1-(AM680/AM686))*(AM686-AM687))/(AM686-1)), "")</f>
        <v/>
      </c>
      <c r="AN689" s="102" t="str">
        <f aca="false">IF(AN686&gt;0, IF((AN686-1)=0,"", ( AN687*(AN680/AN686)*(1-(AN680/AN686))*(AN686-AN687))/(AN686-1)), "")</f>
        <v/>
      </c>
      <c r="AO689" s="102" t="str">
        <f aca="false">IF(AO686&gt;0, IF((AO686-1)=0,"", ( AO687*(AO680/AO686)*(1-(AO680/AO686))*(AO686-AO687))/(AO686-1)), "")</f>
        <v/>
      </c>
      <c r="AP689" s="102" t="str">
        <f aca="false">IF(AP686&gt;0, IF((AP686-1)=0,"", ( AP687*(AP680/AP686)*(1-(AP680/AP686))*(AP686-AP687))/(AP686-1)), "")</f>
        <v/>
      </c>
      <c r="AQ689" s="102" t="str">
        <f aca="false">IF(AQ686&gt;0, IF((AQ686-1)=0,"", ( AQ687*(AQ680/AQ686)*(1-(AQ680/AQ686))*(AQ686-AQ687))/(AQ686-1)), "")</f>
        <v/>
      </c>
      <c r="AR689" s="102" t="str">
        <f aca="false">IF(AR686&gt;0, IF((AR686-1)=0,"", ( AR687*(AR680/AR686)*(1-(AR680/AR686))*(AR686-AR687))/(AR686-1)), "")</f>
        <v/>
      </c>
      <c r="AS689" s="102" t="str">
        <f aca="false">IF(AS686&gt;0, IF((AS686-1)=0,"", ( AS687*(AS680/AS686)*(1-(AS680/AS686))*(AS686-AS687))/(AS686-1)), "")</f>
        <v/>
      </c>
      <c r="AT689" s="102" t="str">
        <f aca="false">IF(AT686&gt;0, IF((AT686-1)=0,"", ( AT687*(AT680/AT686)*(1-(AT680/AT686))*(AT686-AT687))/(AT686-1)), "")</f>
        <v/>
      </c>
      <c r="AU689" s="102" t="str">
        <f aca="false">IF(AU686&gt;0, IF((AU686-1)=0,"", ( AU687*(AU680/AU686)*(1-(AU680/AU686))*(AU686-AU687))/(AU686-1)), "")</f>
        <v/>
      </c>
      <c r="AV689" s="102" t="str">
        <f aca="false">IF(AV686&gt;0, IF((AV686-1)=0,"", ( AV687*(AV680/AV686)*(1-(AV680/AV686))*(AV686-AV687))/(AV686-1)), "")</f>
        <v/>
      </c>
      <c r="AW689" s="102" t="str">
        <f aca="false">IF(AW686&gt;0, IF((AW686-1)=0,"", ( AW687*(AW680/AW686)*(1-(AW680/AW686))*(AW686-AW687))/(AW686-1)), "")</f>
        <v/>
      </c>
    </row>
    <row r="690" customFormat="false" ht="15" hidden="false" customHeight="false" outlineLevel="0" collapsed="false">
      <c r="A690" s="100" t="s">
        <v>48</v>
      </c>
      <c r="B690" s="101" t="e">
        <f aca="false">(SUM(D681:AW681)-SUM(D688:AW688))^2/SUM(D689:AW689)</f>
        <v>#DIV/0!</v>
      </c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  <c r="AC690" s="102"/>
      <c r="AD690" s="102"/>
      <c r="AE690" s="102"/>
      <c r="AF690" s="102"/>
      <c r="AG690" s="102"/>
      <c r="AH690" s="102"/>
      <c r="AI690" s="102"/>
      <c r="AJ690" s="102"/>
      <c r="AK690" s="102"/>
      <c r="AL690" s="102"/>
      <c r="AM690" s="102"/>
      <c r="AN690" s="102"/>
      <c r="AO690" s="102"/>
      <c r="AP690" s="102"/>
      <c r="AQ690" s="102"/>
      <c r="AR690" s="102"/>
      <c r="AS690" s="102"/>
      <c r="AT690" s="102"/>
      <c r="AU690" s="102"/>
      <c r="AV690" s="102"/>
      <c r="AW690" s="108"/>
    </row>
    <row r="691" customFormat="false" ht="15.75" hidden="false" customHeight="false" outlineLevel="0" collapsed="false">
      <c r="A691" s="109" t="s">
        <v>49</v>
      </c>
      <c r="B691" s="110" t="e">
        <f aca="false">CHIDIST(B690,1)</f>
        <v>#DIV/0!</v>
      </c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  <c r="AC691" s="111"/>
      <c r="AD691" s="111"/>
      <c r="AE691" s="111"/>
      <c r="AF691" s="111"/>
      <c r="AG691" s="111"/>
      <c r="AH691" s="111"/>
      <c r="AI691" s="111"/>
      <c r="AJ691" s="111"/>
      <c r="AK691" s="111"/>
      <c r="AL691" s="111"/>
      <c r="AM691" s="111"/>
      <c r="AN691" s="111"/>
      <c r="AO691" s="111"/>
      <c r="AP691" s="111"/>
      <c r="AQ691" s="111"/>
      <c r="AR691" s="111"/>
      <c r="AS691" s="111"/>
      <c r="AT691" s="111"/>
      <c r="AU691" s="111"/>
      <c r="AV691" s="111"/>
      <c r="AW691" s="112"/>
    </row>
    <row r="692" customFormat="false" ht="15" hidden="false" customHeight="false" outlineLevel="0" collapsed="false">
      <c r="A692" s="3"/>
      <c r="B692" s="3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  <c r="AN692" s="75"/>
      <c r="AO692" s="75"/>
      <c r="AP692" s="75"/>
      <c r="AQ692" s="75"/>
      <c r="AR692" s="75"/>
      <c r="AS692" s="75"/>
      <c r="AT692" s="75"/>
      <c r="AU692" s="75"/>
      <c r="AV692" s="75"/>
      <c r="AW692" s="75"/>
    </row>
    <row r="693" customFormat="false" ht="15.75" hidden="false" customHeight="false" outlineLevel="0" collapsed="false">
      <c r="A693" s="3"/>
      <c r="B693" s="3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  <c r="AN693" s="75"/>
      <c r="AO693" s="75"/>
      <c r="AP693" s="75"/>
      <c r="AQ693" s="75"/>
      <c r="AR693" s="75"/>
      <c r="AS693" s="75"/>
      <c r="AT693" s="75"/>
      <c r="AU693" s="75"/>
      <c r="AV693" s="75"/>
      <c r="AW693" s="75"/>
    </row>
    <row r="694" customFormat="false" ht="15" hidden="false" customHeight="false" outlineLevel="0" collapsed="false">
      <c r="A694" s="103" t="str">
        <f aca="false">A696&amp;" vs. "&amp;A699</f>
        <v>ama-1 vs. Strain G</v>
      </c>
      <c r="B694" s="104" t="e">
        <f aca="false">"p = "&amp;FIXED(B708,6)</f>
        <v>#DIV/0!</v>
      </c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  <c r="AC694" s="105"/>
      <c r="AD694" s="105"/>
      <c r="AE694" s="105"/>
      <c r="AF694" s="105"/>
      <c r="AG694" s="105"/>
      <c r="AH694" s="105"/>
      <c r="AI694" s="105"/>
      <c r="AJ694" s="105"/>
      <c r="AK694" s="105"/>
      <c r="AL694" s="105"/>
      <c r="AM694" s="105"/>
      <c r="AN694" s="105"/>
      <c r="AO694" s="105"/>
      <c r="AP694" s="105"/>
      <c r="AQ694" s="105"/>
      <c r="AR694" s="105"/>
      <c r="AS694" s="105"/>
      <c r="AT694" s="105"/>
      <c r="AU694" s="105"/>
      <c r="AV694" s="105"/>
      <c r="AW694" s="106"/>
    </row>
    <row r="695" customFormat="false" ht="15" hidden="false" customHeight="false" outlineLevel="0" collapsed="false">
      <c r="A695" s="3"/>
      <c r="B695" s="3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  <c r="AN695" s="75"/>
      <c r="AO695" s="75"/>
      <c r="AP695" s="75"/>
      <c r="AQ695" s="75"/>
      <c r="AR695" s="75"/>
      <c r="AS695" s="75"/>
      <c r="AT695" s="75"/>
      <c r="AU695" s="75"/>
      <c r="AV695" s="75"/>
      <c r="AW695" s="75"/>
    </row>
    <row r="696" customFormat="false" ht="15" hidden="false" customHeight="false" outlineLevel="0" collapsed="false">
      <c r="A696" s="107" t="str">
        <f aca="false">A$66</f>
        <v>ama-1</v>
      </c>
      <c r="B696" s="101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  <c r="AB696" s="102"/>
      <c r="AC696" s="102"/>
      <c r="AD696" s="102"/>
      <c r="AE696" s="102"/>
      <c r="AF696" s="102"/>
      <c r="AG696" s="102"/>
      <c r="AH696" s="102"/>
      <c r="AI696" s="102"/>
      <c r="AJ696" s="102"/>
      <c r="AK696" s="102"/>
      <c r="AL696" s="102"/>
      <c r="AM696" s="102"/>
      <c r="AN696" s="102"/>
      <c r="AO696" s="102"/>
      <c r="AP696" s="102"/>
      <c r="AQ696" s="102"/>
      <c r="AR696" s="102"/>
      <c r="AS696" s="102"/>
      <c r="AT696" s="102"/>
      <c r="AU696" s="102"/>
      <c r="AV696" s="102"/>
      <c r="AW696" s="108"/>
    </row>
    <row r="697" customFormat="false" ht="15" hidden="false" customHeight="false" outlineLevel="0" collapsed="false">
      <c r="A697" s="100" t="str">
        <f aca="false">A$67</f>
        <v>Number of Subjects at Risk (N)</v>
      </c>
      <c r="B697" s="101" t="n">
        <f aca="false">B$67</f>
        <v>0</v>
      </c>
      <c r="C697" s="102" t="n">
        <f aca="false">C$67</f>
        <v>130</v>
      </c>
      <c r="D697" s="102" t="n">
        <f aca="false">D$67</f>
        <v>130</v>
      </c>
      <c r="E697" s="102" t="n">
        <f aca="false">E$67</f>
        <v>130</v>
      </c>
      <c r="F697" s="102" t="n">
        <f aca="false">F$67</f>
        <v>129</v>
      </c>
      <c r="G697" s="102" t="n">
        <f aca="false">G$67</f>
        <v>129</v>
      </c>
      <c r="H697" s="102" t="n">
        <f aca="false">H$67</f>
        <v>128</v>
      </c>
      <c r="I697" s="102" t="n">
        <f aca="false">I$67</f>
        <v>125</v>
      </c>
      <c r="J697" s="102" t="n">
        <f aca="false">J$67</f>
        <v>109</v>
      </c>
      <c r="K697" s="102" t="n">
        <f aca="false">K$67</f>
        <v>88</v>
      </c>
      <c r="L697" s="102" t="n">
        <f aca="false">L$67</f>
        <v>63</v>
      </c>
      <c r="M697" s="102" t="n">
        <f aca="false">M$67</f>
        <v>53</v>
      </c>
      <c r="N697" s="102" t="n">
        <f aca="false">N$67</f>
        <v>49</v>
      </c>
      <c r="O697" s="102" t="n">
        <f aca="false">O$67</f>
        <v>39</v>
      </c>
      <c r="P697" s="102" t="n">
        <f aca="false">P$67</f>
        <v>19</v>
      </c>
      <c r="Q697" s="102" t="n">
        <f aca="false">Q$67</f>
        <v>15</v>
      </c>
      <c r="R697" s="102" t="n">
        <f aca="false">R$67</f>
        <v>5</v>
      </c>
      <c r="S697" s="102" t="n">
        <f aca="false">S$67</f>
        <v>1</v>
      </c>
      <c r="T697" s="102" t="n">
        <f aca="false">T$67</f>
        <v>0</v>
      </c>
      <c r="U697" s="102" t="n">
        <f aca="false">U$67</f>
        <v>0</v>
      </c>
      <c r="V697" s="102" t="n">
        <f aca="false">V$67</f>
        <v>0</v>
      </c>
      <c r="W697" s="102" t="n">
        <f aca="false">W$67</f>
        <v>0</v>
      </c>
      <c r="X697" s="102" t="n">
        <f aca="false">X$67</f>
        <v>0</v>
      </c>
      <c r="Y697" s="102" t="n">
        <f aca="false">Y$67</f>
        <v>0</v>
      </c>
      <c r="Z697" s="102" t="n">
        <f aca="false">Z$67</f>
        <v>0</v>
      </c>
      <c r="AA697" s="102" t="n">
        <f aca="false">AA$67</f>
        <v>0</v>
      </c>
      <c r="AB697" s="102" t="n">
        <f aca="false">AB$67</f>
        <v>0</v>
      </c>
      <c r="AC697" s="102" t="n">
        <f aca="false">AC$67</f>
        <v>0</v>
      </c>
      <c r="AD697" s="102" t="n">
        <f aca="false">AD$67</f>
        <v>0</v>
      </c>
      <c r="AE697" s="102" t="n">
        <f aca="false">AE$67</f>
        <v>0</v>
      </c>
      <c r="AF697" s="102" t="n">
        <f aca="false">AF$67</f>
        <v>0</v>
      </c>
      <c r="AG697" s="102" t="n">
        <f aca="false">AG$67</f>
        <v>0</v>
      </c>
      <c r="AH697" s="102" t="n">
        <f aca="false">AH$67</f>
        <v>0</v>
      </c>
      <c r="AI697" s="102" t="n">
        <f aca="false">AI$67</f>
        <v>0</v>
      </c>
      <c r="AJ697" s="102" t="n">
        <f aca="false">AJ$67</f>
        <v>0</v>
      </c>
      <c r="AK697" s="102" t="n">
        <f aca="false">AK$67</f>
        <v>0</v>
      </c>
      <c r="AL697" s="102" t="n">
        <f aca="false">AL$67</f>
        <v>0</v>
      </c>
      <c r="AM697" s="102" t="n">
        <f aca="false">AM$67</f>
        <v>0</v>
      </c>
      <c r="AN697" s="102" t="n">
        <f aca="false">AN$67</f>
        <v>0</v>
      </c>
      <c r="AO697" s="102" t="n">
        <f aca="false">AO$67</f>
        <v>0</v>
      </c>
      <c r="AP697" s="102" t="n">
        <f aca="false">AP$67</f>
        <v>0</v>
      </c>
      <c r="AQ697" s="102" t="n">
        <f aca="false">AQ$67</f>
        <v>0</v>
      </c>
      <c r="AR697" s="102" t="n">
        <f aca="false">AR$67</f>
        <v>0</v>
      </c>
      <c r="AS697" s="102" t="n">
        <f aca="false">AS$67</f>
        <v>0</v>
      </c>
      <c r="AT697" s="102" t="n">
        <f aca="false">AT$67</f>
        <v>0</v>
      </c>
      <c r="AU697" s="102" t="n">
        <f aca="false">AU$67</f>
        <v>0</v>
      </c>
      <c r="AV697" s="102" t="n">
        <f aca="false">AV$67</f>
        <v>0</v>
      </c>
      <c r="AW697" s="102" t="n">
        <f aca="false">AW$67</f>
        <v>0</v>
      </c>
    </row>
    <row r="698" customFormat="false" ht="15" hidden="false" customHeight="false" outlineLevel="0" collapsed="false">
      <c r="A698" s="100" t="str">
        <f aca="false">A$68</f>
        <v>Observed Number of Deaths (O)</v>
      </c>
      <c r="B698" s="101" t="n">
        <f aca="false">B$68</f>
        <v>0</v>
      </c>
      <c r="C698" s="102" t="n">
        <f aca="false">C$68</f>
        <v>0</v>
      </c>
      <c r="D698" s="102" t="n">
        <f aca="false">D$68</f>
        <v>0</v>
      </c>
      <c r="E698" s="102" t="n">
        <f aca="false">E$68</f>
        <v>0</v>
      </c>
      <c r="F698" s="102" t="n">
        <f aca="false">F$68</f>
        <v>0</v>
      </c>
      <c r="G698" s="102" t="n">
        <f aca="false">G$68</f>
        <v>0</v>
      </c>
      <c r="H698" s="102" t="n">
        <f aca="false">H$68</f>
        <v>2</v>
      </c>
      <c r="I698" s="102" t="n">
        <f aca="false">I$68</f>
        <v>3</v>
      </c>
      <c r="J698" s="102" t="n">
        <f aca="false">J$68</f>
        <v>11</v>
      </c>
      <c r="K698" s="102" t="n">
        <f aca="false">K$68</f>
        <v>21</v>
      </c>
      <c r="L698" s="102" t="n">
        <f aca="false">L$68</f>
        <v>10</v>
      </c>
      <c r="M698" s="102" t="n">
        <f aca="false">M$68</f>
        <v>4</v>
      </c>
      <c r="N698" s="102" t="n">
        <f aca="false">N$68</f>
        <v>10</v>
      </c>
      <c r="O698" s="102" t="n">
        <f aca="false">O$68</f>
        <v>20</v>
      </c>
      <c r="P698" s="102" t="n">
        <f aca="false">P$68</f>
        <v>4</v>
      </c>
      <c r="Q698" s="102" t="n">
        <f aca="false">Q$68</f>
        <v>10</v>
      </c>
      <c r="R698" s="102" t="n">
        <f aca="false">R$68</f>
        <v>4</v>
      </c>
      <c r="S698" s="102" t="n">
        <f aca="false">S$68</f>
        <v>1</v>
      </c>
      <c r="T698" s="102" t="n">
        <f aca="false">T$68</f>
        <v>0</v>
      </c>
      <c r="U698" s="102" t="n">
        <f aca="false">U$68</f>
        <v>0</v>
      </c>
      <c r="V698" s="102" t="n">
        <f aca="false">V$68</f>
        <v>0</v>
      </c>
      <c r="W698" s="102" t="n">
        <f aca="false">W$68</f>
        <v>0</v>
      </c>
      <c r="X698" s="102" t="n">
        <f aca="false">X$68</f>
        <v>0</v>
      </c>
      <c r="Y698" s="102" t="n">
        <f aca="false">Y$68</f>
        <v>0</v>
      </c>
      <c r="Z698" s="102" t="n">
        <f aca="false">Z$68</f>
        <v>0</v>
      </c>
      <c r="AA698" s="102" t="n">
        <f aca="false">AA$68</f>
        <v>0</v>
      </c>
      <c r="AB698" s="102" t="n">
        <f aca="false">AB$68</f>
        <v>0</v>
      </c>
      <c r="AC698" s="102" t="n">
        <f aca="false">AC$68</f>
        <v>0</v>
      </c>
      <c r="AD698" s="102" t="n">
        <f aca="false">AD$68</f>
        <v>0</v>
      </c>
      <c r="AE698" s="102" t="n">
        <f aca="false">AE$68</f>
        <v>0</v>
      </c>
      <c r="AF698" s="102" t="n">
        <f aca="false">AF$68</f>
        <v>0</v>
      </c>
      <c r="AG698" s="102" t="n">
        <f aca="false">AG$68</f>
        <v>0</v>
      </c>
      <c r="AH698" s="102" t="n">
        <f aca="false">AH$68</f>
        <v>0</v>
      </c>
      <c r="AI698" s="102" t="n">
        <f aca="false">AI$68</f>
        <v>0</v>
      </c>
      <c r="AJ698" s="102" t="n">
        <f aca="false">AJ$68</f>
        <v>0</v>
      </c>
      <c r="AK698" s="102" t="n">
        <f aca="false">AK$68</f>
        <v>0</v>
      </c>
      <c r="AL698" s="102" t="n">
        <f aca="false">AL$68</f>
        <v>0</v>
      </c>
      <c r="AM698" s="102" t="n">
        <f aca="false">AM$68</f>
        <v>0</v>
      </c>
      <c r="AN698" s="102" t="n">
        <f aca="false">AN$68</f>
        <v>0</v>
      </c>
      <c r="AO698" s="102" t="n">
        <f aca="false">AO$68</f>
        <v>0</v>
      </c>
      <c r="AP698" s="102" t="n">
        <f aca="false">AP$68</f>
        <v>0</v>
      </c>
      <c r="AQ698" s="102" t="n">
        <f aca="false">AQ$68</f>
        <v>0</v>
      </c>
      <c r="AR698" s="102" t="n">
        <f aca="false">AR$68</f>
        <v>0</v>
      </c>
      <c r="AS698" s="102" t="n">
        <f aca="false">AS$68</f>
        <v>0</v>
      </c>
      <c r="AT698" s="102" t="n">
        <f aca="false">AT$68</f>
        <v>0</v>
      </c>
      <c r="AU698" s="102" t="n">
        <f aca="false">AU$68</f>
        <v>0</v>
      </c>
      <c r="AV698" s="102" t="n">
        <f aca="false">AV$68</f>
        <v>0</v>
      </c>
      <c r="AW698" s="102" t="n">
        <f aca="false">AW$68</f>
        <v>0</v>
      </c>
    </row>
    <row r="699" customFormat="false" ht="15" hidden="false" customHeight="false" outlineLevel="0" collapsed="false">
      <c r="A699" s="107" t="str">
        <f aca="false">A$246</f>
        <v>Strain G</v>
      </c>
      <c r="B699" s="101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  <c r="AA699" s="102"/>
      <c r="AB699" s="102"/>
      <c r="AC699" s="102"/>
      <c r="AD699" s="102"/>
      <c r="AE699" s="102"/>
      <c r="AF699" s="102"/>
      <c r="AG699" s="102"/>
      <c r="AH699" s="102"/>
      <c r="AI699" s="102"/>
      <c r="AJ699" s="102"/>
      <c r="AK699" s="102"/>
      <c r="AL699" s="102"/>
      <c r="AM699" s="102"/>
      <c r="AN699" s="102"/>
      <c r="AO699" s="102"/>
      <c r="AP699" s="102"/>
      <c r="AQ699" s="102"/>
      <c r="AR699" s="102"/>
      <c r="AS699" s="102"/>
      <c r="AT699" s="102"/>
      <c r="AU699" s="102"/>
      <c r="AV699" s="102"/>
      <c r="AW699" s="108"/>
    </row>
    <row r="700" customFormat="false" ht="15" hidden="false" customHeight="false" outlineLevel="0" collapsed="false">
      <c r="A700" s="100" t="str">
        <f aca="false">A$247</f>
        <v>Number of Subjects at Risk (N)</v>
      </c>
      <c r="B700" s="101" t="n">
        <f aca="false">B$247</f>
        <v>0</v>
      </c>
      <c r="C700" s="102" t="n">
        <f aca="false">C$247</f>
        <v>0</v>
      </c>
      <c r="D700" s="102" t="n">
        <f aca="false">D$247</f>
        <v>0</v>
      </c>
      <c r="E700" s="102" t="n">
        <f aca="false">E$247</f>
        <v>0</v>
      </c>
      <c r="F700" s="102" t="n">
        <f aca="false">F$247</f>
        <v>0</v>
      </c>
      <c r="G700" s="102" t="n">
        <f aca="false">G$247</f>
        <v>0</v>
      </c>
      <c r="H700" s="102" t="n">
        <f aca="false">H$247</f>
        <v>0</v>
      </c>
      <c r="I700" s="102" t="n">
        <f aca="false">I$247</f>
        <v>0</v>
      </c>
      <c r="J700" s="102" t="n">
        <f aca="false">J$247</f>
        <v>0</v>
      </c>
      <c r="K700" s="102" t="n">
        <f aca="false">K$247</f>
        <v>0</v>
      </c>
      <c r="L700" s="102" t="n">
        <f aca="false">L$247</f>
        <v>0</v>
      </c>
      <c r="M700" s="102" t="n">
        <f aca="false">M$247</f>
        <v>0</v>
      </c>
      <c r="N700" s="102" t="n">
        <f aca="false">N$247</f>
        <v>0</v>
      </c>
      <c r="O700" s="102" t="n">
        <f aca="false">O$247</f>
        <v>0</v>
      </c>
      <c r="P700" s="102" t="n">
        <f aca="false">P$247</f>
        <v>0</v>
      </c>
      <c r="Q700" s="102" t="n">
        <f aca="false">Q$247</f>
        <v>0</v>
      </c>
      <c r="R700" s="102" t="n">
        <f aca="false">R$247</f>
        <v>0</v>
      </c>
      <c r="S700" s="102" t="n">
        <f aca="false">S$247</f>
        <v>0</v>
      </c>
      <c r="T700" s="102" t="n">
        <f aca="false">T$247</f>
        <v>0</v>
      </c>
      <c r="U700" s="102" t="n">
        <f aca="false">U$247</f>
        <v>0</v>
      </c>
      <c r="V700" s="102" t="n">
        <f aca="false">V$247</f>
        <v>0</v>
      </c>
      <c r="W700" s="102" t="n">
        <f aca="false">W$247</f>
        <v>0</v>
      </c>
      <c r="X700" s="102" t="n">
        <f aca="false">X$247</f>
        <v>0</v>
      </c>
      <c r="Y700" s="102" t="n">
        <f aca="false">Y$247</f>
        <v>0</v>
      </c>
      <c r="Z700" s="102" t="n">
        <f aca="false">Z$247</f>
        <v>0</v>
      </c>
      <c r="AA700" s="102" t="n">
        <f aca="false">AA$247</f>
        <v>0</v>
      </c>
      <c r="AB700" s="102" t="n">
        <f aca="false">AB$247</f>
        <v>0</v>
      </c>
      <c r="AC700" s="102" t="n">
        <f aca="false">AC$247</f>
        <v>0</v>
      </c>
      <c r="AD700" s="102" t="n">
        <f aca="false">AD$247</f>
        <v>0</v>
      </c>
      <c r="AE700" s="102" t="n">
        <f aca="false">AE$247</f>
        <v>0</v>
      </c>
      <c r="AF700" s="102" t="n">
        <f aca="false">AF$247</f>
        <v>0</v>
      </c>
      <c r="AG700" s="102" t="n">
        <f aca="false">AG$247</f>
        <v>0</v>
      </c>
      <c r="AH700" s="102" t="n">
        <f aca="false">AH$247</f>
        <v>0</v>
      </c>
      <c r="AI700" s="102" t="n">
        <f aca="false">AI$247</f>
        <v>0</v>
      </c>
      <c r="AJ700" s="102" t="n">
        <f aca="false">AJ$247</f>
        <v>0</v>
      </c>
      <c r="AK700" s="102" t="n">
        <f aca="false">AK$247</f>
        <v>0</v>
      </c>
      <c r="AL700" s="102" t="n">
        <f aca="false">AL$247</f>
        <v>0</v>
      </c>
      <c r="AM700" s="102" t="n">
        <f aca="false">AM$247</f>
        <v>0</v>
      </c>
      <c r="AN700" s="102" t="n">
        <f aca="false">AN$247</f>
        <v>0</v>
      </c>
      <c r="AO700" s="102" t="n">
        <f aca="false">AO$247</f>
        <v>0</v>
      </c>
      <c r="AP700" s="102" t="n">
        <f aca="false">AP$247</f>
        <v>0</v>
      </c>
      <c r="AQ700" s="102" t="n">
        <f aca="false">AQ$247</f>
        <v>0</v>
      </c>
      <c r="AR700" s="102" t="n">
        <f aca="false">AR$247</f>
        <v>0</v>
      </c>
      <c r="AS700" s="102" t="n">
        <f aca="false">AS$247</f>
        <v>0</v>
      </c>
      <c r="AT700" s="102" t="n">
        <f aca="false">AT$247</f>
        <v>0</v>
      </c>
      <c r="AU700" s="102" t="n">
        <f aca="false">AU$247</f>
        <v>0</v>
      </c>
      <c r="AV700" s="102" t="n">
        <f aca="false">AV$247</f>
        <v>0</v>
      </c>
      <c r="AW700" s="102" t="n">
        <f aca="false">AW$247</f>
        <v>0</v>
      </c>
    </row>
    <row r="701" customFormat="false" ht="15" hidden="false" customHeight="false" outlineLevel="0" collapsed="false">
      <c r="A701" s="100" t="str">
        <f aca="false">A$248</f>
        <v>Observed Number of Deaths (O)</v>
      </c>
      <c r="B701" s="101" t="n">
        <f aca="false">B$248</f>
        <v>0</v>
      </c>
      <c r="C701" s="102" t="n">
        <f aca="false">C$248</f>
        <v>0</v>
      </c>
      <c r="D701" s="102" t="n">
        <f aca="false">D$248</f>
        <v>0</v>
      </c>
      <c r="E701" s="102" t="n">
        <f aca="false">E$248</f>
        <v>0</v>
      </c>
      <c r="F701" s="102" t="n">
        <f aca="false">F$248</f>
        <v>0</v>
      </c>
      <c r="G701" s="102" t="n">
        <f aca="false">G$248</f>
        <v>0</v>
      </c>
      <c r="H701" s="102" t="n">
        <f aca="false">H$248</f>
        <v>0</v>
      </c>
      <c r="I701" s="102" t="n">
        <f aca="false">I$248</f>
        <v>0</v>
      </c>
      <c r="J701" s="102" t="n">
        <f aca="false">J$248</f>
        <v>0</v>
      </c>
      <c r="K701" s="102" t="n">
        <f aca="false">K$248</f>
        <v>0</v>
      </c>
      <c r="L701" s="102" t="n">
        <f aca="false">L$248</f>
        <v>0</v>
      </c>
      <c r="M701" s="102" t="n">
        <f aca="false">M$248</f>
        <v>0</v>
      </c>
      <c r="N701" s="102" t="n">
        <f aca="false">N$248</f>
        <v>0</v>
      </c>
      <c r="O701" s="102" t="n">
        <f aca="false">O$248</f>
        <v>0</v>
      </c>
      <c r="P701" s="102" t="n">
        <f aca="false">P$248</f>
        <v>0</v>
      </c>
      <c r="Q701" s="102" t="n">
        <f aca="false">Q$248</f>
        <v>0</v>
      </c>
      <c r="R701" s="102" t="n">
        <f aca="false">R$248</f>
        <v>0</v>
      </c>
      <c r="S701" s="102" t="n">
        <f aca="false">S$248</f>
        <v>0</v>
      </c>
      <c r="T701" s="102" t="n">
        <f aca="false">T$248</f>
        <v>0</v>
      </c>
      <c r="U701" s="102" t="n">
        <f aca="false">U$248</f>
        <v>0</v>
      </c>
      <c r="V701" s="102" t="n">
        <f aca="false">V$248</f>
        <v>0</v>
      </c>
      <c r="W701" s="102" t="n">
        <f aca="false">W$248</f>
        <v>0</v>
      </c>
      <c r="X701" s="102" t="n">
        <f aca="false">X$248</f>
        <v>0</v>
      </c>
      <c r="Y701" s="102" t="n">
        <f aca="false">Y$248</f>
        <v>0</v>
      </c>
      <c r="Z701" s="102" t="n">
        <f aca="false">Z$248</f>
        <v>0</v>
      </c>
      <c r="AA701" s="102" t="n">
        <f aca="false">AA$248</f>
        <v>0</v>
      </c>
      <c r="AB701" s="102" t="n">
        <f aca="false">AB$248</f>
        <v>0</v>
      </c>
      <c r="AC701" s="102" t="n">
        <f aca="false">AC$248</f>
        <v>0</v>
      </c>
      <c r="AD701" s="102" t="n">
        <f aca="false">AD$248</f>
        <v>0</v>
      </c>
      <c r="AE701" s="102" t="n">
        <f aca="false">AE$248</f>
        <v>0</v>
      </c>
      <c r="AF701" s="102" t="n">
        <f aca="false">AF$248</f>
        <v>0</v>
      </c>
      <c r="AG701" s="102" t="n">
        <f aca="false">AG$248</f>
        <v>0</v>
      </c>
      <c r="AH701" s="102" t="n">
        <f aca="false">AH$248</f>
        <v>0</v>
      </c>
      <c r="AI701" s="102" t="n">
        <f aca="false">AI$248</f>
        <v>0</v>
      </c>
      <c r="AJ701" s="102" t="n">
        <f aca="false">AJ$248</f>
        <v>0</v>
      </c>
      <c r="AK701" s="102" t="n">
        <f aca="false">AK$248</f>
        <v>0</v>
      </c>
      <c r="AL701" s="102" t="n">
        <f aca="false">AL$248</f>
        <v>0</v>
      </c>
      <c r="AM701" s="102" t="n">
        <f aca="false">AM$248</f>
        <v>0</v>
      </c>
      <c r="AN701" s="102" t="n">
        <f aca="false">AN$248</f>
        <v>0</v>
      </c>
      <c r="AO701" s="102" t="n">
        <f aca="false">AO$248</f>
        <v>0</v>
      </c>
      <c r="AP701" s="102" t="n">
        <f aca="false">AP$248</f>
        <v>0</v>
      </c>
      <c r="AQ701" s="102" t="n">
        <f aca="false">AQ$248</f>
        <v>0</v>
      </c>
      <c r="AR701" s="102" t="n">
        <f aca="false">AR$248</f>
        <v>0</v>
      </c>
      <c r="AS701" s="102" t="n">
        <f aca="false">AS$248</f>
        <v>0</v>
      </c>
      <c r="AT701" s="102" t="n">
        <f aca="false">AT$248</f>
        <v>0</v>
      </c>
      <c r="AU701" s="102" t="n">
        <f aca="false">AU$248</f>
        <v>0</v>
      </c>
      <c r="AV701" s="102" t="n">
        <f aca="false">AV$248</f>
        <v>0</v>
      </c>
      <c r="AW701" s="102" t="n">
        <f aca="false">AW$248</f>
        <v>0</v>
      </c>
    </row>
    <row r="702" customFormat="false" ht="15" hidden="false" customHeight="false" outlineLevel="0" collapsed="false">
      <c r="A702" s="107" t="s">
        <v>43</v>
      </c>
      <c r="B702" s="101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  <c r="AA702" s="102"/>
      <c r="AB702" s="102"/>
      <c r="AC702" s="102"/>
      <c r="AD702" s="102"/>
      <c r="AE702" s="102"/>
      <c r="AF702" s="102"/>
      <c r="AG702" s="102"/>
      <c r="AH702" s="102"/>
      <c r="AI702" s="102"/>
      <c r="AJ702" s="102"/>
      <c r="AK702" s="102"/>
      <c r="AL702" s="102"/>
      <c r="AM702" s="102"/>
      <c r="AN702" s="102"/>
      <c r="AO702" s="102"/>
      <c r="AP702" s="102"/>
      <c r="AQ702" s="102"/>
      <c r="AR702" s="102"/>
      <c r="AS702" s="102"/>
      <c r="AT702" s="102"/>
      <c r="AU702" s="102"/>
      <c r="AV702" s="102"/>
      <c r="AW702" s="108"/>
    </row>
    <row r="703" customFormat="false" ht="15" hidden="false" customHeight="false" outlineLevel="0" collapsed="false">
      <c r="A703" s="100" t="s">
        <v>44</v>
      </c>
      <c r="B703" s="101"/>
      <c r="C703" s="102" t="n">
        <f aca="false">C697+C700</f>
        <v>130</v>
      </c>
      <c r="D703" s="102" t="n">
        <f aca="false">D697+D700</f>
        <v>130</v>
      </c>
      <c r="E703" s="102" t="n">
        <f aca="false">E697+E700</f>
        <v>130</v>
      </c>
      <c r="F703" s="102" t="n">
        <f aca="false">F697+F700</f>
        <v>129</v>
      </c>
      <c r="G703" s="102" t="n">
        <f aca="false">G697+G700</f>
        <v>129</v>
      </c>
      <c r="H703" s="102" t="n">
        <f aca="false">H697+H700</f>
        <v>128</v>
      </c>
      <c r="I703" s="102" t="n">
        <f aca="false">I697+I700</f>
        <v>125</v>
      </c>
      <c r="J703" s="102" t="n">
        <f aca="false">J697+J700</f>
        <v>109</v>
      </c>
      <c r="K703" s="102" t="n">
        <f aca="false">K697+K700</f>
        <v>88</v>
      </c>
      <c r="L703" s="102" t="n">
        <f aca="false">L697+L700</f>
        <v>63</v>
      </c>
      <c r="M703" s="102" t="n">
        <f aca="false">M697+M700</f>
        <v>53</v>
      </c>
      <c r="N703" s="102" t="n">
        <f aca="false">N697+N700</f>
        <v>49</v>
      </c>
      <c r="O703" s="102" t="n">
        <f aca="false">O697+O700</f>
        <v>39</v>
      </c>
      <c r="P703" s="102" t="n">
        <f aca="false">P697+P700</f>
        <v>19</v>
      </c>
      <c r="Q703" s="102" t="n">
        <f aca="false">Q697+Q700</f>
        <v>15</v>
      </c>
      <c r="R703" s="102" t="n">
        <f aca="false">R697+R700</f>
        <v>5</v>
      </c>
      <c r="S703" s="102" t="n">
        <f aca="false">S697+S700</f>
        <v>1</v>
      </c>
      <c r="T703" s="102" t="n">
        <f aca="false">T697+T700</f>
        <v>0</v>
      </c>
      <c r="U703" s="102" t="n">
        <f aca="false">U697+U700</f>
        <v>0</v>
      </c>
      <c r="V703" s="102" t="n">
        <f aca="false">V697+V700</f>
        <v>0</v>
      </c>
      <c r="W703" s="102" t="n">
        <f aca="false">W697+W700</f>
        <v>0</v>
      </c>
      <c r="X703" s="102" t="n">
        <f aca="false">X697+X700</f>
        <v>0</v>
      </c>
      <c r="Y703" s="102" t="n">
        <f aca="false">Y697+Y700</f>
        <v>0</v>
      </c>
      <c r="Z703" s="102" t="n">
        <f aca="false">Z697+Z700</f>
        <v>0</v>
      </c>
      <c r="AA703" s="102" t="n">
        <f aca="false">AA697+AA700</f>
        <v>0</v>
      </c>
      <c r="AB703" s="102" t="n">
        <f aca="false">AB697+AB700</f>
        <v>0</v>
      </c>
      <c r="AC703" s="102" t="n">
        <f aca="false">AC697+AC700</f>
        <v>0</v>
      </c>
      <c r="AD703" s="102" t="n">
        <f aca="false">AD697+AD700</f>
        <v>0</v>
      </c>
      <c r="AE703" s="102" t="n">
        <f aca="false">AE697+AE700</f>
        <v>0</v>
      </c>
      <c r="AF703" s="102" t="n">
        <f aca="false">AF697+AF700</f>
        <v>0</v>
      </c>
      <c r="AG703" s="102" t="n">
        <f aca="false">AG697+AG700</f>
        <v>0</v>
      </c>
      <c r="AH703" s="102" t="n">
        <f aca="false">AH697+AH700</f>
        <v>0</v>
      </c>
      <c r="AI703" s="102" t="n">
        <f aca="false">AI697+AI700</f>
        <v>0</v>
      </c>
      <c r="AJ703" s="102" t="n">
        <f aca="false">AJ697+AJ700</f>
        <v>0</v>
      </c>
      <c r="AK703" s="102" t="n">
        <f aca="false">AK697+AK700</f>
        <v>0</v>
      </c>
      <c r="AL703" s="102" t="n">
        <f aca="false">AL697+AL700</f>
        <v>0</v>
      </c>
      <c r="AM703" s="102" t="n">
        <f aca="false">AM697+AM700</f>
        <v>0</v>
      </c>
      <c r="AN703" s="102" t="n">
        <f aca="false">AN697+AN700</f>
        <v>0</v>
      </c>
      <c r="AO703" s="102" t="n">
        <f aca="false">AO697+AO700</f>
        <v>0</v>
      </c>
      <c r="AP703" s="102" t="n">
        <f aca="false">AP697+AP700</f>
        <v>0</v>
      </c>
      <c r="AQ703" s="102" t="n">
        <f aca="false">AQ697+AQ700</f>
        <v>0</v>
      </c>
      <c r="AR703" s="102" t="n">
        <f aca="false">AR697+AR700</f>
        <v>0</v>
      </c>
      <c r="AS703" s="102" t="n">
        <f aca="false">AS697+AS700</f>
        <v>0</v>
      </c>
      <c r="AT703" s="102" t="n">
        <f aca="false">AT697+AT700</f>
        <v>0</v>
      </c>
      <c r="AU703" s="102" t="n">
        <f aca="false">AU697+AU700</f>
        <v>0</v>
      </c>
      <c r="AV703" s="102" t="n">
        <f aca="false">AV697+AV700</f>
        <v>0</v>
      </c>
      <c r="AW703" s="108" t="n">
        <f aca="false">AW697+AW700</f>
        <v>0</v>
      </c>
    </row>
    <row r="704" customFormat="false" ht="15" hidden="false" customHeight="false" outlineLevel="0" collapsed="false">
      <c r="A704" s="100" t="s">
        <v>45</v>
      </c>
      <c r="B704" s="101"/>
      <c r="C704" s="102" t="n">
        <f aca="false">C698+C701</f>
        <v>0</v>
      </c>
      <c r="D704" s="102" t="n">
        <f aca="false">D698+D701</f>
        <v>0</v>
      </c>
      <c r="E704" s="102" t="n">
        <f aca="false">E698+E701</f>
        <v>0</v>
      </c>
      <c r="F704" s="102" t="n">
        <f aca="false">F698+F701</f>
        <v>0</v>
      </c>
      <c r="G704" s="102" t="n">
        <f aca="false">G698+G701</f>
        <v>0</v>
      </c>
      <c r="H704" s="102" t="n">
        <f aca="false">H698+H701</f>
        <v>2</v>
      </c>
      <c r="I704" s="102" t="n">
        <f aca="false">I698+I701</f>
        <v>3</v>
      </c>
      <c r="J704" s="102" t="n">
        <f aca="false">J698+J701</f>
        <v>11</v>
      </c>
      <c r="K704" s="102" t="n">
        <f aca="false">K698+K701</f>
        <v>21</v>
      </c>
      <c r="L704" s="102" t="n">
        <f aca="false">L698+L701</f>
        <v>10</v>
      </c>
      <c r="M704" s="102" t="n">
        <f aca="false">M698+M701</f>
        <v>4</v>
      </c>
      <c r="N704" s="102" t="n">
        <f aca="false">N698+N701</f>
        <v>10</v>
      </c>
      <c r="O704" s="102" t="n">
        <f aca="false">O698+O701</f>
        <v>20</v>
      </c>
      <c r="P704" s="102" t="n">
        <f aca="false">P698+P701</f>
        <v>4</v>
      </c>
      <c r="Q704" s="102" t="n">
        <f aca="false">Q698+Q701</f>
        <v>10</v>
      </c>
      <c r="R704" s="102" t="n">
        <f aca="false">R698+R701</f>
        <v>4</v>
      </c>
      <c r="S704" s="102" t="n">
        <f aca="false">S698+S701</f>
        <v>1</v>
      </c>
      <c r="T704" s="102" t="n">
        <f aca="false">T698+T701</f>
        <v>0</v>
      </c>
      <c r="U704" s="102" t="n">
        <f aca="false">U698+U701</f>
        <v>0</v>
      </c>
      <c r="V704" s="102" t="n">
        <f aca="false">V698+V701</f>
        <v>0</v>
      </c>
      <c r="W704" s="102" t="n">
        <f aca="false">W698+W701</f>
        <v>0</v>
      </c>
      <c r="X704" s="102" t="n">
        <f aca="false">X698+X701</f>
        <v>0</v>
      </c>
      <c r="Y704" s="102" t="n">
        <f aca="false">Y698+Y701</f>
        <v>0</v>
      </c>
      <c r="Z704" s="102" t="n">
        <f aca="false">Z698+Z701</f>
        <v>0</v>
      </c>
      <c r="AA704" s="102" t="n">
        <f aca="false">AA698+AA701</f>
        <v>0</v>
      </c>
      <c r="AB704" s="102" t="n">
        <f aca="false">AB698+AB701</f>
        <v>0</v>
      </c>
      <c r="AC704" s="102" t="n">
        <f aca="false">AC698+AC701</f>
        <v>0</v>
      </c>
      <c r="AD704" s="102" t="n">
        <f aca="false">AD698+AD701</f>
        <v>0</v>
      </c>
      <c r="AE704" s="102" t="n">
        <f aca="false">AE698+AE701</f>
        <v>0</v>
      </c>
      <c r="AF704" s="102" t="n">
        <f aca="false">AF698+AF701</f>
        <v>0</v>
      </c>
      <c r="AG704" s="102" t="n">
        <f aca="false">AG698+AG701</f>
        <v>0</v>
      </c>
      <c r="AH704" s="102" t="n">
        <f aca="false">AH698+AH701</f>
        <v>0</v>
      </c>
      <c r="AI704" s="102" t="n">
        <f aca="false">AI698+AI701</f>
        <v>0</v>
      </c>
      <c r="AJ704" s="102" t="n">
        <f aca="false">AJ698+AJ701</f>
        <v>0</v>
      </c>
      <c r="AK704" s="102" t="n">
        <f aca="false">AK698+AK701</f>
        <v>0</v>
      </c>
      <c r="AL704" s="102" t="n">
        <f aca="false">AL698+AL701</f>
        <v>0</v>
      </c>
      <c r="AM704" s="102" t="n">
        <f aca="false">AM698+AM701</f>
        <v>0</v>
      </c>
      <c r="AN704" s="102" t="n">
        <f aca="false">AN698+AN701</f>
        <v>0</v>
      </c>
      <c r="AO704" s="102" t="n">
        <f aca="false">AO698+AO701</f>
        <v>0</v>
      </c>
      <c r="AP704" s="102" t="n">
        <f aca="false">AP698+AP701</f>
        <v>0</v>
      </c>
      <c r="AQ704" s="102" t="n">
        <f aca="false">AQ698+AQ701</f>
        <v>0</v>
      </c>
      <c r="AR704" s="102" t="n">
        <f aca="false">AR698+AR701</f>
        <v>0</v>
      </c>
      <c r="AS704" s="102" t="n">
        <f aca="false">AS698+AS701</f>
        <v>0</v>
      </c>
      <c r="AT704" s="102" t="n">
        <f aca="false">AT698+AT701</f>
        <v>0</v>
      </c>
      <c r="AU704" s="102" t="n">
        <f aca="false">AU698+AU701</f>
        <v>0</v>
      </c>
      <c r="AV704" s="102" t="n">
        <f aca="false">AV698+AV701</f>
        <v>0</v>
      </c>
      <c r="AW704" s="108" t="n">
        <f aca="false">AW698+AW701</f>
        <v>0</v>
      </c>
    </row>
    <row r="705" customFormat="false" ht="15" hidden="false" customHeight="false" outlineLevel="0" collapsed="false">
      <c r="A705" s="100" t="s">
        <v>46</v>
      </c>
      <c r="B705" s="101"/>
      <c r="C705" s="102" t="n">
        <f aca="false">IF(C703&gt;0, C704*(C697/C703),"")</f>
        <v>0</v>
      </c>
      <c r="D705" s="102" t="n">
        <f aca="false">IF(D703&gt;0, D704*(D697/D703),"")</f>
        <v>0</v>
      </c>
      <c r="E705" s="102" t="n">
        <f aca="false">IF(E703&gt;0, E704*(E697/E703),"")</f>
        <v>0</v>
      </c>
      <c r="F705" s="102" t="n">
        <f aca="false">IF(F703&gt;0, F704*(F697/F703),"")</f>
        <v>0</v>
      </c>
      <c r="G705" s="102" t="n">
        <f aca="false">IF(G703&gt;0, G704*(G697/G703),"")</f>
        <v>0</v>
      </c>
      <c r="H705" s="102" t="n">
        <f aca="false">IF(H703&gt;0, H704*(H697/H703),"")</f>
        <v>2</v>
      </c>
      <c r="I705" s="102" t="n">
        <f aca="false">IF(I703&gt;0, I704*(I697/I703),"")</f>
        <v>3</v>
      </c>
      <c r="J705" s="102" t="n">
        <f aca="false">IF(J703&gt;0, J704*(J697/J703),"")</f>
        <v>11</v>
      </c>
      <c r="K705" s="102" t="n">
        <f aca="false">IF(K703&gt;0, K704*(K697/K703),"")</f>
        <v>21</v>
      </c>
      <c r="L705" s="102" t="n">
        <f aca="false">IF(L703&gt;0, L704*(L697/L703),"")</f>
        <v>10</v>
      </c>
      <c r="M705" s="102" t="n">
        <f aca="false">IF(M703&gt;0, M704*(M697/M703),"")</f>
        <v>4</v>
      </c>
      <c r="N705" s="102" t="n">
        <f aca="false">IF(N703&gt;0, N704*(N697/N703),"")</f>
        <v>10</v>
      </c>
      <c r="O705" s="102" t="n">
        <f aca="false">IF(O703&gt;0, O704*(O697/O703),"")</f>
        <v>20</v>
      </c>
      <c r="P705" s="102" t="n">
        <f aca="false">IF(P703&gt;0, P704*(P697/P703),"")</f>
        <v>4</v>
      </c>
      <c r="Q705" s="102" t="n">
        <f aca="false">IF(Q703&gt;0, Q704*(Q697/Q703),"")</f>
        <v>10</v>
      </c>
      <c r="R705" s="102" t="n">
        <f aca="false">IF(R703&gt;0, R704*(R697/R703),"")</f>
        <v>4</v>
      </c>
      <c r="S705" s="102" t="n">
        <f aca="false">IF(S703&gt;0, S704*(S697/S703),"")</f>
        <v>1</v>
      </c>
      <c r="T705" s="102" t="str">
        <f aca="false">IF(T703&gt;0, T704*(T697/T703),"")</f>
        <v/>
      </c>
      <c r="U705" s="102" t="str">
        <f aca="false">IF(U703&gt;0, U704*(U697/U703),"")</f>
        <v/>
      </c>
      <c r="V705" s="102" t="str">
        <f aca="false">IF(V703&gt;0, V704*(V697/V703),"")</f>
        <v/>
      </c>
      <c r="W705" s="102" t="str">
        <f aca="false">IF(W703&gt;0, W704*(W697/W703),"")</f>
        <v/>
      </c>
      <c r="X705" s="102" t="str">
        <f aca="false">IF(X703&gt;0, X704*(X697/X703),"")</f>
        <v/>
      </c>
      <c r="Y705" s="102" t="str">
        <f aca="false">IF(Y703&gt;0, Y704*(Y697/Y703),"")</f>
        <v/>
      </c>
      <c r="Z705" s="102" t="str">
        <f aca="false">IF(Z703&gt;0, Z704*(Z697/Z703),"")</f>
        <v/>
      </c>
      <c r="AA705" s="102" t="str">
        <f aca="false">IF(AA703&gt;0, AA704*(AA697/AA703),"")</f>
        <v/>
      </c>
      <c r="AB705" s="102" t="str">
        <f aca="false">IF(AB703&gt;0, AB704*(AB697/AB703),"")</f>
        <v/>
      </c>
      <c r="AC705" s="102" t="str">
        <f aca="false">IF(AC703&gt;0, AC704*(AC697/AC703),"")</f>
        <v/>
      </c>
      <c r="AD705" s="102" t="str">
        <f aca="false">IF(AD703&gt;0, AD704*(AD697/AD703),"")</f>
        <v/>
      </c>
      <c r="AE705" s="102" t="str">
        <f aca="false">IF(AE703&gt;0, AE704*(AE697/AE703),"")</f>
        <v/>
      </c>
      <c r="AF705" s="102" t="str">
        <f aca="false">IF(AF703&gt;0, AF704*(AF697/AF703),"")</f>
        <v/>
      </c>
      <c r="AG705" s="102" t="str">
        <f aca="false">IF(AG703&gt;0, AG704*(AG697/AG703),"")</f>
        <v/>
      </c>
      <c r="AH705" s="102" t="str">
        <f aca="false">IF(AH703&gt;0, AH704*(AH697/AH703),"")</f>
        <v/>
      </c>
      <c r="AI705" s="102" t="str">
        <f aca="false">IF(AI703&gt;0, AI704*(AI697/AI703),"")</f>
        <v/>
      </c>
      <c r="AJ705" s="102" t="str">
        <f aca="false">IF(AJ703&gt;0, AJ704*(AJ697/AJ703),"")</f>
        <v/>
      </c>
      <c r="AK705" s="102" t="str">
        <f aca="false">IF(AK703&gt;0, AK704*(AK697/AK703),"")</f>
        <v/>
      </c>
      <c r="AL705" s="102" t="str">
        <f aca="false">IF(AL703&gt;0, AL704*(AL697/AL703),"")</f>
        <v/>
      </c>
      <c r="AM705" s="102" t="str">
        <f aca="false">IF(AM703&gt;0, AM704*(AM697/AM703),"")</f>
        <v/>
      </c>
      <c r="AN705" s="102" t="str">
        <f aca="false">IF(AN703&gt;0, AN704*(AN697/AN703),"")</f>
        <v/>
      </c>
      <c r="AO705" s="102" t="str">
        <f aca="false">IF(AO703&gt;0, AO704*(AO697/AO703),"")</f>
        <v/>
      </c>
      <c r="AP705" s="102" t="str">
        <f aca="false">IF(AP703&gt;0, AP704*(AP697/AP703),"")</f>
        <v/>
      </c>
      <c r="AQ705" s="102" t="str">
        <f aca="false">IF(AQ703&gt;0, AQ704*(AQ697/AQ703),"")</f>
        <v/>
      </c>
      <c r="AR705" s="102" t="str">
        <f aca="false">IF(AR703&gt;0, AR704*(AR697/AR703),"")</f>
        <v/>
      </c>
      <c r="AS705" s="102" t="str">
        <f aca="false">IF(AS703&gt;0, AS704*(AS697/AS703),"")</f>
        <v/>
      </c>
      <c r="AT705" s="102" t="str">
        <f aca="false">IF(AT703&gt;0, AT704*(AT697/AT703),"")</f>
        <v/>
      </c>
      <c r="AU705" s="102" t="str">
        <f aca="false">IF(AU703&gt;0, AU704*(AU697/AU703),"")</f>
        <v/>
      </c>
      <c r="AV705" s="102" t="str">
        <f aca="false">IF(AV703&gt;0, AV704*(AV697/AV703),"")</f>
        <v/>
      </c>
      <c r="AW705" s="108" t="str">
        <f aca="false">IF(AW703&gt;0, AW704*(AW697/AW703),"")</f>
        <v/>
      </c>
    </row>
    <row r="706" customFormat="false" ht="15" hidden="false" customHeight="false" outlineLevel="0" collapsed="false">
      <c r="A706" s="100" t="s">
        <v>47</v>
      </c>
      <c r="B706" s="101"/>
      <c r="C706" s="102" t="n">
        <f aca="false">IF(C703&gt;0, IF((C703-1)=0,"", ( C704*(C697/C703)*(1-(C697/C703))*(C703-C704))/(C703-1)), "")</f>
        <v>0</v>
      </c>
      <c r="D706" s="102" t="n">
        <f aca="false">IF(D703&gt;0, IF((D703-1)=0,"", ( D704*(D697/D703)*(1-(D697/D703))*(D703-D704))/(D703-1)), "")</f>
        <v>0</v>
      </c>
      <c r="E706" s="102" t="n">
        <f aca="false">IF(E703&gt;0, IF((E703-1)=0,"", ( E704*(E697/E703)*(1-(E697/E703))*(E703-E704))/(E703-1)), "")</f>
        <v>0</v>
      </c>
      <c r="F706" s="102" t="n">
        <f aca="false">IF(F703&gt;0, IF((F703-1)=0,"", ( F704*(F697/F703)*(1-(F697/F703))*(F703-F704))/(F703-1)), "")</f>
        <v>0</v>
      </c>
      <c r="G706" s="102" t="n">
        <f aca="false">IF(G703&gt;0, IF((G703-1)=0,"", ( G704*(G697/G703)*(1-(G697/G703))*(G703-G704))/(G703-1)), "")</f>
        <v>0</v>
      </c>
      <c r="H706" s="102" t="n">
        <f aca="false">IF(H703&gt;0, IF((H703-1)=0,"", ( H704*(H697/H703)*(1-(H697/H703))*(H703-H704))/(H703-1)), "")</f>
        <v>0</v>
      </c>
      <c r="I706" s="102" t="n">
        <f aca="false">IF(I703&gt;0, IF((I703-1)=0,"", ( I704*(I697/I703)*(1-(I697/I703))*(I703-I704))/(I703-1)), "")</f>
        <v>0</v>
      </c>
      <c r="J706" s="102" t="n">
        <f aca="false">IF(J703&gt;0, IF((J703-1)=0,"", ( J704*(J697/J703)*(1-(J697/J703))*(J703-J704))/(J703-1)), "")</f>
        <v>0</v>
      </c>
      <c r="K706" s="102" t="n">
        <f aca="false">IF(K703&gt;0, IF((K703-1)=0,"", ( K704*(K697/K703)*(1-(K697/K703))*(K703-K704))/(K703-1)), "")</f>
        <v>0</v>
      </c>
      <c r="L706" s="102" t="n">
        <f aca="false">IF(L703&gt;0, IF((L703-1)=0,"", ( L704*(L697/L703)*(1-(L697/L703))*(L703-L704))/(L703-1)), "")</f>
        <v>0</v>
      </c>
      <c r="M706" s="102" t="n">
        <f aca="false">IF(M703&gt;0, IF((M703-1)=0,"", ( M704*(M697/M703)*(1-(M697/M703))*(M703-M704))/(M703-1)), "")</f>
        <v>0</v>
      </c>
      <c r="N706" s="102" t="n">
        <f aca="false">IF(N703&gt;0, IF((N703-1)=0,"", ( N704*(N697/N703)*(1-(N697/N703))*(N703-N704))/(N703-1)), "")</f>
        <v>0</v>
      </c>
      <c r="O706" s="102" t="n">
        <f aca="false">IF(O703&gt;0, IF((O703-1)=0,"", ( O704*(O697/O703)*(1-(O697/O703))*(O703-O704))/(O703-1)), "")</f>
        <v>0</v>
      </c>
      <c r="P706" s="102" t="n">
        <f aca="false">IF(P703&gt;0, IF((P703-1)=0,"", ( P704*(P697/P703)*(1-(P697/P703))*(P703-P704))/(P703-1)), "")</f>
        <v>0</v>
      </c>
      <c r="Q706" s="102" t="n">
        <f aca="false">IF(Q703&gt;0, IF((Q703-1)=0,"", ( Q704*(Q697/Q703)*(1-(Q697/Q703))*(Q703-Q704))/(Q703-1)), "")</f>
        <v>0</v>
      </c>
      <c r="R706" s="102" t="n">
        <f aca="false">IF(R703&gt;0, IF((R703-1)=0,"", ( R704*(R697/R703)*(1-(R697/R703))*(R703-R704))/(R703-1)), "")</f>
        <v>0</v>
      </c>
      <c r="S706" s="102" t="str">
        <f aca="false">IF(S703&gt;0, IF((S703-1)=0,"", ( S704*(S697/S703)*(1-(S697/S703))*(S703-S704))/(S703-1)), "")</f>
        <v/>
      </c>
      <c r="T706" s="102" t="str">
        <f aca="false">IF(T703&gt;0, IF((T703-1)=0,"", ( T704*(T697/T703)*(1-(T697/T703))*(T703-T704))/(T703-1)), "")</f>
        <v/>
      </c>
      <c r="U706" s="102" t="str">
        <f aca="false">IF(U703&gt;0, IF((U703-1)=0,"", ( U704*(U697/U703)*(1-(U697/U703))*(U703-U704))/(U703-1)), "")</f>
        <v/>
      </c>
      <c r="V706" s="102" t="str">
        <f aca="false">IF(V703&gt;0, IF((V703-1)=0,"", ( V704*(V697/V703)*(1-(V697/V703))*(V703-V704))/(V703-1)), "")</f>
        <v/>
      </c>
      <c r="W706" s="102" t="str">
        <f aca="false">IF(W703&gt;0, IF((W703-1)=0,"", ( W704*(W697/W703)*(1-(W697/W703))*(W703-W704))/(W703-1)), "")</f>
        <v/>
      </c>
      <c r="X706" s="102" t="str">
        <f aca="false">IF(X703&gt;0, IF((X703-1)=0,"", ( X704*(X697/X703)*(1-(X697/X703))*(X703-X704))/(X703-1)), "")</f>
        <v/>
      </c>
      <c r="Y706" s="102" t="str">
        <f aca="false">IF(Y703&gt;0, IF((Y703-1)=0,"", ( Y704*(Y697/Y703)*(1-(Y697/Y703))*(Y703-Y704))/(Y703-1)), "")</f>
        <v/>
      </c>
      <c r="Z706" s="102" t="str">
        <f aca="false">IF(Z703&gt;0, IF((Z703-1)=0,"", ( Z704*(Z697/Z703)*(1-(Z697/Z703))*(Z703-Z704))/(Z703-1)), "")</f>
        <v/>
      </c>
      <c r="AA706" s="102" t="str">
        <f aca="false">IF(AA703&gt;0, IF((AA703-1)=0,"", ( AA704*(AA697/AA703)*(1-(AA697/AA703))*(AA703-AA704))/(AA703-1)), "")</f>
        <v/>
      </c>
      <c r="AB706" s="102" t="str">
        <f aca="false">IF(AB703&gt;0, IF((AB703-1)=0,"", ( AB704*(AB697/AB703)*(1-(AB697/AB703))*(AB703-AB704))/(AB703-1)), "")</f>
        <v/>
      </c>
      <c r="AC706" s="102" t="str">
        <f aca="false">IF(AC703&gt;0, IF((AC703-1)=0,"", ( AC704*(AC697/AC703)*(1-(AC697/AC703))*(AC703-AC704))/(AC703-1)), "")</f>
        <v/>
      </c>
      <c r="AD706" s="102" t="str">
        <f aca="false">IF(AD703&gt;0, IF((AD703-1)=0,"", ( AD704*(AD697/AD703)*(1-(AD697/AD703))*(AD703-AD704))/(AD703-1)), "")</f>
        <v/>
      </c>
      <c r="AE706" s="102" t="str">
        <f aca="false">IF(AE703&gt;0, IF((AE703-1)=0,"", ( AE704*(AE697/AE703)*(1-(AE697/AE703))*(AE703-AE704))/(AE703-1)), "")</f>
        <v/>
      </c>
      <c r="AF706" s="102" t="str">
        <f aca="false">IF(AF703&gt;0, IF((AF703-1)=0,"", ( AF704*(AF697/AF703)*(1-(AF697/AF703))*(AF703-AF704))/(AF703-1)), "")</f>
        <v/>
      </c>
      <c r="AG706" s="102" t="str">
        <f aca="false">IF(AG703&gt;0, IF((AG703-1)=0,"", ( AG704*(AG697/AG703)*(1-(AG697/AG703))*(AG703-AG704))/(AG703-1)), "")</f>
        <v/>
      </c>
      <c r="AH706" s="102" t="str">
        <f aca="false">IF(AH703&gt;0, IF((AH703-1)=0,"", ( AH704*(AH697/AH703)*(1-(AH697/AH703))*(AH703-AH704))/(AH703-1)), "")</f>
        <v/>
      </c>
      <c r="AI706" s="102" t="str">
        <f aca="false">IF(AI703&gt;0, IF((AI703-1)=0,"", ( AI704*(AI697/AI703)*(1-(AI697/AI703))*(AI703-AI704))/(AI703-1)), "")</f>
        <v/>
      </c>
      <c r="AJ706" s="102" t="str">
        <f aca="false">IF(AJ703&gt;0, IF((AJ703-1)=0,"", ( AJ704*(AJ697/AJ703)*(1-(AJ697/AJ703))*(AJ703-AJ704))/(AJ703-1)), "")</f>
        <v/>
      </c>
      <c r="AK706" s="102" t="str">
        <f aca="false">IF(AK703&gt;0, IF((AK703-1)=0,"", ( AK704*(AK697/AK703)*(1-(AK697/AK703))*(AK703-AK704))/(AK703-1)), "")</f>
        <v/>
      </c>
      <c r="AL706" s="102" t="str">
        <f aca="false">IF(AL703&gt;0, IF((AL703-1)=0,"", ( AL704*(AL697/AL703)*(1-(AL697/AL703))*(AL703-AL704))/(AL703-1)), "")</f>
        <v/>
      </c>
      <c r="AM706" s="102" t="str">
        <f aca="false">IF(AM703&gt;0, IF((AM703-1)=0,"", ( AM704*(AM697/AM703)*(1-(AM697/AM703))*(AM703-AM704))/(AM703-1)), "")</f>
        <v/>
      </c>
      <c r="AN706" s="102" t="str">
        <f aca="false">IF(AN703&gt;0, IF((AN703-1)=0,"", ( AN704*(AN697/AN703)*(1-(AN697/AN703))*(AN703-AN704))/(AN703-1)), "")</f>
        <v/>
      </c>
      <c r="AO706" s="102" t="str">
        <f aca="false">IF(AO703&gt;0, IF((AO703-1)=0,"", ( AO704*(AO697/AO703)*(1-(AO697/AO703))*(AO703-AO704))/(AO703-1)), "")</f>
        <v/>
      </c>
      <c r="AP706" s="102" t="str">
        <f aca="false">IF(AP703&gt;0, IF((AP703-1)=0,"", ( AP704*(AP697/AP703)*(1-(AP697/AP703))*(AP703-AP704))/(AP703-1)), "")</f>
        <v/>
      </c>
      <c r="AQ706" s="102" t="str">
        <f aca="false">IF(AQ703&gt;0, IF((AQ703-1)=0,"", ( AQ704*(AQ697/AQ703)*(1-(AQ697/AQ703))*(AQ703-AQ704))/(AQ703-1)), "")</f>
        <v/>
      </c>
      <c r="AR706" s="102" t="str">
        <f aca="false">IF(AR703&gt;0, IF((AR703-1)=0,"", ( AR704*(AR697/AR703)*(1-(AR697/AR703))*(AR703-AR704))/(AR703-1)), "")</f>
        <v/>
      </c>
      <c r="AS706" s="102" t="str">
        <f aca="false">IF(AS703&gt;0, IF((AS703-1)=0,"", ( AS704*(AS697/AS703)*(1-(AS697/AS703))*(AS703-AS704))/(AS703-1)), "")</f>
        <v/>
      </c>
      <c r="AT706" s="102" t="str">
        <f aca="false">IF(AT703&gt;0, IF((AT703-1)=0,"", ( AT704*(AT697/AT703)*(1-(AT697/AT703))*(AT703-AT704))/(AT703-1)), "")</f>
        <v/>
      </c>
      <c r="AU706" s="102" t="str">
        <f aca="false">IF(AU703&gt;0, IF((AU703-1)=0,"", ( AU704*(AU697/AU703)*(1-(AU697/AU703))*(AU703-AU704))/(AU703-1)), "")</f>
        <v/>
      </c>
      <c r="AV706" s="102" t="str">
        <f aca="false">IF(AV703&gt;0, IF((AV703-1)=0,"", ( AV704*(AV697/AV703)*(1-(AV697/AV703))*(AV703-AV704))/(AV703-1)), "")</f>
        <v/>
      </c>
      <c r="AW706" s="102" t="str">
        <f aca="false">IF(AW703&gt;0, IF((AW703-1)=0,"", ( AW704*(AW697/AW703)*(1-(AW697/AW703))*(AW703-AW704))/(AW703-1)), "")</f>
        <v/>
      </c>
    </row>
    <row r="707" customFormat="false" ht="15" hidden="false" customHeight="false" outlineLevel="0" collapsed="false">
      <c r="A707" s="100" t="s">
        <v>48</v>
      </c>
      <c r="B707" s="101" t="e">
        <f aca="false">(SUM(D698:AW698)-SUM(D705:AW705))^2/SUM(D706:AW706)</f>
        <v>#DIV/0!</v>
      </c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2"/>
      <c r="AD707" s="102"/>
      <c r="AE707" s="102"/>
      <c r="AF707" s="102"/>
      <c r="AG707" s="102"/>
      <c r="AH707" s="102"/>
      <c r="AI707" s="102"/>
      <c r="AJ707" s="102"/>
      <c r="AK707" s="102"/>
      <c r="AL707" s="102"/>
      <c r="AM707" s="102"/>
      <c r="AN707" s="102"/>
      <c r="AO707" s="102"/>
      <c r="AP707" s="102"/>
      <c r="AQ707" s="102"/>
      <c r="AR707" s="102"/>
      <c r="AS707" s="102"/>
      <c r="AT707" s="102"/>
      <c r="AU707" s="102"/>
      <c r="AV707" s="102"/>
      <c r="AW707" s="108"/>
    </row>
    <row r="708" customFormat="false" ht="15.75" hidden="false" customHeight="false" outlineLevel="0" collapsed="false">
      <c r="A708" s="109" t="s">
        <v>49</v>
      </c>
      <c r="B708" s="110" t="e">
        <f aca="false">CHIDIST(B707,1)</f>
        <v>#DIV/0!</v>
      </c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11"/>
      <c r="AD708" s="111"/>
      <c r="AE708" s="111"/>
      <c r="AF708" s="111"/>
      <c r="AG708" s="111"/>
      <c r="AH708" s="111"/>
      <c r="AI708" s="111"/>
      <c r="AJ708" s="111"/>
      <c r="AK708" s="111"/>
      <c r="AL708" s="111"/>
      <c r="AM708" s="111"/>
      <c r="AN708" s="111"/>
      <c r="AO708" s="111"/>
      <c r="AP708" s="111"/>
      <c r="AQ708" s="111"/>
      <c r="AR708" s="111"/>
      <c r="AS708" s="111"/>
      <c r="AT708" s="111"/>
      <c r="AU708" s="111"/>
      <c r="AV708" s="111"/>
      <c r="AW708" s="112"/>
    </row>
    <row r="709" customFormat="false" ht="15" hidden="false" customHeight="false" outlineLevel="0" collapsed="false">
      <c r="A709" s="3"/>
      <c r="B709" s="3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  <c r="AN709" s="75"/>
      <c r="AO709" s="75"/>
      <c r="AP709" s="75"/>
      <c r="AQ709" s="75"/>
      <c r="AR709" s="75"/>
      <c r="AS709" s="75"/>
      <c r="AT709" s="75"/>
      <c r="AU709" s="75"/>
      <c r="AV709" s="75"/>
      <c r="AW709" s="75"/>
    </row>
    <row r="710" customFormat="false" ht="15.75" hidden="false" customHeight="false" outlineLevel="0" collapsed="false">
      <c r="A710" s="3"/>
      <c r="B710" s="3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  <c r="AN710" s="75"/>
      <c r="AO710" s="75"/>
      <c r="AP710" s="75"/>
      <c r="AQ710" s="75"/>
      <c r="AR710" s="75"/>
      <c r="AS710" s="75"/>
      <c r="AT710" s="75"/>
      <c r="AU710" s="75"/>
      <c r="AV710" s="75"/>
      <c r="AW710" s="75"/>
    </row>
    <row r="711" customFormat="false" ht="15" hidden="false" customHeight="false" outlineLevel="0" collapsed="false">
      <c r="A711" s="103" t="str">
        <f aca="false">A713&amp;" vs. "&amp;A716</f>
        <v>ama-1 vs. Strain H</v>
      </c>
      <c r="B711" s="104" t="e">
        <f aca="false">"p = "&amp;FIXED(B725,6)</f>
        <v>#DIV/0!</v>
      </c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  <c r="AD711" s="105"/>
      <c r="AE711" s="105"/>
      <c r="AF711" s="105"/>
      <c r="AG711" s="105"/>
      <c r="AH711" s="105"/>
      <c r="AI711" s="105"/>
      <c r="AJ711" s="105"/>
      <c r="AK711" s="105"/>
      <c r="AL711" s="105"/>
      <c r="AM711" s="105"/>
      <c r="AN711" s="105"/>
      <c r="AO711" s="105"/>
      <c r="AP711" s="105"/>
      <c r="AQ711" s="105"/>
      <c r="AR711" s="105"/>
      <c r="AS711" s="105"/>
      <c r="AT711" s="105"/>
      <c r="AU711" s="105"/>
      <c r="AV711" s="105"/>
      <c r="AW711" s="106"/>
    </row>
    <row r="712" customFormat="false" ht="15" hidden="false" customHeight="false" outlineLevel="0" collapsed="false">
      <c r="A712" s="3"/>
      <c r="B712" s="3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  <c r="AN712" s="75"/>
      <c r="AO712" s="75"/>
      <c r="AP712" s="75"/>
      <c r="AQ712" s="75"/>
      <c r="AR712" s="75"/>
      <c r="AS712" s="75"/>
      <c r="AT712" s="75"/>
      <c r="AU712" s="75"/>
      <c r="AV712" s="75"/>
      <c r="AW712" s="75"/>
    </row>
    <row r="713" customFormat="false" ht="15" hidden="false" customHeight="false" outlineLevel="0" collapsed="false">
      <c r="A713" s="107" t="str">
        <f aca="false">A$66</f>
        <v>ama-1</v>
      </c>
      <c r="B713" s="101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  <c r="AB713" s="102"/>
      <c r="AC713" s="102"/>
      <c r="AD713" s="102"/>
      <c r="AE713" s="102"/>
      <c r="AF713" s="102"/>
      <c r="AG713" s="102"/>
      <c r="AH713" s="102"/>
      <c r="AI713" s="102"/>
      <c r="AJ713" s="102"/>
      <c r="AK713" s="102"/>
      <c r="AL713" s="102"/>
      <c r="AM713" s="102"/>
      <c r="AN713" s="102"/>
      <c r="AO713" s="102"/>
      <c r="AP713" s="102"/>
      <c r="AQ713" s="102"/>
      <c r="AR713" s="102"/>
      <c r="AS713" s="102"/>
      <c r="AT713" s="102"/>
      <c r="AU713" s="102"/>
      <c r="AV713" s="102"/>
      <c r="AW713" s="108"/>
    </row>
    <row r="714" customFormat="false" ht="15" hidden="false" customHeight="false" outlineLevel="0" collapsed="false">
      <c r="A714" s="100" t="str">
        <f aca="false">A$67</f>
        <v>Number of Subjects at Risk (N)</v>
      </c>
      <c r="B714" s="101" t="n">
        <f aca="false">B$67</f>
        <v>0</v>
      </c>
      <c r="C714" s="102" t="n">
        <f aca="false">C$67</f>
        <v>130</v>
      </c>
      <c r="D714" s="102" t="n">
        <f aca="false">D$67</f>
        <v>130</v>
      </c>
      <c r="E714" s="102" t="n">
        <f aca="false">E$67</f>
        <v>130</v>
      </c>
      <c r="F714" s="102" t="n">
        <f aca="false">F$67</f>
        <v>129</v>
      </c>
      <c r="G714" s="102" t="n">
        <f aca="false">G$67</f>
        <v>129</v>
      </c>
      <c r="H714" s="102" t="n">
        <f aca="false">H$67</f>
        <v>128</v>
      </c>
      <c r="I714" s="102" t="n">
        <f aca="false">I$67</f>
        <v>125</v>
      </c>
      <c r="J714" s="102" t="n">
        <f aca="false">J$67</f>
        <v>109</v>
      </c>
      <c r="K714" s="102" t="n">
        <f aca="false">K$67</f>
        <v>88</v>
      </c>
      <c r="L714" s="102" t="n">
        <f aca="false">L$67</f>
        <v>63</v>
      </c>
      <c r="M714" s="102" t="n">
        <f aca="false">M$67</f>
        <v>53</v>
      </c>
      <c r="N714" s="102" t="n">
        <f aca="false">N$67</f>
        <v>49</v>
      </c>
      <c r="O714" s="102" t="n">
        <f aca="false">O$67</f>
        <v>39</v>
      </c>
      <c r="P714" s="102" t="n">
        <f aca="false">P$67</f>
        <v>19</v>
      </c>
      <c r="Q714" s="102" t="n">
        <f aca="false">Q$67</f>
        <v>15</v>
      </c>
      <c r="R714" s="102" t="n">
        <f aca="false">R$67</f>
        <v>5</v>
      </c>
      <c r="S714" s="102" t="n">
        <f aca="false">S$67</f>
        <v>1</v>
      </c>
      <c r="T714" s="102" t="n">
        <f aca="false">T$67</f>
        <v>0</v>
      </c>
      <c r="U714" s="102" t="n">
        <f aca="false">U$67</f>
        <v>0</v>
      </c>
      <c r="V714" s="102" t="n">
        <f aca="false">V$67</f>
        <v>0</v>
      </c>
      <c r="W714" s="102" t="n">
        <f aca="false">W$67</f>
        <v>0</v>
      </c>
      <c r="X714" s="102" t="n">
        <f aca="false">X$67</f>
        <v>0</v>
      </c>
      <c r="Y714" s="102" t="n">
        <f aca="false">Y$67</f>
        <v>0</v>
      </c>
      <c r="Z714" s="102" t="n">
        <f aca="false">Z$67</f>
        <v>0</v>
      </c>
      <c r="AA714" s="102" t="n">
        <f aca="false">AA$67</f>
        <v>0</v>
      </c>
      <c r="AB714" s="102" t="n">
        <f aca="false">AB$67</f>
        <v>0</v>
      </c>
      <c r="AC714" s="102" t="n">
        <f aca="false">AC$67</f>
        <v>0</v>
      </c>
      <c r="AD714" s="102" t="n">
        <f aca="false">AD$67</f>
        <v>0</v>
      </c>
      <c r="AE714" s="102" t="n">
        <f aca="false">AE$67</f>
        <v>0</v>
      </c>
      <c r="AF714" s="102" t="n">
        <f aca="false">AF$67</f>
        <v>0</v>
      </c>
      <c r="AG714" s="102" t="n">
        <f aca="false">AG$67</f>
        <v>0</v>
      </c>
      <c r="AH714" s="102" t="n">
        <f aca="false">AH$67</f>
        <v>0</v>
      </c>
      <c r="AI714" s="102" t="n">
        <f aca="false">AI$67</f>
        <v>0</v>
      </c>
      <c r="AJ714" s="102" t="n">
        <f aca="false">AJ$67</f>
        <v>0</v>
      </c>
      <c r="AK714" s="102" t="n">
        <f aca="false">AK$67</f>
        <v>0</v>
      </c>
      <c r="AL714" s="102" t="n">
        <f aca="false">AL$67</f>
        <v>0</v>
      </c>
      <c r="AM714" s="102" t="n">
        <f aca="false">AM$67</f>
        <v>0</v>
      </c>
      <c r="AN714" s="102" t="n">
        <f aca="false">AN$67</f>
        <v>0</v>
      </c>
      <c r="AO714" s="102" t="n">
        <f aca="false">AO$67</f>
        <v>0</v>
      </c>
      <c r="AP714" s="102" t="n">
        <f aca="false">AP$67</f>
        <v>0</v>
      </c>
      <c r="AQ714" s="102" t="n">
        <f aca="false">AQ$67</f>
        <v>0</v>
      </c>
      <c r="AR714" s="102" t="n">
        <f aca="false">AR$67</f>
        <v>0</v>
      </c>
      <c r="AS714" s="102" t="n">
        <f aca="false">AS$67</f>
        <v>0</v>
      </c>
      <c r="AT714" s="102" t="n">
        <f aca="false">AT$67</f>
        <v>0</v>
      </c>
      <c r="AU714" s="102" t="n">
        <f aca="false">AU$67</f>
        <v>0</v>
      </c>
      <c r="AV714" s="102" t="n">
        <f aca="false">AV$67</f>
        <v>0</v>
      </c>
      <c r="AW714" s="102" t="n">
        <f aca="false">AW$67</f>
        <v>0</v>
      </c>
    </row>
    <row r="715" customFormat="false" ht="15" hidden="false" customHeight="false" outlineLevel="0" collapsed="false">
      <c r="A715" s="100" t="str">
        <f aca="false">A$68</f>
        <v>Observed Number of Deaths (O)</v>
      </c>
      <c r="B715" s="101" t="n">
        <f aca="false">B$68</f>
        <v>0</v>
      </c>
      <c r="C715" s="102" t="n">
        <f aca="false">C$68</f>
        <v>0</v>
      </c>
      <c r="D715" s="102" t="n">
        <f aca="false">D$68</f>
        <v>0</v>
      </c>
      <c r="E715" s="102" t="n">
        <f aca="false">E$68</f>
        <v>0</v>
      </c>
      <c r="F715" s="102" t="n">
        <f aca="false">F$68</f>
        <v>0</v>
      </c>
      <c r="G715" s="102" t="n">
        <f aca="false">G$68</f>
        <v>0</v>
      </c>
      <c r="H715" s="102" t="n">
        <f aca="false">H$68</f>
        <v>2</v>
      </c>
      <c r="I715" s="102" t="n">
        <f aca="false">I$68</f>
        <v>3</v>
      </c>
      <c r="J715" s="102" t="n">
        <f aca="false">J$68</f>
        <v>11</v>
      </c>
      <c r="K715" s="102" t="n">
        <f aca="false">K$68</f>
        <v>21</v>
      </c>
      <c r="L715" s="102" t="n">
        <f aca="false">L$68</f>
        <v>10</v>
      </c>
      <c r="M715" s="102" t="n">
        <f aca="false">M$68</f>
        <v>4</v>
      </c>
      <c r="N715" s="102" t="n">
        <f aca="false">N$68</f>
        <v>10</v>
      </c>
      <c r="O715" s="102" t="n">
        <f aca="false">O$68</f>
        <v>20</v>
      </c>
      <c r="P715" s="102" t="n">
        <f aca="false">P$68</f>
        <v>4</v>
      </c>
      <c r="Q715" s="102" t="n">
        <f aca="false">Q$68</f>
        <v>10</v>
      </c>
      <c r="R715" s="102" t="n">
        <f aca="false">R$68</f>
        <v>4</v>
      </c>
      <c r="S715" s="102" t="n">
        <f aca="false">S$68</f>
        <v>1</v>
      </c>
      <c r="T715" s="102" t="n">
        <f aca="false">T$68</f>
        <v>0</v>
      </c>
      <c r="U715" s="102" t="n">
        <f aca="false">U$68</f>
        <v>0</v>
      </c>
      <c r="V715" s="102" t="n">
        <f aca="false">V$68</f>
        <v>0</v>
      </c>
      <c r="W715" s="102" t="n">
        <f aca="false">W$68</f>
        <v>0</v>
      </c>
      <c r="X715" s="102" t="n">
        <f aca="false">X$68</f>
        <v>0</v>
      </c>
      <c r="Y715" s="102" t="n">
        <f aca="false">Y$68</f>
        <v>0</v>
      </c>
      <c r="Z715" s="102" t="n">
        <f aca="false">Z$68</f>
        <v>0</v>
      </c>
      <c r="AA715" s="102" t="n">
        <f aca="false">AA$68</f>
        <v>0</v>
      </c>
      <c r="AB715" s="102" t="n">
        <f aca="false">AB$68</f>
        <v>0</v>
      </c>
      <c r="AC715" s="102" t="n">
        <f aca="false">AC$68</f>
        <v>0</v>
      </c>
      <c r="AD715" s="102" t="n">
        <f aca="false">AD$68</f>
        <v>0</v>
      </c>
      <c r="AE715" s="102" t="n">
        <f aca="false">AE$68</f>
        <v>0</v>
      </c>
      <c r="AF715" s="102" t="n">
        <f aca="false">AF$68</f>
        <v>0</v>
      </c>
      <c r="AG715" s="102" t="n">
        <f aca="false">AG$68</f>
        <v>0</v>
      </c>
      <c r="AH715" s="102" t="n">
        <f aca="false">AH$68</f>
        <v>0</v>
      </c>
      <c r="AI715" s="102" t="n">
        <f aca="false">AI$68</f>
        <v>0</v>
      </c>
      <c r="AJ715" s="102" t="n">
        <f aca="false">AJ$68</f>
        <v>0</v>
      </c>
      <c r="AK715" s="102" t="n">
        <f aca="false">AK$68</f>
        <v>0</v>
      </c>
      <c r="AL715" s="102" t="n">
        <f aca="false">AL$68</f>
        <v>0</v>
      </c>
      <c r="AM715" s="102" t="n">
        <f aca="false">AM$68</f>
        <v>0</v>
      </c>
      <c r="AN715" s="102" t="n">
        <f aca="false">AN$68</f>
        <v>0</v>
      </c>
      <c r="AO715" s="102" t="n">
        <f aca="false">AO$68</f>
        <v>0</v>
      </c>
      <c r="AP715" s="102" t="n">
        <f aca="false">AP$68</f>
        <v>0</v>
      </c>
      <c r="AQ715" s="102" t="n">
        <f aca="false">AQ$68</f>
        <v>0</v>
      </c>
      <c r="AR715" s="102" t="n">
        <f aca="false">AR$68</f>
        <v>0</v>
      </c>
      <c r="AS715" s="102" t="n">
        <f aca="false">AS$68</f>
        <v>0</v>
      </c>
      <c r="AT715" s="102" t="n">
        <f aca="false">AT$68</f>
        <v>0</v>
      </c>
      <c r="AU715" s="102" t="n">
        <f aca="false">AU$68</f>
        <v>0</v>
      </c>
      <c r="AV715" s="102" t="n">
        <f aca="false">AV$68</f>
        <v>0</v>
      </c>
      <c r="AW715" s="102" t="n">
        <f aca="false">AW$68</f>
        <v>0</v>
      </c>
    </row>
    <row r="716" customFormat="false" ht="15" hidden="false" customHeight="false" outlineLevel="0" collapsed="false">
      <c r="A716" s="107" t="str">
        <f aca="false">A$282</f>
        <v>Strain H</v>
      </c>
      <c r="B716" s="101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  <c r="AA716" s="102"/>
      <c r="AB716" s="102"/>
      <c r="AC716" s="102"/>
      <c r="AD716" s="102"/>
      <c r="AE716" s="102"/>
      <c r="AF716" s="102"/>
      <c r="AG716" s="102"/>
      <c r="AH716" s="102"/>
      <c r="AI716" s="102"/>
      <c r="AJ716" s="102"/>
      <c r="AK716" s="102"/>
      <c r="AL716" s="102"/>
      <c r="AM716" s="102"/>
      <c r="AN716" s="102"/>
      <c r="AO716" s="102"/>
      <c r="AP716" s="102"/>
      <c r="AQ716" s="102"/>
      <c r="AR716" s="102"/>
      <c r="AS716" s="102"/>
      <c r="AT716" s="102"/>
      <c r="AU716" s="102"/>
      <c r="AV716" s="102"/>
      <c r="AW716" s="108"/>
    </row>
    <row r="717" customFormat="false" ht="15" hidden="false" customHeight="false" outlineLevel="0" collapsed="false">
      <c r="A717" s="100" t="str">
        <f aca="false">A$283</f>
        <v>Number of Subjects at Risk (N)</v>
      </c>
      <c r="B717" s="101" t="n">
        <f aca="false">B$283</f>
        <v>0</v>
      </c>
      <c r="C717" s="102" t="n">
        <f aca="false">C$283</f>
        <v>0</v>
      </c>
      <c r="D717" s="102" t="n">
        <f aca="false">D$283</f>
        <v>0</v>
      </c>
      <c r="E717" s="102" t="n">
        <f aca="false">E$283</f>
        <v>0</v>
      </c>
      <c r="F717" s="102" t="n">
        <f aca="false">F$283</f>
        <v>0</v>
      </c>
      <c r="G717" s="102" t="n">
        <f aca="false">G$283</f>
        <v>0</v>
      </c>
      <c r="H717" s="102" t="n">
        <f aca="false">H$283</f>
        <v>0</v>
      </c>
      <c r="I717" s="102" t="n">
        <f aca="false">I$283</f>
        <v>0</v>
      </c>
      <c r="J717" s="102" t="n">
        <f aca="false">J$283</f>
        <v>0</v>
      </c>
      <c r="K717" s="102" t="n">
        <f aca="false">K$283</f>
        <v>0</v>
      </c>
      <c r="L717" s="102" t="n">
        <f aca="false">L$283</f>
        <v>0</v>
      </c>
      <c r="M717" s="102" t="n">
        <f aca="false">M$283</f>
        <v>0</v>
      </c>
      <c r="N717" s="102" t="n">
        <f aca="false">N$283</f>
        <v>0</v>
      </c>
      <c r="O717" s="102" t="n">
        <f aca="false">O$283</f>
        <v>0</v>
      </c>
      <c r="P717" s="102" t="n">
        <f aca="false">P$283</f>
        <v>0</v>
      </c>
      <c r="Q717" s="102" t="n">
        <f aca="false">Q$283</f>
        <v>0</v>
      </c>
      <c r="R717" s="102" t="n">
        <f aca="false">R$283</f>
        <v>0</v>
      </c>
      <c r="S717" s="102" t="n">
        <f aca="false">S$283</f>
        <v>0</v>
      </c>
      <c r="T717" s="102" t="n">
        <f aca="false">T$283</f>
        <v>0</v>
      </c>
      <c r="U717" s="102" t="n">
        <f aca="false">U$283</f>
        <v>0</v>
      </c>
      <c r="V717" s="102" t="n">
        <f aca="false">V$283</f>
        <v>0</v>
      </c>
      <c r="W717" s="102" t="n">
        <f aca="false">W$283</f>
        <v>0</v>
      </c>
      <c r="X717" s="102" t="n">
        <f aca="false">X$283</f>
        <v>0</v>
      </c>
      <c r="Y717" s="102" t="n">
        <f aca="false">Y$283</f>
        <v>0</v>
      </c>
      <c r="Z717" s="102" t="n">
        <f aca="false">Z$283</f>
        <v>0</v>
      </c>
      <c r="AA717" s="102" t="n">
        <f aca="false">AA$283</f>
        <v>0</v>
      </c>
      <c r="AB717" s="102" t="n">
        <f aca="false">AB$283</f>
        <v>0</v>
      </c>
      <c r="AC717" s="102" t="n">
        <f aca="false">AC$283</f>
        <v>0</v>
      </c>
      <c r="AD717" s="102" t="n">
        <f aca="false">AD$283</f>
        <v>0</v>
      </c>
      <c r="AE717" s="102" t="n">
        <f aca="false">AE$283</f>
        <v>0</v>
      </c>
      <c r="AF717" s="102" t="n">
        <f aca="false">AF$283</f>
        <v>0</v>
      </c>
      <c r="AG717" s="102" t="n">
        <f aca="false">AG$283</f>
        <v>0</v>
      </c>
      <c r="AH717" s="102" t="n">
        <f aca="false">AH$283</f>
        <v>0</v>
      </c>
      <c r="AI717" s="102" t="n">
        <f aca="false">AI$283</f>
        <v>0</v>
      </c>
      <c r="AJ717" s="102" t="n">
        <f aca="false">AJ$283</f>
        <v>0</v>
      </c>
      <c r="AK717" s="102" t="n">
        <f aca="false">AK$283</f>
        <v>0</v>
      </c>
      <c r="AL717" s="102" t="n">
        <f aca="false">AL$283</f>
        <v>0</v>
      </c>
      <c r="AM717" s="102" t="n">
        <f aca="false">AM$283</f>
        <v>0</v>
      </c>
      <c r="AN717" s="102" t="n">
        <f aca="false">AN$283</f>
        <v>0</v>
      </c>
      <c r="AO717" s="102" t="n">
        <f aca="false">AO$283</f>
        <v>0</v>
      </c>
      <c r="AP717" s="102" t="n">
        <f aca="false">AP$283</f>
        <v>0</v>
      </c>
      <c r="AQ717" s="102" t="n">
        <f aca="false">AQ$283</f>
        <v>0</v>
      </c>
      <c r="AR717" s="102" t="n">
        <f aca="false">AR$283</f>
        <v>0</v>
      </c>
      <c r="AS717" s="102" t="n">
        <f aca="false">AS$283</f>
        <v>0</v>
      </c>
      <c r="AT717" s="102" t="n">
        <f aca="false">AT$283</f>
        <v>0</v>
      </c>
      <c r="AU717" s="102" t="n">
        <f aca="false">AU$283</f>
        <v>0</v>
      </c>
      <c r="AV717" s="102" t="n">
        <f aca="false">AV$283</f>
        <v>0</v>
      </c>
      <c r="AW717" s="102" t="n">
        <f aca="false">AW$283</f>
        <v>0</v>
      </c>
    </row>
    <row r="718" customFormat="false" ht="15" hidden="false" customHeight="false" outlineLevel="0" collapsed="false">
      <c r="A718" s="100" t="str">
        <f aca="false">A$284</f>
        <v>Observed Number of Deaths (O)</v>
      </c>
      <c r="B718" s="101" t="n">
        <f aca="false">B$284</f>
        <v>0</v>
      </c>
      <c r="C718" s="102" t="n">
        <f aca="false">C$284</f>
        <v>0</v>
      </c>
      <c r="D718" s="102" t="n">
        <f aca="false">D$284</f>
        <v>0</v>
      </c>
      <c r="E718" s="102" t="n">
        <f aca="false">E$284</f>
        <v>0</v>
      </c>
      <c r="F718" s="102" t="n">
        <f aca="false">F$284</f>
        <v>0</v>
      </c>
      <c r="G718" s="102" t="n">
        <f aca="false">G$284</f>
        <v>0</v>
      </c>
      <c r="H718" s="102" t="n">
        <f aca="false">H$284</f>
        <v>0</v>
      </c>
      <c r="I718" s="102" t="n">
        <f aca="false">I$284</f>
        <v>0</v>
      </c>
      <c r="J718" s="102" t="n">
        <f aca="false">J$284</f>
        <v>0</v>
      </c>
      <c r="K718" s="102" t="n">
        <f aca="false">K$284</f>
        <v>0</v>
      </c>
      <c r="L718" s="102" t="n">
        <f aca="false">L$284</f>
        <v>0</v>
      </c>
      <c r="M718" s="102" t="n">
        <f aca="false">M$284</f>
        <v>0</v>
      </c>
      <c r="N718" s="102" t="n">
        <f aca="false">N$284</f>
        <v>0</v>
      </c>
      <c r="O718" s="102" t="n">
        <f aca="false">O$284</f>
        <v>0</v>
      </c>
      <c r="P718" s="102" t="n">
        <f aca="false">P$284</f>
        <v>0</v>
      </c>
      <c r="Q718" s="102" t="n">
        <f aca="false">Q$284</f>
        <v>0</v>
      </c>
      <c r="R718" s="102" t="n">
        <f aca="false">R$284</f>
        <v>0</v>
      </c>
      <c r="S718" s="102" t="n">
        <f aca="false">S$284</f>
        <v>0</v>
      </c>
      <c r="T718" s="102" t="n">
        <f aca="false">T$284</f>
        <v>0</v>
      </c>
      <c r="U718" s="102" t="n">
        <f aca="false">U$284</f>
        <v>0</v>
      </c>
      <c r="V718" s="102" t="n">
        <f aca="false">V$284</f>
        <v>0</v>
      </c>
      <c r="W718" s="102" t="n">
        <f aca="false">W$284</f>
        <v>0</v>
      </c>
      <c r="X718" s="102" t="n">
        <f aca="false">X$284</f>
        <v>0</v>
      </c>
      <c r="Y718" s="102" t="n">
        <f aca="false">Y$284</f>
        <v>0</v>
      </c>
      <c r="Z718" s="102" t="n">
        <f aca="false">Z$284</f>
        <v>0</v>
      </c>
      <c r="AA718" s="102" t="n">
        <f aca="false">AA$284</f>
        <v>0</v>
      </c>
      <c r="AB718" s="102" t="n">
        <f aca="false">AB$284</f>
        <v>0</v>
      </c>
      <c r="AC718" s="102" t="n">
        <f aca="false">AC$284</f>
        <v>0</v>
      </c>
      <c r="AD718" s="102" t="n">
        <f aca="false">AD$284</f>
        <v>0</v>
      </c>
      <c r="AE718" s="102" t="n">
        <f aca="false">AE$284</f>
        <v>0</v>
      </c>
      <c r="AF718" s="102" t="n">
        <f aca="false">AF$284</f>
        <v>0</v>
      </c>
      <c r="AG718" s="102" t="n">
        <f aca="false">AG$284</f>
        <v>0</v>
      </c>
      <c r="AH718" s="102" t="n">
        <f aca="false">AH$284</f>
        <v>0</v>
      </c>
      <c r="AI718" s="102" t="n">
        <f aca="false">AI$284</f>
        <v>0</v>
      </c>
      <c r="AJ718" s="102" t="n">
        <f aca="false">AJ$284</f>
        <v>0</v>
      </c>
      <c r="AK718" s="102" t="n">
        <f aca="false">AK$284</f>
        <v>0</v>
      </c>
      <c r="AL718" s="102" t="n">
        <f aca="false">AL$284</f>
        <v>0</v>
      </c>
      <c r="AM718" s="102" t="n">
        <f aca="false">AM$284</f>
        <v>0</v>
      </c>
      <c r="AN718" s="102" t="n">
        <f aca="false">AN$284</f>
        <v>0</v>
      </c>
      <c r="AO718" s="102" t="n">
        <f aca="false">AO$284</f>
        <v>0</v>
      </c>
      <c r="AP718" s="102" t="n">
        <f aca="false">AP$284</f>
        <v>0</v>
      </c>
      <c r="AQ718" s="102" t="n">
        <f aca="false">AQ$284</f>
        <v>0</v>
      </c>
      <c r="AR718" s="102" t="n">
        <f aca="false">AR$284</f>
        <v>0</v>
      </c>
      <c r="AS718" s="102" t="n">
        <f aca="false">AS$284</f>
        <v>0</v>
      </c>
      <c r="AT718" s="102" t="n">
        <f aca="false">AT$284</f>
        <v>0</v>
      </c>
      <c r="AU718" s="102" t="n">
        <f aca="false">AU$284</f>
        <v>0</v>
      </c>
      <c r="AV718" s="102" t="n">
        <f aca="false">AV$284</f>
        <v>0</v>
      </c>
      <c r="AW718" s="102" t="n">
        <f aca="false">AW$284</f>
        <v>0</v>
      </c>
    </row>
    <row r="719" customFormat="false" ht="15" hidden="false" customHeight="false" outlineLevel="0" collapsed="false">
      <c r="A719" s="107" t="s">
        <v>43</v>
      </c>
      <c r="B719" s="101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  <c r="AB719" s="102"/>
      <c r="AC719" s="102"/>
      <c r="AD719" s="102"/>
      <c r="AE719" s="102"/>
      <c r="AF719" s="102"/>
      <c r="AG719" s="102"/>
      <c r="AH719" s="102"/>
      <c r="AI719" s="102"/>
      <c r="AJ719" s="102"/>
      <c r="AK719" s="102"/>
      <c r="AL719" s="102"/>
      <c r="AM719" s="102"/>
      <c r="AN719" s="102"/>
      <c r="AO719" s="102"/>
      <c r="AP719" s="102"/>
      <c r="AQ719" s="102"/>
      <c r="AR719" s="102"/>
      <c r="AS719" s="102"/>
      <c r="AT719" s="102"/>
      <c r="AU719" s="102"/>
      <c r="AV719" s="102"/>
      <c r="AW719" s="108"/>
    </row>
    <row r="720" customFormat="false" ht="15" hidden="false" customHeight="false" outlineLevel="0" collapsed="false">
      <c r="A720" s="100" t="s">
        <v>44</v>
      </c>
      <c r="B720" s="101"/>
      <c r="C720" s="102" t="n">
        <f aca="false">C714+C717</f>
        <v>130</v>
      </c>
      <c r="D720" s="102" t="n">
        <f aca="false">D714+D717</f>
        <v>130</v>
      </c>
      <c r="E720" s="102" t="n">
        <f aca="false">E714+E717</f>
        <v>130</v>
      </c>
      <c r="F720" s="102" t="n">
        <f aca="false">F714+F717</f>
        <v>129</v>
      </c>
      <c r="G720" s="102" t="n">
        <f aca="false">G714+G717</f>
        <v>129</v>
      </c>
      <c r="H720" s="102" t="n">
        <f aca="false">H714+H717</f>
        <v>128</v>
      </c>
      <c r="I720" s="102" t="n">
        <f aca="false">I714+I717</f>
        <v>125</v>
      </c>
      <c r="J720" s="102" t="n">
        <f aca="false">J714+J717</f>
        <v>109</v>
      </c>
      <c r="K720" s="102" t="n">
        <f aca="false">K714+K717</f>
        <v>88</v>
      </c>
      <c r="L720" s="102" t="n">
        <f aca="false">L714+L717</f>
        <v>63</v>
      </c>
      <c r="M720" s="102" t="n">
        <f aca="false">M714+M717</f>
        <v>53</v>
      </c>
      <c r="N720" s="102" t="n">
        <f aca="false">N714+N717</f>
        <v>49</v>
      </c>
      <c r="O720" s="102" t="n">
        <f aca="false">O714+O717</f>
        <v>39</v>
      </c>
      <c r="P720" s="102" t="n">
        <f aca="false">P714+P717</f>
        <v>19</v>
      </c>
      <c r="Q720" s="102" t="n">
        <f aca="false">Q714+Q717</f>
        <v>15</v>
      </c>
      <c r="R720" s="102" t="n">
        <f aca="false">R714+R717</f>
        <v>5</v>
      </c>
      <c r="S720" s="102" t="n">
        <f aca="false">S714+S717</f>
        <v>1</v>
      </c>
      <c r="T720" s="102" t="n">
        <f aca="false">T714+T717</f>
        <v>0</v>
      </c>
      <c r="U720" s="102" t="n">
        <f aca="false">U714+U717</f>
        <v>0</v>
      </c>
      <c r="V720" s="102" t="n">
        <f aca="false">V714+V717</f>
        <v>0</v>
      </c>
      <c r="W720" s="102" t="n">
        <f aca="false">W714+W717</f>
        <v>0</v>
      </c>
      <c r="X720" s="102" t="n">
        <f aca="false">X714+X717</f>
        <v>0</v>
      </c>
      <c r="Y720" s="102" t="n">
        <f aca="false">Y714+Y717</f>
        <v>0</v>
      </c>
      <c r="Z720" s="102" t="n">
        <f aca="false">Z714+Z717</f>
        <v>0</v>
      </c>
      <c r="AA720" s="102" t="n">
        <f aca="false">AA714+AA717</f>
        <v>0</v>
      </c>
      <c r="AB720" s="102" t="n">
        <f aca="false">AB714+AB717</f>
        <v>0</v>
      </c>
      <c r="AC720" s="102" t="n">
        <f aca="false">AC714+AC717</f>
        <v>0</v>
      </c>
      <c r="AD720" s="102" t="n">
        <f aca="false">AD714+AD717</f>
        <v>0</v>
      </c>
      <c r="AE720" s="102" t="n">
        <f aca="false">AE714+AE717</f>
        <v>0</v>
      </c>
      <c r="AF720" s="102" t="n">
        <f aca="false">AF714+AF717</f>
        <v>0</v>
      </c>
      <c r="AG720" s="102" t="n">
        <f aca="false">AG714+AG717</f>
        <v>0</v>
      </c>
      <c r="AH720" s="102" t="n">
        <f aca="false">AH714+AH717</f>
        <v>0</v>
      </c>
      <c r="AI720" s="102" t="n">
        <f aca="false">AI714+AI717</f>
        <v>0</v>
      </c>
      <c r="AJ720" s="102" t="n">
        <f aca="false">AJ714+AJ717</f>
        <v>0</v>
      </c>
      <c r="AK720" s="102" t="n">
        <f aca="false">AK714+AK717</f>
        <v>0</v>
      </c>
      <c r="AL720" s="102" t="n">
        <f aca="false">AL714+AL717</f>
        <v>0</v>
      </c>
      <c r="AM720" s="102" t="n">
        <f aca="false">AM714+AM717</f>
        <v>0</v>
      </c>
      <c r="AN720" s="102" t="n">
        <f aca="false">AN714+AN717</f>
        <v>0</v>
      </c>
      <c r="AO720" s="102" t="n">
        <f aca="false">AO714+AO717</f>
        <v>0</v>
      </c>
      <c r="AP720" s="102" t="n">
        <f aca="false">AP714+AP717</f>
        <v>0</v>
      </c>
      <c r="AQ720" s="102" t="n">
        <f aca="false">AQ714+AQ717</f>
        <v>0</v>
      </c>
      <c r="AR720" s="102" t="n">
        <f aca="false">AR714+AR717</f>
        <v>0</v>
      </c>
      <c r="AS720" s="102" t="n">
        <f aca="false">AS714+AS717</f>
        <v>0</v>
      </c>
      <c r="AT720" s="102" t="n">
        <f aca="false">AT714+AT717</f>
        <v>0</v>
      </c>
      <c r="AU720" s="102" t="n">
        <f aca="false">AU714+AU717</f>
        <v>0</v>
      </c>
      <c r="AV720" s="102" t="n">
        <f aca="false">AV714+AV717</f>
        <v>0</v>
      </c>
      <c r="AW720" s="108" t="n">
        <f aca="false">AW714+AW717</f>
        <v>0</v>
      </c>
    </row>
    <row r="721" customFormat="false" ht="15" hidden="false" customHeight="false" outlineLevel="0" collapsed="false">
      <c r="A721" s="100" t="s">
        <v>45</v>
      </c>
      <c r="B721" s="101"/>
      <c r="C721" s="102" t="n">
        <f aca="false">C715+C718</f>
        <v>0</v>
      </c>
      <c r="D721" s="102" t="n">
        <f aca="false">D715+D718</f>
        <v>0</v>
      </c>
      <c r="E721" s="102" t="n">
        <f aca="false">E715+E718</f>
        <v>0</v>
      </c>
      <c r="F721" s="102" t="n">
        <f aca="false">F715+F718</f>
        <v>0</v>
      </c>
      <c r="G721" s="102" t="n">
        <f aca="false">G715+G718</f>
        <v>0</v>
      </c>
      <c r="H721" s="102" t="n">
        <f aca="false">H715+H718</f>
        <v>2</v>
      </c>
      <c r="I721" s="102" t="n">
        <f aca="false">I715+I718</f>
        <v>3</v>
      </c>
      <c r="J721" s="102" t="n">
        <f aca="false">J715+J718</f>
        <v>11</v>
      </c>
      <c r="K721" s="102" t="n">
        <f aca="false">K715+K718</f>
        <v>21</v>
      </c>
      <c r="L721" s="102" t="n">
        <f aca="false">L715+L718</f>
        <v>10</v>
      </c>
      <c r="M721" s="102" t="n">
        <f aca="false">M715+M718</f>
        <v>4</v>
      </c>
      <c r="N721" s="102" t="n">
        <f aca="false">N715+N718</f>
        <v>10</v>
      </c>
      <c r="O721" s="102" t="n">
        <f aca="false">O715+O718</f>
        <v>20</v>
      </c>
      <c r="P721" s="102" t="n">
        <f aca="false">P715+P718</f>
        <v>4</v>
      </c>
      <c r="Q721" s="102" t="n">
        <f aca="false">Q715+Q718</f>
        <v>10</v>
      </c>
      <c r="R721" s="102" t="n">
        <f aca="false">R715+R718</f>
        <v>4</v>
      </c>
      <c r="S721" s="102" t="n">
        <f aca="false">S715+S718</f>
        <v>1</v>
      </c>
      <c r="T721" s="102" t="n">
        <f aca="false">T715+T718</f>
        <v>0</v>
      </c>
      <c r="U721" s="102" t="n">
        <f aca="false">U715+U718</f>
        <v>0</v>
      </c>
      <c r="V721" s="102" t="n">
        <f aca="false">V715+V718</f>
        <v>0</v>
      </c>
      <c r="W721" s="102" t="n">
        <f aca="false">W715+W718</f>
        <v>0</v>
      </c>
      <c r="X721" s="102" t="n">
        <f aca="false">X715+X718</f>
        <v>0</v>
      </c>
      <c r="Y721" s="102" t="n">
        <f aca="false">Y715+Y718</f>
        <v>0</v>
      </c>
      <c r="Z721" s="102" t="n">
        <f aca="false">Z715+Z718</f>
        <v>0</v>
      </c>
      <c r="AA721" s="102" t="n">
        <f aca="false">AA715+AA718</f>
        <v>0</v>
      </c>
      <c r="AB721" s="102" t="n">
        <f aca="false">AB715+AB718</f>
        <v>0</v>
      </c>
      <c r="AC721" s="102" t="n">
        <f aca="false">AC715+AC718</f>
        <v>0</v>
      </c>
      <c r="AD721" s="102" t="n">
        <f aca="false">AD715+AD718</f>
        <v>0</v>
      </c>
      <c r="AE721" s="102" t="n">
        <f aca="false">AE715+AE718</f>
        <v>0</v>
      </c>
      <c r="AF721" s="102" t="n">
        <f aca="false">AF715+AF718</f>
        <v>0</v>
      </c>
      <c r="AG721" s="102" t="n">
        <f aca="false">AG715+AG718</f>
        <v>0</v>
      </c>
      <c r="AH721" s="102" t="n">
        <f aca="false">AH715+AH718</f>
        <v>0</v>
      </c>
      <c r="AI721" s="102" t="n">
        <f aca="false">AI715+AI718</f>
        <v>0</v>
      </c>
      <c r="AJ721" s="102" t="n">
        <f aca="false">AJ715+AJ718</f>
        <v>0</v>
      </c>
      <c r="AK721" s="102" t="n">
        <f aca="false">AK715+AK718</f>
        <v>0</v>
      </c>
      <c r="AL721" s="102" t="n">
        <f aca="false">AL715+AL718</f>
        <v>0</v>
      </c>
      <c r="AM721" s="102" t="n">
        <f aca="false">AM715+AM718</f>
        <v>0</v>
      </c>
      <c r="AN721" s="102" t="n">
        <f aca="false">AN715+AN718</f>
        <v>0</v>
      </c>
      <c r="AO721" s="102" t="n">
        <f aca="false">AO715+AO718</f>
        <v>0</v>
      </c>
      <c r="AP721" s="102" t="n">
        <f aca="false">AP715+AP718</f>
        <v>0</v>
      </c>
      <c r="AQ721" s="102" t="n">
        <f aca="false">AQ715+AQ718</f>
        <v>0</v>
      </c>
      <c r="AR721" s="102" t="n">
        <f aca="false">AR715+AR718</f>
        <v>0</v>
      </c>
      <c r="AS721" s="102" t="n">
        <f aca="false">AS715+AS718</f>
        <v>0</v>
      </c>
      <c r="AT721" s="102" t="n">
        <f aca="false">AT715+AT718</f>
        <v>0</v>
      </c>
      <c r="AU721" s="102" t="n">
        <f aca="false">AU715+AU718</f>
        <v>0</v>
      </c>
      <c r="AV721" s="102" t="n">
        <f aca="false">AV715+AV718</f>
        <v>0</v>
      </c>
      <c r="AW721" s="108" t="n">
        <f aca="false">AW715+AW718</f>
        <v>0</v>
      </c>
    </row>
    <row r="722" customFormat="false" ht="15" hidden="false" customHeight="false" outlineLevel="0" collapsed="false">
      <c r="A722" s="100" t="s">
        <v>46</v>
      </c>
      <c r="B722" s="101"/>
      <c r="C722" s="102" t="n">
        <f aca="false">IF(C720&gt;0, C721*(C714/C720),"")</f>
        <v>0</v>
      </c>
      <c r="D722" s="102" t="n">
        <f aca="false">IF(D720&gt;0, D721*(D714/D720),"")</f>
        <v>0</v>
      </c>
      <c r="E722" s="102" t="n">
        <f aca="false">IF(E720&gt;0, E721*(E714/E720),"")</f>
        <v>0</v>
      </c>
      <c r="F722" s="102" t="n">
        <f aca="false">IF(F720&gt;0, F721*(F714/F720),"")</f>
        <v>0</v>
      </c>
      <c r="G722" s="102" t="n">
        <f aca="false">IF(G720&gt;0, G721*(G714/G720),"")</f>
        <v>0</v>
      </c>
      <c r="H722" s="102" t="n">
        <f aca="false">IF(H720&gt;0, H721*(H714/H720),"")</f>
        <v>2</v>
      </c>
      <c r="I722" s="102" t="n">
        <f aca="false">IF(I720&gt;0, I721*(I714/I720),"")</f>
        <v>3</v>
      </c>
      <c r="J722" s="102" t="n">
        <f aca="false">IF(J720&gt;0, J721*(J714/J720),"")</f>
        <v>11</v>
      </c>
      <c r="K722" s="102" t="n">
        <f aca="false">IF(K720&gt;0, K721*(K714/K720),"")</f>
        <v>21</v>
      </c>
      <c r="L722" s="102" t="n">
        <f aca="false">IF(L720&gt;0, L721*(L714/L720),"")</f>
        <v>10</v>
      </c>
      <c r="M722" s="102" t="n">
        <f aca="false">IF(M720&gt;0, M721*(M714/M720),"")</f>
        <v>4</v>
      </c>
      <c r="N722" s="102" t="n">
        <f aca="false">IF(N720&gt;0, N721*(N714/N720),"")</f>
        <v>10</v>
      </c>
      <c r="O722" s="102" t="n">
        <f aca="false">IF(O720&gt;0, O721*(O714/O720),"")</f>
        <v>20</v>
      </c>
      <c r="P722" s="102" t="n">
        <f aca="false">IF(P720&gt;0, P721*(P714/P720),"")</f>
        <v>4</v>
      </c>
      <c r="Q722" s="102" t="n">
        <f aca="false">IF(Q720&gt;0, Q721*(Q714/Q720),"")</f>
        <v>10</v>
      </c>
      <c r="R722" s="102" t="n">
        <f aca="false">IF(R720&gt;0, R721*(R714/R720),"")</f>
        <v>4</v>
      </c>
      <c r="S722" s="102" t="n">
        <f aca="false">IF(S720&gt;0, S721*(S714/S720),"")</f>
        <v>1</v>
      </c>
      <c r="T722" s="102" t="str">
        <f aca="false">IF(T720&gt;0, T721*(T714/T720),"")</f>
        <v/>
      </c>
      <c r="U722" s="102" t="str">
        <f aca="false">IF(U720&gt;0, U721*(U714/U720),"")</f>
        <v/>
      </c>
      <c r="V722" s="102" t="str">
        <f aca="false">IF(V720&gt;0, V721*(V714/V720),"")</f>
        <v/>
      </c>
      <c r="W722" s="102" t="str">
        <f aca="false">IF(W720&gt;0, W721*(W714/W720),"")</f>
        <v/>
      </c>
      <c r="X722" s="102" t="str">
        <f aca="false">IF(X720&gt;0, X721*(X714/X720),"")</f>
        <v/>
      </c>
      <c r="Y722" s="102" t="str">
        <f aca="false">IF(Y720&gt;0, Y721*(Y714/Y720),"")</f>
        <v/>
      </c>
      <c r="Z722" s="102" t="str">
        <f aca="false">IF(Z720&gt;0, Z721*(Z714/Z720),"")</f>
        <v/>
      </c>
      <c r="AA722" s="102" t="str">
        <f aca="false">IF(AA720&gt;0, AA721*(AA714/AA720),"")</f>
        <v/>
      </c>
      <c r="AB722" s="102" t="str">
        <f aca="false">IF(AB720&gt;0, AB721*(AB714/AB720),"")</f>
        <v/>
      </c>
      <c r="AC722" s="102" t="str">
        <f aca="false">IF(AC720&gt;0, AC721*(AC714/AC720),"")</f>
        <v/>
      </c>
      <c r="AD722" s="102" t="str">
        <f aca="false">IF(AD720&gt;0, AD721*(AD714/AD720),"")</f>
        <v/>
      </c>
      <c r="AE722" s="102" t="str">
        <f aca="false">IF(AE720&gt;0, AE721*(AE714/AE720),"")</f>
        <v/>
      </c>
      <c r="AF722" s="102" t="str">
        <f aca="false">IF(AF720&gt;0, AF721*(AF714/AF720),"")</f>
        <v/>
      </c>
      <c r="AG722" s="102" t="str">
        <f aca="false">IF(AG720&gt;0, AG721*(AG714/AG720),"")</f>
        <v/>
      </c>
      <c r="AH722" s="102" t="str">
        <f aca="false">IF(AH720&gt;0, AH721*(AH714/AH720),"")</f>
        <v/>
      </c>
      <c r="AI722" s="102" t="str">
        <f aca="false">IF(AI720&gt;0, AI721*(AI714/AI720),"")</f>
        <v/>
      </c>
      <c r="AJ722" s="102" t="str">
        <f aca="false">IF(AJ720&gt;0, AJ721*(AJ714/AJ720),"")</f>
        <v/>
      </c>
      <c r="AK722" s="102" t="str">
        <f aca="false">IF(AK720&gt;0, AK721*(AK714/AK720),"")</f>
        <v/>
      </c>
      <c r="AL722" s="102" t="str">
        <f aca="false">IF(AL720&gt;0, AL721*(AL714/AL720),"")</f>
        <v/>
      </c>
      <c r="AM722" s="102" t="str">
        <f aca="false">IF(AM720&gt;0, AM721*(AM714/AM720),"")</f>
        <v/>
      </c>
      <c r="AN722" s="102" t="str">
        <f aca="false">IF(AN720&gt;0, AN721*(AN714/AN720),"")</f>
        <v/>
      </c>
      <c r="AO722" s="102" t="str">
        <f aca="false">IF(AO720&gt;0, AO721*(AO714/AO720),"")</f>
        <v/>
      </c>
      <c r="AP722" s="102" t="str">
        <f aca="false">IF(AP720&gt;0, AP721*(AP714/AP720),"")</f>
        <v/>
      </c>
      <c r="AQ722" s="102" t="str">
        <f aca="false">IF(AQ720&gt;0, AQ721*(AQ714/AQ720),"")</f>
        <v/>
      </c>
      <c r="AR722" s="102" t="str">
        <f aca="false">IF(AR720&gt;0, AR721*(AR714/AR720),"")</f>
        <v/>
      </c>
      <c r="AS722" s="102" t="str">
        <f aca="false">IF(AS720&gt;0, AS721*(AS714/AS720),"")</f>
        <v/>
      </c>
      <c r="AT722" s="102" t="str">
        <f aca="false">IF(AT720&gt;0, AT721*(AT714/AT720),"")</f>
        <v/>
      </c>
      <c r="AU722" s="102" t="str">
        <f aca="false">IF(AU720&gt;0, AU721*(AU714/AU720),"")</f>
        <v/>
      </c>
      <c r="AV722" s="102" t="str">
        <f aca="false">IF(AV720&gt;0, AV721*(AV714/AV720),"")</f>
        <v/>
      </c>
      <c r="AW722" s="108" t="str">
        <f aca="false">IF(AW720&gt;0, AW721*(AW714/AW720),"")</f>
        <v/>
      </c>
    </row>
    <row r="723" customFormat="false" ht="15" hidden="false" customHeight="false" outlineLevel="0" collapsed="false">
      <c r="A723" s="100" t="s">
        <v>47</v>
      </c>
      <c r="B723" s="101"/>
      <c r="C723" s="102" t="n">
        <f aca="false">IF(C720&gt;0, IF((C720-1)=0,"", ( C721*(C714/C720)*(1-(C714/C720))*(C720-C721))/(C720-1)), "")</f>
        <v>0</v>
      </c>
      <c r="D723" s="102" t="n">
        <f aca="false">IF(D720&gt;0, IF((D720-1)=0,"", ( D721*(D714/D720)*(1-(D714/D720))*(D720-D721))/(D720-1)), "")</f>
        <v>0</v>
      </c>
      <c r="E723" s="102" t="n">
        <f aca="false">IF(E720&gt;0, IF((E720-1)=0,"", ( E721*(E714/E720)*(1-(E714/E720))*(E720-E721))/(E720-1)), "")</f>
        <v>0</v>
      </c>
      <c r="F723" s="102" t="n">
        <f aca="false">IF(F720&gt;0, IF((F720-1)=0,"", ( F721*(F714/F720)*(1-(F714/F720))*(F720-F721))/(F720-1)), "")</f>
        <v>0</v>
      </c>
      <c r="G723" s="102" t="n">
        <f aca="false">IF(G720&gt;0, IF((G720-1)=0,"", ( G721*(G714/G720)*(1-(G714/G720))*(G720-G721))/(G720-1)), "")</f>
        <v>0</v>
      </c>
      <c r="H723" s="102" t="n">
        <f aca="false">IF(H720&gt;0, IF((H720-1)=0,"", ( H721*(H714/H720)*(1-(H714/H720))*(H720-H721))/(H720-1)), "")</f>
        <v>0</v>
      </c>
      <c r="I723" s="102" t="n">
        <f aca="false">IF(I720&gt;0, IF((I720-1)=0,"", ( I721*(I714/I720)*(1-(I714/I720))*(I720-I721))/(I720-1)), "")</f>
        <v>0</v>
      </c>
      <c r="J723" s="102" t="n">
        <f aca="false">IF(J720&gt;0, IF((J720-1)=0,"", ( J721*(J714/J720)*(1-(J714/J720))*(J720-J721))/(J720-1)), "")</f>
        <v>0</v>
      </c>
      <c r="K723" s="102" t="n">
        <f aca="false">IF(K720&gt;0, IF((K720-1)=0,"", ( K721*(K714/K720)*(1-(K714/K720))*(K720-K721))/(K720-1)), "")</f>
        <v>0</v>
      </c>
      <c r="L723" s="102" t="n">
        <f aca="false">IF(L720&gt;0, IF((L720-1)=0,"", ( L721*(L714/L720)*(1-(L714/L720))*(L720-L721))/(L720-1)), "")</f>
        <v>0</v>
      </c>
      <c r="M723" s="102" t="n">
        <f aca="false">IF(M720&gt;0, IF((M720-1)=0,"", ( M721*(M714/M720)*(1-(M714/M720))*(M720-M721))/(M720-1)), "")</f>
        <v>0</v>
      </c>
      <c r="N723" s="102" t="n">
        <f aca="false">IF(N720&gt;0, IF((N720-1)=0,"", ( N721*(N714/N720)*(1-(N714/N720))*(N720-N721))/(N720-1)), "")</f>
        <v>0</v>
      </c>
      <c r="O723" s="102" t="n">
        <f aca="false">IF(O720&gt;0, IF((O720-1)=0,"", ( O721*(O714/O720)*(1-(O714/O720))*(O720-O721))/(O720-1)), "")</f>
        <v>0</v>
      </c>
      <c r="P723" s="102" t="n">
        <f aca="false">IF(P720&gt;0, IF((P720-1)=0,"", ( P721*(P714/P720)*(1-(P714/P720))*(P720-P721))/(P720-1)), "")</f>
        <v>0</v>
      </c>
      <c r="Q723" s="102" t="n">
        <f aca="false">IF(Q720&gt;0, IF((Q720-1)=0,"", ( Q721*(Q714/Q720)*(1-(Q714/Q720))*(Q720-Q721))/(Q720-1)), "")</f>
        <v>0</v>
      </c>
      <c r="R723" s="102" t="n">
        <f aca="false">IF(R720&gt;0, IF((R720-1)=0,"", ( R721*(R714/R720)*(1-(R714/R720))*(R720-R721))/(R720-1)), "")</f>
        <v>0</v>
      </c>
      <c r="S723" s="102" t="str">
        <f aca="false">IF(S720&gt;0, IF((S720-1)=0,"", ( S721*(S714/S720)*(1-(S714/S720))*(S720-S721))/(S720-1)), "")</f>
        <v/>
      </c>
      <c r="T723" s="102" t="str">
        <f aca="false">IF(T720&gt;0, IF((T720-1)=0,"", ( T721*(T714/T720)*(1-(T714/T720))*(T720-T721))/(T720-1)), "")</f>
        <v/>
      </c>
      <c r="U723" s="102" t="str">
        <f aca="false">IF(U720&gt;0, IF((U720-1)=0,"", ( U721*(U714/U720)*(1-(U714/U720))*(U720-U721))/(U720-1)), "")</f>
        <v/>
      </c>
      <c r="V723" s="102" t="str">
        <f aca="false">IF(V720&gt;0, IF((V720-1)=0,"", ( V721*(V714/V720)*(1-(V714/V720))*(V720-V721))/(V720-1)), "")</f>
        <v/>
      </c>
      <c r="W723" s="102" t="str">
        <f aca="false">IF(W720&gt;0, IF((W720-1)=0,"", ( W721*(W714/W720)*(1-(W714/W720))*(W720-W721))/(W720-1)), "")</f>
        <v/>
      </c>
      <c r="X723" s="102" t="str">
        <f aca="false">IF(X720&gt;0, IF((X720-1)=0,"", ( X721*(X714/X720)*(1-(X714/X720))*(X720-X721))/(X720-1)), "")</f>
        <v/>
      </c>
      <c r="Y723" s="102" t="str">
        <f aca="false">IF(Y720&gt;0, IF((Y720-1)=0,"", ( Y721*(Y714/Y720)*(1-(Y714/Y720))*(Y720-Y721))/(Y720-1)), "")</f>
        <v/>
      </c>
      <c r="Z723" s="102" t="str">
        <f aca="false">IF(Z720&gt;0, IF((Z720-1)=0,"", ( Z721*(Z714/Z720)*(1-(Z714/Z720))*(Z720-Z721))/(Z720-1)), "")</f>
        <v/>
      </c>
      <c r="AA723" s="102" t="str">
        <f aca="false">IF(AA720&gt;0, IF((AA720-1)=0,"", ( AA721*(AA714/AA720)*(1-(AA714/AA720))*(AA720-AA721))/(AA720-1)), "")</f>
        <v/>
      </c>
      <c r="AB723" s="102" t="str">
        <f aca="false">IF(AB720&gt;0, IF((AB720-1)=0,"", ( AB721*(AB714/AB720)*(1-(AB714/AB720))*(AB720-AB721))/(AB720-1)), "")</f>
        <v/>
      </c>
      <c r="AC723" s="102" t="str">
        <f aca="false">IF(AC720&gt;0, IF((AC720-1)=0,"", ( AC721*(AC714/AC720)*(1-(AC714/AC720))*(AC720-AC721))/(AC720-1)), "")</f>
        <v/>
      </c>
      <c r="AD723" s="102" t="str">
        <f aca="false">IF(AD720&gt;0, IF((AD720-1)=0,"", ( AD721*(AD714/AD720)*(1-(AD714/AD720))*(AD720-AD721))/(AD720-1)), "")</f>
        <v/>
      </c>
      <c r="AE723" s="102" t="str">
        <f aca="false">IF(AE720&gt;0, IF((AE720-1)=0,"", ( AE721*(AE714/AE720)*(1-(AE714/AE720))*(AE720-AE721))/(AE720-1)), "")</f>
        <v/>
      </c>
      <c r="AF723" s="102" t="str">
        <f aca="false">IF(AF720&gt;0, IF((AF720-1)=0,"", ( AF721*(AF714/AF720)*(1-(AF714/AF720))*(AF720-AF721))/(AF720-1)), "")</f>
        <v/>
      </c>
      <c r="AG723" s="102" t="str">
        <f aca="false">IF(AG720&gt;0, IF((AG720-1)=0,"", ( AG721*(AG714/AG720)*(1-(AG714/AG720))*(AG720-AG721))/(AG720-1)), "")</f>
        <v/>
      </c>
      <c r="AH723" s="102" t="str">
        <f aca="false">IF(AH720&gt;0, IF((AH720-1)=0,"", ( AH721*(AH714/AH720)*(1-(AH714/AH720))*(AH720-AH721))/(AH720-1)), "")</f>
        <v/>
      </c>
      <c r="AI723" s="102" t="str">
        <f aca="false">IF(AI720&gt;0, IF((AI720-1)=0,"", ( AI721*(AI714/AI720)*(1-(AI714/AI720))*(AI720-AI721))/(AI720-1)), "")</f>
        <v/>
      </c>
      <c r="AJ723" s="102" t="str">
        <f aca="false">IF(AJ720&gt;0, IF((AJ720-1)=0,"", ( AJ721*(AJ714/AJ720)*(1-(AJ714/AJ720))*(AJ720-AJ721))/(AJ720-1)), "")</f>
        <v/>
      </c>
      <c r="AK723" s="102" t="str">
        <f aca="false">IF(AK720&gt;0, IF((AK720-1)=0,"", ( AK721*(AK714/AK720)*(1-(AK714/AK720))*(AK720-AK721))/(AK720-1)), "")</f>
        <v/>
      </c>
      <c r="AL723" s="102" t="str">
        <f aca="false">IF(AL720&gt;0, IF((AL720-1)=0,"", ( AL721*(AL714/AL720)*(1-(AL714/AL720))*(AL720-AL721))/(AL720-1)), "")</f>
        <v/>
      </c>
      <c r="AM723" s="102" t="str">
        <f aca="false">IF(AM720&gt;0, IF((AM720-1)=0,"", ( AM721*(AM714/AM720)*(1-(AM714/AM720))*(AM720-AM721))/(AM720-1)), "")</f>
        <v/>
      </c>
      <c r="AN723" s="102" t="str">
        <f aca="false">IF(AN720&gt;0, IF((AN720-1)=0,"", ( AN721*(AN714/AN720)*(1-(AN714/AN720))*(AN720-AN721))/(AN720-1)), "")</f>
        <v/>
      </c>
      <c r="AO723" s="102" t="str">
        <f aca="false">IF(AO720&gt;0, IF((AO720-1)=0,"", ( AO721*(AO714/AO720)*(1-(AO714/AO720))*(AO720-AO721))/(AO720-1)), "")</f>
        <v/>
      </c>
      <c r="AP723" s="102" t="str">
        <f aca="false">IF(AP720&gt;0, IF((AP720-1)=0,"", ( AP721*(AP714/AP720)*(1-(AP714/AP720))*(AP720-AP721))/(AP720-1)), "")</f>
        <v/>
      </c>
      <c r="AQ723" s="102" t="str">
        <f aca="false">IF(AQ720&gt;0, IF((AQ720-1)=0,"", ( AQ721*(AQ714/AQ720)*(1-(AQ714/AQ720))*(AQ720-AQ721))/(AQ720-1)), "")</f>
        <v/>
      </c>
      <c r="AR723" s="102" t="str">
        <f aca="false">IF(AR720&gt;0, IF((AR720-1)=0,"", ( AR721*(AR714/AR720)*(1-(AR714/AR720))*(AR720-AR721))/(AR720-1)), "")</f>
        <v/>
      </c>
      <c r="AS723" s="102" t="str">
        <f aca="false">IF(AS720&gt;0, IF((AS720-1)=0,"", ( AS721*(AS714/AS720)*(1-(AS714/AS720))*(AS720-AS721))/(AS720-1)), "")</f>
        <v/>
      </c>
      <c r="AT723" s="102" t="str">
        <f aca="false">IF(AT720&gt;0, IF((AT720-1)=0,"", ( AT721*(AT714/AT720)*(1-(AT714/AT720))*(AT720-AT721))/(AT720-1)), "")</f>
        <v/>
      </c>
      <c r="AU723" s="102" t="str">
        <f aca="false">IF(AU720&gt;0, IF((AU720-1)=0,"", ( AU721*(AU714/AU720)*(1-(AU714/AU720))*(AU720-AU721))/(AU720-1)), "")</f>
        <v/>
      </c>
      <c r="AV723" s="102" t="str">
        <f aca="false">IF(AV720&gt;0, IF((AV720-1)=0,"", ( AV721*(AV714/AV720)*(1-(AV714/AV720))*(AV720-AV721))/(AV720-1)), "")</f>
        <v/>
      </c>
      <c r="AW723" s="102" t="str">
        <f aca="false">IF(AW720&gt;0, IF((AW720-1)=0,"", ( AW721*(AW714/AW720)*(1-(AW714/AW720))*(AW720-AW721))/(AW720-1)), "")</f>
        <v/>
      </c>
    </row>
    <row r="724" customFormat="false" ht="15" hidden="false" customHeight="false" outlineLevel="0" collapsed="false">
      <c r="A724" s="100" t="s">
        <v>48</v>
      </c>
      <c r="B724" s="101" t="e">
        <f aca="false">(SUM(D715:AW715)-SUM(D722:AW722))^2/SUM(D723:AW723)</f>
        <v>#DIV/0!</v>
      </c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  <c r="AA724" s="102"/>
      <c r="AB724" s="102"/>
      <c r="AC724" s="102"/>
      <c r="AD724" s="102"/>
      <c r="AE724" s="102"/>
      <c r="AF724" s="102"/>
      <c r="AG724" s="102"/>
      <c r="AH724" s="102"/>
      <c r="AI724" s="102"/>
      <c r="AJ724" s="102"/>
      <c r="AK724" s="102"/>
      <c r="AL724" s="102"/>
      <c r="AM724" s="102"/>
      <c r="AN724" s="102"/>
      <c r="AO724" s="102"/>
      <c r="AP724" s="102"/>
      <c r="AQ724" s="102"/>
      <c r="AR724" s="102"/>
      <c r="AS724" s="102"/>
      <c r="AT724" s="102"/>
      <c r="AU724" s="102"/>
      <c r="AV724" s="102"/>
      <c r="AW724" s="108"/>
    </row>
    <row r="725" customFormat="false" ht="15.75" hidden="false" customHeight="false" outlineLevel="0" collapsed="false">
      <c r="A725" s="109" t="s">
        <v>49</v>
      </c>
      <c r="B725" s="110" t="e">
        <f aca="false">CHIDIST(B724,1)</f>
        <v>#DIV/0!</v>
      </c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11"/>
      <c r="AD725" s="111"/>
      <c r="AE725" s="111"/>
      <c r="AF725" s="111"/>
      <c r="AG725" s="111"/>
      <c r="AH725" s="111"/>
      <c r="AI725" s="111"/>
      <c r="AJ725" s="111"/>
      <c r="AK725" s="111"/>
      <c r="AL725" s="111"/>
      <c r="AM725" s="111"/>
      <c r="AN725" s="111"/>
      <c r="AO725" s="111"/>
      <c r="AP725" s="111"/>
      <c r="AQ725" s="111"/>
      <c r="AR725" s="111"/>
      <c r="AS725" s="111"/>
      <c r="AT725" s="111"/>
      <c r="AU725" s="111"/>
      <c r="AV725" s="111"/>
      <c r="AW725" s="112"/>
    </row>
    <row r="726" customFormat="false" ht="15" hidden="false" customHeight="false" outlineLevel="0" collapsed="false">
      <c r="A726" s="3"/>
      <c r="B726" s="3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  <c r="AN726" s="75"/>
      <c r="AO726" s="75"/>
      <c r="AP726" s="75"/>
      <c r="AQ726" s="75"/>
      <c r="AR726" s="75"/>
      <c r="AS726" s="75"/>
      <c r="AT726" s="75"/>
      <c r="AU726" s="75"/>
      <c r="AV726" s="75"/>
      <c r="AW726" s="75"/>
    </row>
    <row r="727" customFormat="false" ht="15.75" hidden="false" customHeight="false" outlineLevel="0" collapsed="false">
      <c r="A727" s="3"/>
      <c r="B727" s="3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  <c r="AN727" s="75"/>
      <c r="AO727" s="75"/>
      <c r="AP727" s="75"/>
      <c r="AQ727" s="75"/>
      <c r="AR727" s="75"/>
      <c r="AS727" s="75"/>
      <c r="AT727" s="75"/>
      <c r="AU727" s="75"/>
      <c r="AV727" s="75"/>
      <c r="AW727" s="75"/>
    </row>
    <row r="728" customFormat="false" ht="15" hidden="false" customHeight="false" outlineLevel="0" collapsed="false">
      <c r="A728" s="103" t="str">
        <f aca="false">A730&amp;" vs. "&amp;A733</f>
        <v>ama-1 vs. Strain I</v>
      </c>
      <c r="B728" s="104" t="e">
        <f aca="false">"p = "&amp;FIXED(B742,6)</f>
        <v>#DIV/0!</v>
      </c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  <c r="AC728" s="105"/>
      <c r="AD728" s="105"/>
      <c r="AE728" s="105"/>
      <c r="AF728" s="105"/>
      <c r="AG728" s="105"/>
      <c r="AH728" s="105"/>
      <c r="AI728" s="105"/>
      <c r="AJ728" s="105"/>
      <c r="AK728" s="105"/>
      <c r="AL728" s="105"/>
      <c r="AM728" s="105"/>
      <c r="AN728" s="105"/>
      <c r="AO728" s="105"/>
      <c r="AP728" s="105"/>
      <c r="AQ728" s="105"/>
      <c r="AR728" s="105"/>
      <c r="AS728" s="105"/>
      <c r="AT728" s="105"/>
      <c r="AU728" s="105"/>
      <c r="AV728" s="105"/>
      <c r="AW728" s="106"/>
    </row>
    <row r="729" customFormat="false" ht="15" hidden="false" customHeight="false" outlineLevel="0" collapsed="false">
      <c r="A729" s="3"/>
      <c r="B729" s="3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  <c r="AN729" s="75"/>
      <c r="AO729" s="75"/>
      <c r="AP729" s="75"/>
      <c r="AQ729" s="75"/>
      <c r="AR729" s="75"/>
      <c r="AS729" s="75"/>
      <c r="AT729" s="75"/>
      <c r="AU729" s="75"/>
      <c r="AV729" s="75"/>
      <c r="AW729" s="75"/>
    </row>
    <row r="730" customFormat="false" ht="15" hidden="false" customHeight="false" outlineLevel="0" collapsed="false">
      <c r="A730" s="107" t="str">
        <f aca="false">A$66</f>
        <v>ama-1</v>
      </c>
      <c r="B730" s="101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  <c r="AA730" s="102"/>
      <c r="AB730" s="102"/>
      <c r="AC730" s="102"/>
      <c r="AD730" s="102"/>
      <c r="AE730" s="102"/>
      <c r="AF730" s="102"/>
      <c r="AG730" s="102"/>
      <c r="AH730" s="102"/>
      <c r="AI730" s="102"/>
      <c r="AJ730" s="102"/>
      <c r="AK730" s="102"/>
      <c r="AL730" s="102"/>
      <c r="AM730" s="102"/>
      <c r="AN730" s="102"/>
      <c r="AO730" s="102"/>
      <c r="AP730" s="102"/>
      <c r="AQ730" s="102"/>
      <c r="AR730" s="102"/>
      <c r="AS730" s="102"/>
      <c r="AT730" s="102"/>
      <c r="AU730" s="102"/>
      <c r="AV730" s="102"/>
      <c r="AW730" s="108"/>
    </row>
    <row r="731" customFormat="false" ht="15" hidden="false" customHeight="false" outlineLevel="0" collapsed="false">
      <c r="A731" s="100" t="str">
        <f aca="false">A$67</f>
        <v>Number of Subjects at Risk (N)</v>
      </c>
      <c r="B731" s="101" t="n">
        <f aca="false">B$67</f>
        <v>0</v>
      </c>
      <c r="C731" s="102" t="n">
        <f aca="false">C$67</f>
        <v>130</v>
      </c>
      <c r="D731" s="102" t="n">
        <f aca="false">D$67</f>
        <v>130</v>
      </c>
      <c r="E731" s="102" t="n">
        <f aca="false">E$67</f>
        <v>130</v>
      </c>
      <c r="F731" s="102" t="n">
        <f aca="false">F$67</f>
        <v>129</v>
      </c>
      <c r="G731" s="102" t="n">
        <f aca="false">G$67</f>
        <v>129</v>
      </c>
      <c r="H731" s="102" t="n">
        <f aca="false">H$67</f>
        <v>128</v>
      </c>
      <c r="I731" s="102" t="n">
        <f aca="false">I$67</f>
        <v>125</v>
      </c>
      <c r="J731" s="102" t="n">
        <f aca="false">J$67</f>
        <v>109</v>
      </c>
      <c r="K731" s="102" t="n">
        <f aca="false">K$67</f>
        <v>88</v>
      </c>
      <c r="L731" s="102" t="n">
        <f aca="false">L$67</f>
        <v>63</v>
      </c>
      <c r="M731" s="102" t="n">
        <f aca="false">M$67</f>
        <v>53</v>
      </c>
      <c r="N731" s="102" t="n">
        <f aca="false">N$67</f>
        <v>49</v>
      </c>
      <c r="O731" s="102" t="n">
        <f aca="false">O$67</f>
        <v>39</v>
      </c>
      <c r="P731" s="102" t="n">
        <f aca="false">P$67</f>
        <v>19</v>
      </c>
      <c r="Q731" s="102" t="n">
        <f aca="false">Q$67</f>
        <v>15</v>
      </c>
      <c r="R731" s="102" t="n">
        <f aca="false">R$67</f>
        <v>5</v>
      </c>
      <c r="S731" s="102" t="n">
        <f aca="false">S$67</f>
        <v>1</v>
      </c>
      <c r="T731" s="102" t="n">
        <f aca="false">T$67</f>
        <v>0</v>
      </c>
      <c r="U731" s="102" t="n">
        <f aca="false">U$67</f>
        <v>0</v>
      </c>
      <c r="V731" s="102" t="n">
        <f aca="false">V$67</f>
        <v>0</v>
      </c>
      <c r="W731" s="102" t="n">
        <f aca="false">W$67</f>
        <v>0</v>
      </c>
      <c r="X731" s="102" t="n">
        <f aca="false">X$67</f>
        <v>0</v>
      </c>
      <c r="Y731" s="102" t="n">
        <f aca="false">Y$67</f>
        <v>0</v>
      </c>
      <c r="Z731" s="102" t="n">
        <f aca="false">Z$67</f>
        <v>0</v>
      </c>
      <c r="AA731" s="102" t="n">
        <f aca="false">AA$67</f>
        <v>0</v>
      </c>
      <c r="AB731" s="102" t="n">
        <f aca="false">AB$67</f>
        <v>0</v>
      </c>
      <c r="AC731" s="102" t="n">
        <f aca="false">AC$67</f>
        <v>0</v>
      </c>
      <c r="AD731" s="102" t="n">
        <f aca="false">AD$67</f>
        <v>0</v>
      </c>
      <c r="AE731" s="102" t="n">
        <f aca="false">AE$67</f>
        <v>0</v>
      </c>
      <c r="AF731" s="102" t="n">
        <f aca="false">AF$67</f>
        <v>0</v>
      </c>
      <c r="AG731" s="102" t="n">
        <f aca="false">AG$67</f>
        <v>0</v>
      </c>
      <c r="AH731" s="102" t="n">
        <f aca="false">AH$67</f>
        <v>0</v>
      </c>
      <c r="AI731" s="102" t="n">
        <f aca="false">AI$67</f>
        <v>0</v>
      </c>
      <c r="AJ731" s="102" t="n">
        <f aca="false">AJ$67</f>
        <v>0</v>
      </c>
      <c r="AK731" s="102" t="n">
        <f aca="false">AK$67</f>
        <v>0</v>
      </c>
      <c r="AL731" s="102" t="n">
        <f aca="false">AL$67</f>
        <v>0</v>
      </c>
      <c r="AM731" s="102" t="n">
        <f aca="false">AM$67</f>
        <v>0</v>
      </c>
      <c r="AN731" s="102" t="n">
        <f aca="false">AN$67</f>
        <v>0</v>
      </c>
      <c r="AO731" s="102" t="n">
        <f aca="false">AO$67</f>
        <v>0</v>
      </c>
      <c r="AP731" s="102" t="n">
        <f aca="false">AP$67</f>
        <v>0</v>
      </c>
      <c r="AQ731" s="102" t="n">
        <f aca="false">AQ$67</f>
        <v>0</v>
      </c>
      <c r="AR731" s="102" t="n">
        <f aca="false">AR$67</f>
        <v>0</v>
      </c>
      <c r="AS731" s="102" t="n">
        <f aca="false">AS$67</f>
        <v>0</v>
      </c>
      <c r="AT731" s="102" t="n">
        <f aca="false">AT$67</f>
        <v>0</v>
      </c>
      <c r="AU731" s="102" t="n">
        <f aca="false">AU$67</f>
        <v>0</v>
      </c>
      <c r="AV731" s="102" t="n">
        <f aca="false">AV$67</f>
        <v>0</v>
      </c>
      <c r="AW731" s="102" t="n">
        <f aca="false">AW$67</f>
        <v>0</v>
      </c>
    </row>
    <row r="732" customFormat="false" ht="15" hidden="false" customHeight="false" outlineLevel="0" collapsed="false">
      <c r="A732" s="100" t="str">
        <f aca="false">A$68</f>
        <v>Observed Number of Deaths (O)</v>
      </c>
      <c r="B732" s="101" t="n">
        <f aca="false">B$68</f>
        <v>0</v>
      </c>
      <c r="C732" s="102" t="n">
        <f aca="false">C$68</f>
        <v>0</v>
      </c>
      <c r="D732" s="102" t="n">
        <f aca="false">D$68</f>
        <v>0</v>
      </c>
      <c r="E732" s="102" t="n">
        <f aca="false">E$68</f>
        <v>0</v>
      </c>
      <c r="F732" s="102" t="n">
        <f aca="false">F$68</f>
        <v>0</v>
      </c>
      <c r="G732" s="102" t="n">
        <f aca="false">G$68</f>
        <v>0</v>
      </c>
      <c r="H732" s="102" t="n">
        <f aca="false">H$68</f>
        <v>2</v>
      </c>
      <c r="I732" s="102" t="n">
        <f aca="false">I$68</f>
        <v>3</v>
      </c>
      <c r="J732" s="102" t="n">
        <f aca="false">J$68</f>
        <v>11</v>
      </c>
      <c r="K732" s="102" t="n">
        <f aca="false">K$68</f>
        <v>21</v>
      </c>
      <c r="L732" s="102" t="n">
        <f aca="false">L$68</f>
        <v>10</v>
      </c>
      <c r="M732" s="102" t="n">
        <f aca="false">M$68</f>
        <v>4</v>
      </c>
      <c r="N732" s="102" t="n">
        <f aca="false">N$68</f>
        <v>10</v>
      </c>
      <c r="O732" s="102" t="n">
        <f aca="false">O$68</f>
        <v>20</v>
      </c>
      <c r="P732" s="102" t="n">
        <f aca="false">P$68</f>
        <v>4</v>
      </c>
      <c r="Q732" s="102" t="n">
        <f aca="false">Q$68</f>
        <v>10</v>
      </c>
      <c r="R732" s="102" t="n">
        <f aca="false">R$68</f>
        <v>4</v>
      </c>
      <c r="S732" s="102" t="n">
        <f aca="false">S$68</f>
        <v>1</v>
      </c>
      <c r="T732" s="102" t="n">
        <f aca="false">T$68</f>
        <v>0</v>
      </c>
      <c r="U732" s="102" t="n">
        <f aca="false">U$68</f>
        <v>0</v>
      </c>
      <c r="V732" s="102" t="n">
        <f aca="false">V$68</f>
        <v>0</v>
      </c>
      <c r="W732" s="102" t="n">
        <f aca="false">W$68</f>
        <v>0</v>
      </c>
      <c r="X732" s="102" t="n">
        <f aca="false">X$68</f>
        <v>0</v>
      </c>
      <c r="Y732" s="102" t="n">
        <f aca="false">Y$68</f>
        <v>0</v>
      </c>
      <c r="Z732" s="102" t="n">
        <f aca="false">Z$68</f>
        <v>0</v>
      </c>
      <c r="AA732" s="102" t="n">
        <f aca="false">AA$68</f>
        <v>0</v>
      </c>
      <c r="AB732" s="102" t="n">
        <f aca="false">AB$68</f>
        <v>0</v>
      </c>
      <c r="AC732" s="102" t="n">
        <f aca="false">AC$68</f>
        <v>0</v>
      </c>
      <c r="AD732" s="102" t="n">
        <f aca="false">AD$68</f>
        <v>0</v>
      </c>
      <c r="AE732" s="102" t="n">
        <f aca="false">AE$68</f>
        <v>0</v>
      </c>
      <c r="AF732" s="102" t="n">
        <f aca="false">AF$68</f>
        <v>0</v>
      </c>
      <c r="AG732" s="102" t="n">
        <f aca="false">AG$68</f>
        <v>0</v>
      </c>
      <c r="AH732" s="102" t="n">
        <f aca="false">AH$68</f>
        <v>0</v>
      </c>
      <c r="AI732" s="102" t="n">
        <f aca="false">AI$68</f>
        <v>0</v>
      </c>
      <c r="AJ732" s="102" t="n">
        <f aca="false">AJ$68</f>
        <v>0</v>
      </c>
      <c r="AK732" s="102" t="n">
        <f aca="false">AK$68</f>
        <v>0</v>
      </c>
      <c r="AL732" s="102" t="n">
        <f aca="false">AL$68</f>
        <v>0</v>
      </c>
      <c r="AM732" s="102" t="n">
        <f aca="false">AM$68</f>
        <v>0</v>
      </c>
      <c r="AN732" s="102" t="n">
        <f aca="false">AN$68</f>
        <v>0</v>
      </c>
      <c r="AO732" s="102" t="n">
        <f aca="false">AO$68</f>
        <v>0</v>
      </c>
      <c r="AP732" s="102" t="n">
        <f aca="false">AP$68</f>
        <v>0</v>
      </c>
      <c r="AQ732" s="102" t="n">
        <f aca="false">AQ$68</f>
        <v>0</v>
      </c>
      <c r="AR732" s="102" t="n">
        <f aca="false">AR$68</f>
        <v>0</v>
      </c>
      <c r="AS732" s="102" t="n">
        <f aca="false">AS$68</f>
        <v>0</v>
      </c>
      <c r="AT732" s="102" t="n">
        <f aca="false">AT$68</f>
        <v>0</v>
      </c>
      <c r="AU732" s="102" t="n">
        <f aca="false">AU$68</f>
        <v>0</v>
      </c>
      <c r="AV732" s="102" t="n">
        <f aca="false">AV$68</f>
        <v>0</v>
      </c>
      <c r="AW732" s="102" t="n">
        <f aca="false">AW$68</f>
        <v>0</v>
      </c>
    </row>
    <row r="733" customFormat="false" ht="15" hidden="false" customHeight="false" outlineLevel="0" collapsed="false">
      <c r="A733" s="107" t="str">
        <f aca="false">A$318</f>
        <v>Strain I</v>
      </c>
      <c r="B733" s="101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  <c r="AA733" s="102"/>
      <c r="AB733" s="102"/>
      <c r="AC733" s="102"/>
      <c r="AD733" s="102"/>
      <c r="AE733" s="102"/>
      <c r="AF733" s="102"/>
      <c r="AG733" s="102"/>
      <c r="AH733" s="102"/>
      <c r="AI733" s="102"/>
      <c r="AJ733" s="102"/>
      <c r="AK733" s="102"/>
      <c r="AL733" s="102"/>
      <c r="AM733" s="102"/>
      <c r="AN733" s="102"/>
      <c r="AO733" s="102"/>
      <c r="AP733" s="102"/>
      <c r="AQ733" s="102"/>
      <c r="AR733" s="102"/>
      <c r="AS733" s="102"/>
      <c r="AT733" s="102"/>
      <c r="AU733" s="102"/>
      <c r="AV733" s="102"/>
      <c r="AW733" s="108"/>
    </row>
    <row r="734" customFormat="false" ht="15" hidden="false" customHeight="false" outlineLevel="0" collapsed="false">
      <c r="A734" s="100" t="str">
        <f aca="false">A$319</f>
        <v>Number of Subjects at Risk (N)</v>
      </c>
      <c r="B734" s="101" t="n">
        <f aca="false">B$319</f>
        <v>0</v>
      </c>
      <c r="C734" s="102" t="n">
        <f aca="false">C$319</f>
        <v>0</v>
      </c>
      <c r="D734" s="102" t="n">
        <f aca="false">D$319</f>
        <v>0</v>
      </c>
      <c r="E734" s="102" t="n">
        <f aca="false">E$319</f>
        <v>0</v>
      </c>
      <c r="F734" s="102" t="n">
        <f aca="false">F$319</f>
        <v>0</v>
      </c>
      <c r="G734" s="102" t="n">
        <f aca="false">G$319</f>
        <v>0</v>
      </c>
      <c r="H734" s="102" t="n">
        <f aca="false">H$319</f>
        <v>0</v>
      </c>
      <c r="I734" s="102" t="n">
        <f aca="false">I$319</f>
        <v>0</v>
      </c>
      <c r="J734" s="102" t="n">
        <f aca="false">J$319</f>
        <v>0</v>
      </c>
      <c r="K734" s="102" t="n">
        <f aca="false">K$319</f>
        <v>0</v>
      </c>
      <c r="L734" s="102" t="n">
        <f aca="false">L$319</f>
        <v>0</v>
      </c>
      <c r="M734" s="102" t="n">
        <f aca="false">M$319</f>
        <v>0</v>
      </c>
      <c r="N734" s="102" t="n">
        <f aca="false">N$319</f>
        <v>0</v>
      </c>
      <c r="O734" s="102" t="n">
        <f aca="false">O$319</f>
        <v>0</v>
      </c>
      <c r="P734" s="102" t="n">
        <f aca="false">P$319</f>
        <v>0</v>
      </c>
      <c r="Q734" s="102" t="n">
        <f aca="false">Q$319</f>
        <v>0</v>
      </c>
      <c r="R734" s="102" t="n">
        <f aca="false">R$319</f>
        <v>0</v>
      </c>
      <c r="S734" s="102" t="n">
        <f aca="false">S$319</f>
        <v>0</v>
      </c>
      <c r="T734" s="102" t="n">
        <f aca="false">T$319</f>
        <v>0</v>
      </c>
      <c r="U734" s="102" t="n">
        <f aca="false">U$319</f>
        <v>0</v>
      </c>
      <c r="V734" s="102" t="n">
        <f aca="false">V$319</f>
        <v>0</v>
      </c>
      <c r="W734" s="102" t="n">
        <f aca="false">W$319</f>
        <v>0</v>
      </c>
      <c r="X734" s="102" t="n">
        <f aca="false">X$319</f>
        <v>0</v>
      </c>
      <c r="Y734" s="102" t="n">
        <f aca="false">Y$319</f>
        <v>0</v>
      </c>
      <c r="Z734" s="102" t="n">
        <f aca="false">Z$319</f>
        <v>0</v>
      </c>
      <c r="AA734" s="102" t="n">
        <f aca="false">AA$319</f>
        <v>0</v>
      </c>
      <c r="AB734" s="102" t="n">
        <f aca="false">AB$319</f>
        <v>0</v>
      </c>
      <c r="AC734" s="102" t="n">
        <f aca="false">AC$319</f>
        <v>0</v>
      </c>
      <c r="AD734" s="102" t="n">
        <f aca="false">AD$319</f>
        <v>0</v>
      </c>
      <c r="AE734" s="102" t="n">
        <f aca="false">AE$319</f>
        <v>0</v>
      </c>
      <c r="AF734" s="102" t="n">
        <f aca="false">AF$319</f>
        <v>0</v>
      </c>
      <c r="AG734" s="102" t="n">
        <f aca="false">AG$319</f>
        <v>0</v>
      </c>
      <c r="AH734" s="102" t="n">
        <f aca="false">AH$319</f>
        <v>0</v>
      </c>
      <c r="AI734" s="102" t="n">
        <f aca="false">AI$319</f>
        <v>0</v>
      </c>
      <c r="AJ734" s="102" t="n">
        <f aca="false">AJ$319</f>
        <v>0</v>
      </c>
      <c r="AK734" s="102" t="n">
        <f aca="false">AK$319</f>
        <v>0</v>
      </c>
      <c r="AL734" s="102" t="n">
        <f aca="false">AL$319</f>
        <v>0</v>
      </c>
      <c r="AM734" s="102" t="n">
        <f aca="false">AM$319</f>
        <v>0</v>
      </c>
      <c r="AN734" s="102" t="n">
        <f aca="false">AN$319</f>
        <v>0</v>
      </c>
      <c r="AO734" s="102" t="n">
        <f aca="false">AO$319</f>
        <v>0</v>
      </c>
      <c r="AP734" s="102" t="n">
        <f aca="false">AP$319</f>
        <v>0</v>
      </c>
      <c r="AQ734" s="102" t="n">
        <f aca="false">AQ$319</f>
        <v>0</v>
      </c>
      <c r="AR734" s="102" t="n">
        <f aca="false">AR$319</f>
        <v>0</v>
      </c>
      <c r="AS734" s="102" t="n">
        <f aca="false">AS$319</f>
        <v>0</v>
      </c>
      <c r="AT734" s="102" t="n">
        <f aca="false">AT$319</f>
        <v>0</v>
      </c>
      <c r="AU734" s="102" t="n">
        <f aca="false">AU$319</f>
        <v>0</v>
      </c>
      <c r="AV734" s="102" t="n">
        <f aca="false">AV$319</f>
        <v>0</v>
      </c>
      <c r="AW734" s="102" t="n">
        <f aca="false">AW$319</f>
        <v>0</v>
      </c>
    </row>
    <row r="735" customFormat="false" ht="15" hidden="false" customHeight="false" outlineLevel="0" collapsed="false">
      <c r="A735" s="100" t="str">
        <f aca="false">A$320</f>
        <v>Observed Number of Deaths (O)</v>
      </c>
      <c r="B735" s="101" t="n">
        <f aca="false">B$320</f>
        <v>0</v>
      </c>
      <c r="C735" s="102" t="n">
        <f aca="false">C$320</f>
        <v>0</v>
      </c>
      <c r="D735" s="102" t="n">
        <f aca="false">D$320</f>
        <v>0</v>
      </c>
      <c r="E735" s="102" t="n">
        <f aca="false">E$320</f>
        <v>0</v>
      </c>
      <c r="F735" s="102" t="n">
        <f aca="false">F$320</f>
        <v>0</v>
      </c>
      <c r="G735" s="102" t="n">
        <f aca="false">G$320</f>
        <v>0</v>
      </c>
      <c r="H735" s="102" t="n">
        <f aca="false">H$320</f>
        <v>0</v>
      </c>
      <c r="I735" s="102" t="n">
        <f aca="false">I$320</f>
        <v>0</v>
      </c>
      <c r="J735" s="102" t="n">
        <f aca="false">J$320</f>
        <v>0</v>
      </c>
      <c r="K735" s="102" t="n">
        <f aca="false">K$320</f>
        <v>0</v>
      </c>
      <c r="L735" s="102" t="n">
        <f aca="false">L$320</f>
        <v>0</v>
      </c>
      <c r="M735" s="102" t="n">
        <f aca="false">M$320</f>
        <v>0</v>
      </c>
      <c r="N735" s="102" t="n">
        <f aca="false">N$320</f>
        <v>0</v>
      </c>
      <c r="O735" s="102" t="n">
        <f aca="false">O$320</f>
        <v>0</v>
      </c>
      <c r="P735" s="102" t="n">
        <f aca="false">P$320</f>
        <v>0</v>
      </c>
      <c r="Q735" s="102" t="n">
        <f aca="false">Q$320</f>
        <v>0</v>
      </c>
      <c r="R735" s="102" t="n">
        <f aca="false">R$320</f>
        <v>0</v>
      </c>
      <c r="S735" s="102" t="n">
        <f aca="false">S$320</f>
        <v>0</v>
      </c>
      <c r="T735" s="102" t="n">
        <f aca="false">T$320</f>
        <v>0</v>
      </c>
      <c r="U735" s="102" t="n">
        <f aca="false">U$320</f>
        <v>0</v>
      </c>
      <c r="V735" s="102" t="n">
        <f aca="false">V$320</f>
        <v>0</v>
      </c>
      <c r="W735" s="102" t="n">
        <f aca="false">W$320</f>
        <v>0</v>
      </c>
      <c r="X735" s="102" t="n">
        <f aca="false">X$320</f>
        <v>0</v>
      </c>
      <c r="Y735" s="102" t="n">
        <f aca="false">Y$320</f>
        <v>0</v>
      </c>
      <c r="Z735" s="102" t="n">
        <f aca="false">Z$320</f>
        <v>0</v>
      </c>
      <c r="AA735" s="102" t="n">
        <f aca="false">AA$320</f>
        <v>0</v>
      </c>
      <c r="AB735" s="102" t="n">
        <f aca="false">AB$320</f>
        <v>0</v>
      </c>
      <c r="AC735" s="102" t="n">
        <f aca="false">AC$320</f>
        <v>0</v>
      </c>
      <c r="AD735" s="102" t="n">
        <f aca="false">AD$320</f>
        <v>0</v>
      </c>
      <c r="AE735" s="102" t="n">
        <f aca="false">AE$320</f>
        <v>0</v>
      </c>
      <c r="AF735" s="102" t="n">
        <f aca="false">AF$320</f>
        <v>0</v>
      </c>
      <c r="AG735" s="102" t="n">
        <f aca="false">AG$320</f>
        <v>0</v>
      </c>
      <c r="AH735" s="102" t="n">
        <f aca="false">AH$320</f>
        <v>0</v>
      </c>
      <c r="AI735" s="102" t="n">
        <f aca="false">AI$320</f>
        <v>0</v>
      </c>
      <c r="AJ735" s="102" t="n">
        <f aca="false">AJ$320</f>
        <v>0</v>
      </c>
      <c r="AK735" s="102" t="n">
        <f aca="false">AK$320</f>
        <v>0</v>
      </c>
      <c r="AL735" s="102" t="n">
        <f aca="false">AL$320</f>
        <v>0</v>
      </c>
      <c r="AM735" s="102" t="n">
        <f aca="false">AM$320</f>
        <v>0</v>
      </c>
      <c r="AN735" s="102" t="n">
        <f aca="false">AN$320</f>
        <v>0</v>
      </c>
      <c r="AO735" s="102" t="n">
        <f aca="false">AO$320</f>
        <v>0</v>
      </c>
      <c r="AP735" s="102" t="n">
        <f aca="false">AP$320</f>
        <v>0</v>
      </c>
      <c r="AQ735" s="102" t="n">
        <f aca="false">AQ$320</f>
        <v>0</v>
      </c>
      <c r="AR735" s="102" t="n">
        <f aca="false">AR$320</f>
        <v>0</v>
      </c>
      <c r="AS735" s="102" t="n">
        <f aca="false">AS$320</f>
        <v>0</v>
      </c>
      <c r="AT735" s="102" t="n">
        <f aca="false">AT$320</f>
        <v>0</v>
      </c>
      <c r="AU735" s="102" t="n">
        <f aca="false">AU$320</f>
        <v>0</v>
      </c>
      <c r="AV735" s="102" t="n">
        <f aca="false">AV$320</f>
        <v>0</v>
      </c>
      <c r="AW735" s="102" t="n">
        <f aca="false">AW$320</f>
        <v>0</v>
      </c>
    </row>
    <row r="736" customFormat="false" ht="15" hidden="false" customHeight="false" outlineLevel="0" collapsed="false">
      <c r="A736" s="107" t="s">
        <v>43</v>
      </c>
      <c r="B736" s="101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  <c r="AA736" s="102"/>
      <c r="AB736" s="102"/>
      <c r="AC736" s="102"/>
      <c r="AD736" s="102"/>
      <c r="AE736" s="102"/>
      <c r="AF736" s="102"/>
      <c r="AG736" s="102"/>
      <c r="AH736" s="102"/>
      <c r="AI736" s="102"/>
      <c r="AJ736" s="102"/>
      <c r="AK736" s="102"/>
      <c r="AL736" s="102"/>
      <c r="AM736" s="102"/>
      <c r="AN736" s="102"/>
      <c r="AO736" s="102"/>
      <c r="AP736" s="102"/>
      <c r="AQ736" s="102"/>
      <c r="AR736" s="102"/>
      <c r="AS736" s="102"/>
      <c r="AT736" s="102"/>
      <c r="AU736" s="102"/>
      <c r="AV736" s="102"/>
      <c r="AW736" s="108"/>
    </row>
    <row r="737" customFormat="false" ht="15" hidden="false" customHeight="false" outlineLevel="0" collapsed="false">
      <c r="A737" s="100" t="s">
        <v>44</v>
      </c>
      <c r="B737" s="101"/>
      <c r="C737" s="102" t="n">
        <f aca="false">C731+C734</f>
        <v>130</v>
      </c>
      <c r="D737" s="102" t="n">
        <f aca="false">D731+D734</f>
        <v>130</v>
      </c>
      <c r="E737" s="102" t="n">
        <f aca="false">E731+E734</f>
        <v>130</v>
      </c>
      <c r="F737" s="102" t="n">
        <f aca="false">F731+F734</f>
        <v>129</v>
      </c>
      <c r="G737" s="102" t="n">
        <f aca="false">G731+G734</f>
        <v>129</v>
      </c>
      <c r="H737" s="102" t="n">
        <f aca="false">H731+H734</f>
        <v>128</v>
      </c>
      <c r="I737" s="102" t="n">
        <f aca="false">I731+I734</f>
        <v>125</v>
      </c>
      <c r="J737" s="102" t="n">
        <f aca="false">J731+J734</f>
        <v>109</v>
      </c>
      <c r="K737" s="102" t="n">
        <f aca="false">K731+K734</f>
        <v>88</v>
      </c>
      <c r="L737" s="102" t="n">
        <f aca="false">L731+L734</f>
        <v>63</v>
      </c>
      <c r="M737" s="102" t="n">
        <f aca="false">M731+M734</f>
        <v>53</v>
      </c>
      <c r="N737" s="102" t="n">
        <f aca="false">N731+N734</f>
        <v>49</v>
      </c>
      <c r="O737" s="102" t="n">
        <f aca="false">O731+O734</f>
        <v>39</v>
      </c>
      <c r="P737" s="102" t="n">
        <f aca="false">P731+P734</f>
        <v>19</v>
      </c>
      <c r="Q737" s="102" t="n">
        <f aca="false">Q731+Q734</f>
        <v>15</v>
      </c>
      <c r="R737" s="102" t="n">
        <f aca="false">R731+R734</f>
        <v>5</v>
      </c>
      <c r="S737" s="102" t="n">
        <f aca="false">S731+S734</f>
        <v>1</v>
      </c>
      <c r="T737" s="102" t="n">
        <f aca="false">T731+T734</f>
        <v>0</v>
      </c>
      <c r="U737" s="102" t="n">
        <f aca="false">U731+U734</f>
        <v>0</v>
      </c>
      <c r="V737" s="102" t="n">
        <f aca="false">V731+V734</f>
        <v>0</v>
      </c>
      <c r="W737" s="102" t="n">
        <f aca="false">W731+W734</f>
        <v>0</v>
      </c>
      <c r="X737" s="102" t="n">
        <f aca="false">X731+X734</f>
        <v>0</v>
      </c>
      <c r="Y737" s="102" t="n">
        <f aca="false">Y731+Y734</f>
        <v>0</v>
      </c>
      <c r="Z737" s="102" t="n">
        <f aca="false">Z731+Z734</f>
        <v>0</v>
      </c>
      <c r="AA737" s="102" t="n">
        <f aca="false">AA731+AA734</f>
        <v>0</v>
      </c>
      <c r="AB737" s="102" t="n">
        <f aca="false">AB731+AB734</f>
        <v>0</v>
      </c>
      <c r="AC737" s="102" t="n">
        <f aca="false">AC731+AC734</f>
        <v>0</v>
      </c>
      <c r="AD737" s="102" t="n">
        <f aca="false">AD731+AD734</f>
        <v>0</v>
      </c>
      <c r="AE737" s="102" t="n">
        <f aca="false">AE731+AE734</f>
        <v>0</v>
      </c>
      <c r="AF737" s="102" t="n">
        <f aca="false">AF731+AF734</f>
        <v>0</v>
      </c>
      <c r="AG737" s="102" t="n">
        <f aca="false">AG731+AG734</f>
        <v>0</v>
      </c>
      <c r="AH737" s="102" t="n">
        <f aca="false">AH731+AH734</f>
        <v>0</v>
      </c>
      <c r="AI737" s="102" t="n">
        <f aca="false">AI731+AI734</f>
        <v>0</v>
      </c>
      <c r="AJ737" s="102" t="n">
        <f aca="false">AJ731+AJ734</f>
        <v>0</v>
      </c>
      <c r="AK737" s="102" t="n">
        <f aca="false">AK731+AK734</f>
        <v>0</v>
      </c>
      <c r="AL737" s="102" t="n">
        <f aca="false">AL731+AL734</f>
        <v>0</v>
      </c>
      <c r="AM737" s="102" t="n">
        <f aca="false">AM731+AM734</f>
        <v>0</v>
      </c>
      <c r="AN737" s="102" t="n">
        <f aca="false">AN731+AN734</f>
        <v>0</v>
      </c>
      <c r="AO737" s="102" t="n">
        <f aca="false">AO731+AO734</f>
        <v>0</v>
      </c>
      <c r="AP737" s="102" t="n">
        <f aca="false">AP731+AP734</f>
        <v>0</v>
      </c>
      <c r="AQ737" s="102" t="n">
        <f aca="false">AQ731+AQ734</f>
        <v>0</v>
      </c>
      <c r="AR737" s="102" t="n">
        <f aca="false">AR731+AR734</f>
        <v>0</v>
      </c>
      <c r="AS737" s="102" t="n">
        <f aca="false">AS731+AS734</f>
        <v>0</v>
      </c>
      <c r="AT737" s="102" t="n">
        <f aca="false">AT731+AT734</f>
        <v>0</v>
      </c>
      <c r="AU737" s="102" t="n">
        <f aca="false">AU731+AU734</f>
        <v>0</v>
      </c>
      <c r="AV737" s="102" t="n">
        <f aca="false">AV731+AV734</f>
        <v>0</v>
      </c>
      <c r="AW737" s="108" t="n">
        <f aca="false">AW731+AW734</f>
        <v>0</v>
      </c>
    </row>
    <row r="738" customFormat="false" ht="15" hidden="false" customHeight="false" outlineLevel="0" collapsed="false">
      <c r="A738" s="100" t="s">
        <v>45</v>
      </c>
      <c r="B738" s="101"/>
      <c r="C738" s="102" t="n">
        <f aca="false">C732+C735</f>
        <v>0</v>
      </c>
      <c r="D738" s="102" t="n">
        <f aca="false">D732+D735</f>
        <v>0</v>
      </c>
      <c r="E738" s="102" t="n">
        <f aca="false">E732+E735</f>
        <v>0</v>
      </c>
      <c r="F738" s="102" t="n">
        <f aca="false">F732+F735</f>
        <v>0</v>
      </c>
      <c r="G738" s="102" t="n">
        <f aca="false">G732+G735</f>
        <v>0</v>
      </c>
      <c r="H738" s="102" t="n">
        <f aca="false">H732+H735</f>
        <v>2</v>
      </c>
      <c r="I738" s="102" t="n">
        <f aca="false">I732+I735</f>
        <v>3</v>
      </c>
      <c r="J738" s="102" t="n">
        <f aca="false">J732+J735</f>
        <v>11</v>
      </c>
      <c r="K738" s="102" t="n">
        <f aca="false">K732+K735</f>
        <v>21</v>
      </c>
      <c r="L738" s="102" t="n">
        <f aca="false">L732+L735</f>
        <v>10</v>
      </c>
      <c r="M738" s="102" t="n">
        <f aca="false">M732+M735</f>
        <v>4</v>
      </c>
      <c r="N738" s="102" t="n">
        <f aca="false">N732+N735</f>
        <v>10</v>
      </c>
      <c r="O738" s="102" t="n">
        <f aca="false">O732+O735</f>
        <v>20</v>
      </c>
      <c r="P738" s="102" t="n">
        <f aca="false">P732+P735</f>
        <v>4</v>
      </c>
      <c r="Q738" s="102" t="n">
        <f aca="false">Q732+Q735</f>
        <v>10</v>
      </c>
      <c r="R738" s="102" t="n">
        <f aca="false">R732+R735</f>
        <v>4</v>
      </c>
      <c r="S738" s="102" t="n">
        <f aca="false">S732+S735</f>
        <v>1</v>
      </c>
      <c r="T738" s="102" t="n">
        <f aca="false">T732+T735</f>
        <v>0</v>
      </c>
      <c r="U738" s="102" t="n">
        <f aca="false">U732+U735</f>
        <v>0</v>
      </c>
      <c r="V738" s="102" t="n">
        <f aca="false">V732+V735</f>
        <v>0</v>
      </c>
      <c r="W738" s="102" t="n">
        <f aca="false">W732+W735</f>
        <v>0</v>
      </c>
      <c r="X738" s="102" t="n">
        <f aca="false">X732+X735</f>
        <v>0</v>
      </c>
      <c r="Y738" s="102" t="n">
        <f aca="false">Y732+Y735</f>
        <v>0</v>
      </c>
      <c r="Z738" s="102" t="n">
        <f aca="false">Z732+Z735</f>
        <v>0</v>
      </c>
      <c r="AA738" s="102" t="n">
        <f aca="false">AA732+AA735</f>
        <v>0</v>
      </c>
      <c r="AB738" s="102" t="n">
        <f aca="false">AB732+AB735</f>
        <v>0</v>
      </c>
      <c r="AC738" s="102" t="n">
        <f aca="false">AC732+AC735</f>
        <v>0</v>
      </c>
      <c r="AD738" s="102" t="n">
        <f aca="false">AD732+AD735</f>
        <v>0</v>
      </c>
      <c r="AE738" s="102" t="n">
        <f aca="false">AE732+AE735</f>
        <v>0</v>
      </c>
      <c r="AF738" s="102" t="n">
        <f aca="false">AF732+AF735</f>
        <v>0</v>
      </c>
      <c r="AG738" s="102" t="n">
        <f aca="false">AG732+AG735</f>
        <v>0</v>
      </c>
      <c r="AH738" s="102" t="n">
        <f aca="false">AH732+AH735</f>
        <v>0</v>
      </c>
      <c r="AI738" s="102" t="n">
        <f aca="false">AI732+AI735</f>
        <v>0</v>
      </c>
      <c r="AJ738" s="102" t="n">
        <f aca="false">AJ732+AJ735</f>
        <v>0</v>
      </c>
      <c r="AK738" s="102" t="n">
        <f aca="false">AK732+AK735</f>
        <v>0</v>
      </c>
      <c r="AL738" s="102" t="n">
        <f aca="false">AL732+AL735</f>
        <v>0</v>
      </c>
      <c r="AM738" s="102" t="n">
        <f aca="false">AM732+AM735</f>
        <v>0</v>
      </c>
      <c r="AN738" s="102" t="n">
        <f aca="false">AN732+AN735</f>
        <v>0</v>
      </c>
      <c r="AO738" s="102" t="n">
        <f aca="false">AO732+AO735</f>
        <v>0</v>
      </c>
      <c r="AP738" s="102" t="n">
        <f aca="false">AP732+AP735</f>
        <v>0</v>
      </c>
      <c r="AQ738" s="102" t="n">
        <f aca="false">AQ732+AQ735</f>
        <v>0</v>
      </c>
      <c r="AR738" s="102" t="n">
        <f aca="false">AR732+AR735</f>
        <v>0</v>
      </c>
      <c r="AS738" s="102" t="n">
        <f aca="false">AS732+AS735</f>
        <v>0</v>
      </c>
      <c r="AT738" s="102" t="n">
        <f aca="false">AT732+AT735</f>
        <v>0</v>
      </c>
      <c r="AU738" s="102" t="n">
        <f aca="false">AU732+AU735</f>
        <v>0</v>
      </c>
      <c r="AV738" s="102" t="n">
        <f aca="false">AV732+AV735</f>
        <v>0</v>
      </c>
      <c r="AW738" s="108" t="n">
        <f aca="false">AW732+AW735</f>
        <v>0</v>
      </c>
    </row>
    <row r="739" customFormat="false" ht="15" hidden="false" customHeight="false" outlineLevel="0" collapsed="false">
      <c r="A739" s="100" t="s">
        <v>46</v>
      </c>
      <c r="B739" s="101"/>
      <c r="C739" s="102" t="n">
        <f aca="false">IF(C737&gt;0, C738*(C731/C737),"")</f>
        <v>0</v>
      </c>
      <c r="D739" s="102" t="n">
        <f aca="false">IF(D737&gt;0, D738*(D731/D737),"")</f>
        <v>0</v>
      </c>
      <c r="E739" s="102" t="n">
        <f aca="false">IF(E737&gt;0, E738*(E731/E737),"")</f>
        <v>0</v>
      </c>
      <c r="F739" s="102" t="n">
        <f aca="false">IF(F737&gt;0, F738*(F731/F737),"")</f>
        <v>0</v>
      </c>
      <c r="G739" s="102" t="n">
        <f aca="false">IF(G737&gt;0, G738*(G731/G737),"")</f>
        <v>0</v>
      </c>
      <c r="H739" s="102" t="n">
        <f aca="false">IF(H737&gt;0, H738*(H731/H737),"")</f>
        <v>2</v>
      </c>
      <c r="I739" s="102" t="n">
        <f aca="false">IF(I737&gt;0, I738*(I731/I737),"")</f>
        <v>3</v>
      </c>
      <c r="J739" s="102" t="n">
        <f aca="false">IF(J737&gt;0, J738*(J731/J737),"")</f>
        <v>11</v>
      </c>
      <c r="K739" s="102" t="n">
        <f aca="false">IF(K737&gt;0, K738*(K731/K737),"")</f>
        <v>21</v>
      </c>
      <c r="L739" s="102" t="n">
        <f aca="false">IF(L737&gt;0, L738*(L731/L737),"")</f>
        <v>10</v>
      </c>
      <c r="M739" s="102" t="n">
        <f aca="false">IF(M737&gt;0, M738*(M731/M737),"")</f>
        <v>4</v>
      </c>
      <c r="N739" s="102" t="n">
        <f aca="false">IF(N737&gt;0, N738*(N731/N737),"")</f>
        <v>10</v>
      </c>
      <c r="O739" s="102" t="n">
        <f aca="false">IF(O737&gt;0, O738*(O731/O737),"")</f>
        <v>20</v>
      </c>
      <c r="P739" s="102" t="n">
        <f aca="false">IF(P737&gt;0, P738*(P731/P737),"")</f>
        <v>4</v>
      </c>
      <c r="Q739" s="102" t="n">
        <f aca="false">IF(Q737&gt;0, Q738*(Q731/Q737),"")</f>
        <v>10</v>
      </c>
      <c r="R739" s="102" t="n">
        <f aca="false">IF(R737&gt;0, R738*(R731/R737),"")</f>
        <v>4</v>
      </c>
      <c r="S739" s="102" t="n">
        <f aca="false">IF(S737&gt;0, S738*(S731/S737),"")</f>
        <v>1</v>
      </c>
      <c r="T739" s="102" t="str">
        <f aca="false">IF(T737&gt;0, T738*(T731/T737),"")</f>
        <v/>
      </c>
      <c r="U739" s="102" t="str">
        <f aca="false">IF(U737&gt;0, U738*(U731/U737),"")</f>
        <v/>
      </c>
      <c r="V739" s="102" t="str">
        <f aca="false">IF(V737&gt;0, V738*(V731/V737),"")</f>
        <v/>
      </c>
      <c r="W739" s="102" t="str">
        <f aca="false">IF(W737&gt;0, W738*(W731/W737),"")</f>
        <v/>
      </c>
      <c r="X739" s="102" t="str">
        <f aca="false">IF(X737&gt;0, X738*(X731/X737),"")</f>
        <v/>
      </c>
      <c r="Y739" s="102" t="str">
        <f aca="false">IF(Y737&gt;0, Y738*(Y731/Y737),"")</f>
        <v/>
      </c>
      <c r="Z739" s="102" t="str">
        <f aca="false">IF(Z737&gt;0, Z738*(Z731/Z737),"")</f>
        <v/>
      </c>
      <c r="AA739" s="102" t="str">
        <f aca="false">IF(AA737&gt;0, AA738*(AA731/AA737),"")</f>
        <v/>
      </c>
      <c r="AB739" s="102" t="str">
        <f aca="false">IF(AB737&gt;0, AB738*(AB731/AB737),"")</f>
        <v/>
      </c>
      <c r="AC739" s="102" t="str">
        <f aca="false">IF(AC737&gt;0, AC738*(AC731/AC737),"")</f>
        <v/>
      </c>
      <c r="AD739" s="102" t="str">
        <f aca="false">IF(AD737&gt;0, AD738*(AD731/AD737),"")</f>
        <v/>
      </c>
      <c r="AE739" s="102" t="str">
        <f aca="false">IF(AE737&gt;0, AE738*(AE731/AE737),"")</f>
        <v/>
      </c>
      <c r="AF739" s="102" t="str">
        <f aca="false">IF(AF737&gt;0, AF738*(AF731/AF737),"")</f>
        <v/>
      </c>
      <c r="AG739" s="102" t="str">
        <f aca="false">IF(AG737&gt;0, AG738*(AG731/AG737),"")</f>
        <v/>
      </c>
      <c r="AH739" s="102" t="str">
        <f aca="false">IF(AH737&gt;0, AH738*(AH731/AH737),"")</f>
        <v/>
      </c>
      <c r="AI739" s="102" t="str">
        <f aca="false">IF(AI737&gt;0, AI738*(AI731/AI737),"")</f>
        <v/>
      </c>
      <c r="AJ739" s="102" t="str">
        <f aca="false">IF(AJ737&gt;0, AJ738*(AJ731/AJ737),"")</f>
        <v/>
      </c>
      <c r="AK739" s="102" t="str">
        <f aca="false">IF(AK737&gt;0, AK738*(AK731/AK737),"")</f>
        <v/>
      </c>
      <c r="AL739" s="102" t="str">
        <f aca="false">IF(AL737&gt;0, AL738*(AL731/AL737),"")</f>
        <v/>
      </c>
      <c r="AM739" s="102" t="str">
        <f aca="false">IF(AM737&gt;0, AM738*(AM731/AM737),"")</f>
        <v/>
      </c>
      <c r="AN739" s="102" t="str">
        <f aca="false">IF(AN737&gt;0, AN738*(AN731/AN737),"")</f>
        <v/>
      </c>
      <c r="AO739" s="102" t="str">
        <f aca="false">IF(AO737&gt;0, AO738*(AO731/AO737),"")</f>
        <v/>
      </c>
      <c r="AP739" s="102" t="str">
        <f aca="false">IF(AP737&gt;0, AP738*(AP731/AP737),"")</f>
        <v/>
      </c>
      <c r="AQ739" s="102" t="str">
        <f aca="false">IF(AQ737&gt;0, AQ738*(AQ731/AQ737),"")</f>
        <v/>
      </c>
      <c r="AR739" s="102" t="str">
        <f aca="false">IF(AR737&gt;0, AR738*(AR731/AR737),"")</f>
        <v/>
      </c>
      <c r="AS739" s="102" t="str">
        <f aca="false">IF(AS737&gt;0, AS738*(AS731/AS737),"")</f>
        <v/>
      </c>
      <c r="AT739" s="102" t="str">
        <f aca="false">IF(AT737&gt;0, AT738*(AT731/AT737),"")</f>
        <v/>
      </c>
      <c r="AU739" s="102" t="str">
        <f aca="false">IF(AU737&gt;0, AU738*(AU731/AU737),"")</f>
        <v/>
      </c>
      <c r="AV739" s="102" t="str">
        <f aca="false">IF(AV737&gt;0, AV738*(AV731/AV737),"")</f>
        <v/>
      </c>
      <c r="AW739" s="108" t="str">
        <f aca="false">IF(AW737&gt;0, AW738*(AW731/AW737),"")</f>
        <v/>
      </c>
    </row>
    <row r="740" customFormat="false" ht="15" hidden="false" customHeight="false" outlineLevel="0" collapsed="false">
      <c r="A740" s="100" t="s">
        <v>47</v>
      </c>
      <c r="B740" s="101"/>
      <c r="C740" s="102" t="n">
        <f aca="false">IF(C737&gt;0, IF((C737-1)=0,"", ( C738*(C731/C737)*(1-(C731/C737))*(C737-C738))/(C737-1)), "")</f>
        <v>0</v>
      </c>
      <c r="D740" s="102" t="n">
        <f aca="false">IF(D737&gt;0, IF((D737-1)=0,"", ( D738*(D731/D737)*(1-(D731/D737))*(D737-D738))/(D737-1)), "")</f>
        <v>0</v>
      </c>
      <c r="E740" s="102" t="n">
        <f aca="false">IF(E737&gt;0, IF((E737-1)=0,"", ( E738*(E731/E737)*(1-(E731/E737))*(E737-E738))/(E737-1)), "")</f>
        <v>0</v>
      </c>
      <c r="F740" s="102" t="n">
        <f aca="false">IF(F737&gt;0, IF((F737-1)=0,"", ( F738*(F731/F737)*(1-(F731/F737))*(F737-F738))/(F737-1)), "")</f>
        <v>0</v>
      </c>
      <c r="G740" s="102" t="n">
        <f aca="false">IF(G737&gt;0, IF((G737-1)=0,"", ( G738*(G731/G737)*(1-(G731/G737))*(G737-G738))/(G737-1)), "")</f>
        <v>0</v>
      </c>
      <c r="H740" s="102" t="n">
        <f aca="false">IF(H737&gt;0, IF((H737-1)=0,"", ( H738*(H731/H737)*(1-(H731/H737))*(H737-H738))/(H737-1)), "")</f>
        <v>0</v>
      </c>
      <c r="I740" s="102" t="n">
        <f aca="false">IF(I737&gt;0, IF((I737-1)=0,"", ( I738*(I731/I737)*(1-(I731/I737))*(I737-I738))/(I737-1)), "")</f>
        <v>0</v>
      </c>
      <c r="J740" s="102" t="n">
        <f aca="false">IF(J737&gt;0, IF((J737-1)=0,"", ( J738*(J731/J737)*(1-(J731/J737))*(J737-J738))/(J737-1)), "")</f>
        <v>0</v>
      </c>
      <c r="K740" s="102" t="n">
        <f aca="false">IF(K737&gt;0, IF((K737-1)=0,"", ( K738*(K731/K737)*(1-(K731/K737))*(K737-K738))/(K737-1)), "")</f>
        <v>0</v>
      </c>
      <c r="L740" s="102" t="n">
        <f aca="false">IF(L737&gt;0, IF((L737-1)=0,"", ( L738*(L731/L737)*(1-(L731/L737))*(L737-L738))/(L737-1)), "")</f>
        <v>0</v>
      </c>
      <c r="M740" s="102" t="n">
        <f aca="false">IF(M737&gt;0, IF((M737-1)=0,"", ( M738*(M731/M737)*(1-(M731/M737))*(M737-M738))/(M737-1)), "")</f>
        <v>0</v>
      </c>
      <c r="N740" s="102" t="n">
        <f aca="false">IF(N737&gt;0, IF((N737-1)=0,"", ( N738*(N731/N737)*(1-(N731/N737))*(N737-N738))/(N737-1)), "")</f>
        <v>0</v>
      </c>
      <c r="O740" s="102" t="n">
        <f aca="false">IF(O737&gt;0, IF((O737-1)=0,"", ( O738*(O731/O737)*(1-(O731/O737))*(O737-O738))/(O737-1)), "")</f>
        <v>0</v>
      </c>
      <c r="P740" s="102" t="n">
        <f aca="false">IF(P737&gt;0, IF((P737-1)=0,"", ( P738*(P731/P737)*(1-(P731/P737))*(P737-P738))/(P737-1)), "")</f>
        <v>0</v>
      </c>
      <c r="Q740" s="102" t="n">
        <f aca="false">IF(Q737&gt;0, IF((Q737-1)=0,"", ( Q738*(Q731/Q737)*(1-(Q731/Q737))*(Q737-Q738))/(Q737-1)), "")</f>
        <v>0</v>
      </c>
      <c r="R740" s="102" t="n">
        <f aca="false">IF(R737&gt;0, IF((R737-1)=0,"", ( R738*(R731/R737)*(1-(R731/R737))*(R737-R738))/(R737-1)), "")</f>
        <v>0</v>
      </c>
      <c r="S740" s="102" t="str">
        <f aca="false">IF(S737&gt;0, IF((S737-1)=0,"", ( S738*(S731/S737)*(1-(S731/S737))*(S737-S738))/(S737-1)), "")</f>
        <v/>
      </c>
      <c r="T740" s="102" t="str">
        <f aca="false">IF(T737&gt;0, IF((T737-1)=0,"", ( T738*(T731/T737)*(1-(T731/T737))*(T737-T738))/(T737-1)), "")</f>
        <v/>
      </c>
      <c r="U740" s="102" t="str">
        <f aca="false">IF(U737&gt;0, IF((U737-1)=0,"", ( U738*(U731/U737)*(1-(U731/U737))*(U737-U738))/(U737-1)), "")</f>
        <v/>
      </c>
      <c r="V740" s="102" t="str">
        <f aca="false">IF(V737&gt;0, IF((V737-1)=0,"", ( V738*(V731/V737)*(1-(V731/V737))*(V737-V738))/(V737-1)), "")</f>
        <v/>
      </c>
      <c r="W740" s="102" t="str">
        <f aca="false">IF(W737&gt;0, IF((W737-1)=0,"", ( W738*(W731/W737)*(1-(W731/W737))*(W737-W738))/(W737-1)), "")</f>
        <v/>
      </c>
      <c r="X740" s="102" t="str">
        <f aca="false">IF(X737&gt;0, IF((X737-1)=0,"", ( X738*(X731/X737)*(1-(X731/X737))*(X737-X738))/(X737-1)), "")</f>
        <v/>
      </c>
      <c r="Y740" s="102" t="str">
        <f aca="false">IF(Y737&gt;0, IF((Y737-1)=0,"", ( Y738*(Y731/Y737)*(1-(Y731/Y737))*(Y737-Y738))/(Y737-1)), "")</f>
        <v/>
      </c>
      <c r="Z740" s="102" t="str">
        <f aca="false">IF(Z737&gt;0, IF((Z737-1)=0,"", ( Z738*(Z731/Z737)*(1-(Z731/Z737))*(Z737-Z738))/(Z737-1)), "")</f>
        <v/>
      </c>
      <c r="AA740" s="102" t="str">
        <f aca="false">IF(AA737&gt;0, IF((AA737-1)=0,"", ( AA738*(AA731/AA737)*(1-(AA731/AA737))*(AA737-AA738))/(AA737-1)), "")</f>
        <v/>
      </c>
      <c r="AB740" s="102" t="str">
        <f aca="false">IF(AB737&gt;0, IF((AB737-1)=0,"", ( AB738*(AB731/AB737)*(1-(AB731/AB737))*(AB737-AB738))/(AB737-1)), "")</f>
        <v/>
      </c>
      <c r="AC740" s="102" t="str">
        <f aca="false">IF(AC737&gt;0, IF((AC737-1)=0,"", ( AC738*(AC731/AC737)*(1-(AC731/AC737))*(AC737-AC738))/(AC737-1)), "")</f>
        <v/>
      </c>
      <c r="AD740" s="102" t="str">
        <f aca="false">IF(AD737&gt;0, IF((AD737-1)=0,"", ( AD738*(AD731/AD737)*(1-(AD731/AD737))*(AD737-AD738))/(AD737-1)), "")</f>
        <v/>
      </c>
      <c r="AE740" s="102" t="str">
        <f aca="false">IF(AE737&gt;0, IF((AE737-1)=0,"", ( AE738*(AE731/AE737)*(1-(AE731/AE737))*(AE737-AE738))/(AE737-1)), "")</f>
        <v/>
      </c>
      <c r="AF740" s="102" t="str">
        <f aca="false">IF(AF737&gt;0, IF((AF737-1)=0,"", ( AF738*(AF731/AF737)*(1-(AF731/AF737))*(AF737-AF738))/(AF737-1)), "")</f>
        <v/>
      </c>
      <c r="AG740" s="102" t="str">
        <f aca="false">IF(AG737&gt;0, IF((AG737-1)=0,"", ( AG738*(AG731/AG737)*(1-(AG731/AG737))*(AG737-AG738))/(AG737-1)), "")</f>
        <v/>
      </c>
      <c r="AH740" s="102" t="str">
        <f aca="false">IF(AH737&gt;0, IF((AH737-1)=0,"", ( AH738*(AH731/AH737)*(1-(AH731/AH737))*(AH737-AH738))/(AH737-1)), "")</f>
        <v/>
      </c>
      <c r="AI740" s="102" t="str">
        <f aca="false">IF(AI737&gt;0, IF((AI737-1)=0,"", ( AI738*(AI731/AI737)*(1-(AI731/AI737))*(AI737-AI738))/(AI737-1)), "")</f>
        <v/>
      </c>
      <c r="AJ740" s="102" t="str">
        <f aca="false">IF(AJ737&gt;0, IF((AJ737-1)=0,"", ( AJ738*(AJ731/AJ737)*(1-(AJ731/AJ737))*(AJ737-AJ738))/(AJ737-1)), "")</f>
        <v/>
      </c>
      <c r="AK740" s="102" t="str">
        <f aca="false">IF(AK737&gt;0, IF((AK737-1)=0,"", ( AK738*(AK731/AK737)*(1-(AK731/AK737))*(AK737-AK738))/(AK737-1)), "")</f>
        <v/>
      </c>
      <c r="AL740" s="102" t="str">
        <f aca="false">IF(AL737&gt;0, IF((AL737-1)=0,"", ( AL738*(AL731/AL737)*(1-(AL731/AL737))*(AL737-AL738))/(AL737-1)), "")</f>
        <v/>
      </c>
      <c r="AM740" s="102" t="str">
        <f aca="false">IF(AM737&gt;0, IF((AM737-1)=0,"", ( AM738*(AM731/AM737)*(1-(AM731/AM737))*(AM737-AM738))/(AM737-1)), "")</f>
        <v/>
      </c>
      <c r="AN740" s="102" t="str">
        <f aca="false">IF(AN737&gt;0, IF((AN737-1)=0,"", ( AN738*(AN731/AN737)*(1-(AN731/AN737))*(AN737-AN738))/(AN737-1)), "")</f>
        <v/>
      </c>
      <c r="AO740" s="102" t="str">
        <f aca="false">IF(AO737&gt;0, IF((AO737-1)=0,"", ( AO738*(AO731/AO737)*(1-(AO731/AO737))*(AO737-AO738))/(AO737-1)), "")</f>
        <v/>
      </c>
      <c r="AP740" s="102" t="str">
        <f aca="false">IF(AP737&gt;0, IF((AP737-1)=0,"", ( AP738*(AP731/AP737)*(1-(AP731/AP737))*(AP737-AP738))/(AP737-1)), "")</f>
        <v/>
      </c>
      <c r="AQ740" s="102" t="str">
        <f aca="false">IF(AQ737&gt;0, IF((AQ737-1)=0,"", ( AQ738*(AQ731/AQ737)*(1-(AQ731/AQ737))*(AQ737-AQ738))/(AQ737-1)), "")</f>
        <v/>
      </c>
      <c r="AR740" s="102" t="str">
        <f aca="false">IF(AR737&gt;0, IF((AR737-1)=0,"", ( AR738*(AR731/AR737)*(1-(AR731/AR737))*(AR737-AR738))/(AR737-1)), "")</f>
        <v/>
      </c>
      <c r="AS740" s="102" t="str">
        <f aca="false">IF(AS737&gt;0, IF((AS737-1)=0,"", ( AS738*(AS731/AS737)*(1-(AS731/AS737))*(AS737-AS738))/(AS737-1)), "")</f>
        <v/>
      </c>
      <c r="AT740" s="102" t="str">
        <f aca="false">IF(AT737&gt;0, IF((AT737-1)=0,"", ( AT738*(AT731/AT737)*(1-(AT731/AT737))*(AT737-AT738))/(AT737-1)), "")</f>
        <v/>
      </c>
      <c r="AU740" s="102" t="str">
        <f aca="false">IF(AU737&gt;0, IF((AU737-1)=0,"", ( AU738*(AU731/AU737)*(1-(AU731/AU737))*(AU737-AU738))/(AU737-1)), "")</f>
        <v/>
      </c>
      <c r="AV740" s="102" t="str">
        <f aca="false">IF(AV737&gt;0, IF((AV737-1)=0,"", ( AV738*(AV731/AV737)*(1-(AV731/AV737))*(AV737-AV738))/(AV737-1)), "")</f>
        <v/>
      </c>
      <c r="AW740" s="102" t="str">
        <f aca="false">IF(AW737&gt;0, IF((AW737-1)=0,"", ( AW738*(AW731/AW737)*(1-(AW731/AW737))*(AW737-AW738))/(AW737-1)), "")</f>
        <v/>
      </c>
    </row>
    <row r="741" customFormat="false" ht="15" hidden="false" customHeight="false" outlineLevel="0" collapsed="false">
      <c r="A741" s="100" t="s">
        <v>48</v>
      </c>
      <c r="B741" s="101" t="e">
        <f aca="false">(SUM(D732:AW732)-SUM(D739:AW739))^2/SUM(D740:AW740)</f>
        <v>#DIV/0!</v>
      </c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2"/>
      <c r="AU741" s="102"/>
      <c r="AV741" s="102"/>
      <c r="AW741" s="108"/>
    </row>
    <row r="742" customFormat="false" ht="15.75" hidden="false" customHeight="false" outlineLevel="0" collapsed="false">
      <c r="A742" s="109" t="s">
        <v>49</v>
      </c>
      <c r="B742" s="110" t="e">
        <f aca="false">CHIDIST(B741,1)</f>
        <v>#DIV/0!</v>
      </c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  <c r="AC742" s="111"/>
      <c r="AD742" s="111"/>
      <c r="AE742" s="111"/>
      <c r="AF742" s="111"/>
      <c r="AG742" s="111"/>
      <c r="AH742" s="111"/>
      <c r="AI742" s="111"/>
      <c r="AJ742" s="111"/>
      <c r="AK742" s="111"/>
      <c r="AL742" s="111"/>
      <c r="AM742" s="111"/>
      <c r="AN742" s="111"/>
      <c r="AO742" s="111"/>
      <c r="AP742" s="111"/>
      <c r="AQ742" s="111"/>
      <c r="AR742" s="111"/>
      <c r="AS742" s="111"/>
      <c r="AT742" s="111"/>
      <c r="AU742" s="111"/>
      <c r="AV742" s="111"/>
      <c r="AW742" s="112"/>
    </row>
    <row r="743" customFormat="false" ht="15" hidden="false" customHeight="false" outlineLevel="0" collapsed="false">
      <c r="A743" s="3"/>
      <c r="B743" s="3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  <c r="AN743" s="75"/>
      <c r="AO743" s="75"/>
      <c r="AP743" s="75"/>
      <c r="AQ743" s="75"/>
      <c r="AR743" s="75"/>
      <c r="AS743" s="75"/>
      <c r="AT743" s="75"/>
      <c r="AU743" s="75"/>
      <c r="AV743" s="75"/>
      <c r="AW743" s="75"/>
    </row>
    <row r="744" customFormat="false" ht="15.75" hidden="false" customHeight="false" outlineLevel="0" collapsed="false">
      <c r="A744" s="3"/>
      <c r="B744" s="3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  <c r="AN744" s="75"/>
      <c r="AO744" s="75"/>
      <c r="AP744" s="75"/>
      <c r="AQ744" s="75"/>
      <c r="AR744" s="75"/>
      <c r="AS744" s="75"/>
      <c r="AT744" s="75"/>
      <c r="AU744" s="75"/>
      <c r="AV744" s="75"/>
      <c r="AW744" s="75"/>
    </row>
    <row r="745" customFormat="false" ht="15" hidden="false" customHeight="false" outlineLevel="0" collapsed="false">
      <c r="A745" s="103" t="str">
        <f aca="false">A747&amp;" vs. "&amp;A750</f>
        <v>ama-1 vs. Strain J</v>
      </c>
      <c r="B745" s="104" t="e">
        <f aca="false">"p = "&amp;FIXED(B759,6)</f>
        <v>#DIV/0!</v>
      </c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  <c r="AC745" s="105"/>
      <c r="AD745" s="105"/>
      <c r="AE745" s="105"/>
      <c r="AF745" s="105"/>
      <c r="AG745" s="105"/>
      <c r="AH745" s="105"/>
      <c r="AI745" s="105"/>
      <c r="AJ745" s="105"/>
      <c r="AK745" s="105"/>
      <c r="AL745" s="105"/>
      <c r="AM745" s="105"/>
      <c r="AN745" s="105"/>
      <c r="AO745" s="105"/>
      <c r="AP745" s="105"/>
      <c r="AQ745" s="105"/>
      <c r="AR745" s="105"/>
      <c r="AS745" s="105"/>
      <c r="AT745" s="105"/>
      <c r="AU745" s="105"/>
      <c r="AV745" s="105"/>
      <c r="AW745" s="106"/>
    </row>
    <row r="746" customFormat="false" ht="15" hidden="false" customHeight="false" outlineLevel="0" collapsed="false">
      <c r="A746" s="3"/>
      <c r="B746" s="3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  <c r="AN746" s="75"/>
      <c r="AO746" s="75"/>
      <c r="AP746" s="75"/>
      <c r="AQ746" s="75"/>
      <c r="AR746" s="75"/>
      <c r="AS746" s="75"/>
      <c r="AT746" s="75"/>
      <c r="AU746" s="75"/>
      <c r="AV746" s="75"/>
      <c r="AW746" s="75"/>
    </row>
    <row r="747" customFormat="false" ht="15" hidden="false" customHeight="false" outlineLevel="0" collapsed="false">
      <c r="A747" s="107" t="str">
        <f aca="false">A$66</f>
        <v>ama-1</v>
      </c>
      <c r="B747" s="101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  <c r="AC747" s="102"/>
      <c r="AD747" s="102"/>
      <c r="AE747" s="102"/>
      <c r="AF747" s="102"/>
      <c r="AG747" s="102"/>
      <c r="AH747" s="102"/>
      <c r="AI747" s="102"/>
      <c r="AJ747" s="102"/>
      <c r="AK747" s="102"/>
      <c r="AL747" s="102"/>
      <c r="AM747" s="102"/>
      <c r="AN747" s="102"/>
      <c r="AO747" s="102"/>
      <c r="AP747" s="102"/>
      <c r="AQ747" s="102"/>
      <c r="AR747" s="102"/>
      <c r="AS747" s="102"/>
      <c r="AT747" s="102"/>
      <c r="AU747" s="102"/>
      <c r="AV747" s="102"/>
      <c r="AW747" s="108"/>
    </row>
    <row r="748" customFormat="false" ht="15" hidden="false" customHeight="false" outlineLevel="0" collapsed="false">
      <c r="A748" s="100" t="str">
        <f aca="false">A$67</f>
        <v>Number of Subjects at Risk (N)</v>
      </c>
      <c r="B748" s="101" t="n">
        <f aca="false">B$67</f>
        <v>0</v>
      </c>
      <c r="C748" s="102" t="n">
        <f aca="false">C$67</f>
        <v>130</v>
      </c>
      <c r="D748" s="102" t="n">
        <f aca="false">D$67</f>
        <v>130</v>
      </c>
      <c r="E748" s="102" t="n">
        <f aca="false">E$67</f>
        <v>130</v>
      </c>
      <c r="F748" s="102" t="n">
        <f aca="false">F$67</f>
        <v>129</v>
      </c>
      <c r="G748" s="102" t="n">
        <f aca="false">G$67</f>
        <v>129</v>
      </c>
      <c r="H748" s="102" t="n">
        <f aca="false">H$67</f>
        <v>128</v>
      </c>
      <c r="I748" s="102" t="n">
        <f aca="false">I$67</f>
        <v>125</v>
      </c>
      <c r="J748" s="102" t="n">
        <f aca="false">J$67</f>
        <v>109</v>
      </c>
      <c r="K748" s="102" t="n">
        <f aca="false">K$67</f>
        <v>88</v>
      </c>
      <c r="L748" s="102" t="n">
        <f aca="false">L$67</f>
        <v>63</v>
      </c>
      <c r="M748" s="102" t="n">
        <f aca="false">M$67</f>
        <v>53</v>
      </c>
      <c r="N748" s="102" t="n">
        <f aca="false">N$67</f>
        <v>49</v>
      </c>
      <c r="O748" s="102" t="n">
        <f aca="false">O$67</f>
        <v>39</v>
      </c>
      <c r="P748" s="102" t="n">
        <f aca="false">P$67</f>
        <v>19</v>
      </c>
      <c r="Q748" s="102" t="n">
        <f aca="false">Q$67</f>
        <v>15</v>
      </c>
      <c r="R748" s="102" t="n">
        <f aca="false">R$67</f>
        <v>5</v>
      </c>
      <c r="S748" s="102" t="n">
        <f aca="false">S$67</f>
        <v>1</v>
      </c>
      <c r="T748" s="102" t="n">
        <f aca="false">T$67</f>
        <v>0</v>
      </c>
      <c r="U748" s="102" t="n">
        <f aca="false">U$67</f>
        <v>0</v>
      </c>
      <c r="V748" s="102" t="n">
        <f aca="false">V$67</f>
        <v>0</v>
      </c>
      <c r="W748" s="102" t="n">
        <f aca="false">W$67</f>
        <v>0</v>
      </c>
      <c r="X748" s="102" t="n">
        <f aca="false">X$67</f>
        <v>0</v>
      </c>
      <c r="Y748" s="102" t="n">
        <f aca="false">Y$67</f>
        <v>0</v>
      </c>
      <c r="Z748" s="102" t="n">
        <f aca="false">Z$67</f>
        <v>0</v>
      </c>
      <c r="AA748" s="102" t="n">
        <f aca="false">AA$67</f>
        <v>0</v>
      </c>
      <c r="AB748" s="102" t="n">
        <f aca="false">AB$67</f>
        <v>0</v>
      </c>
      <c r="AC748" s="102" t="n">
        <f aca="false">AC$67</f>
        <v>0</v>
      </c>
      <c r="AD748" s="102" t="n">
        <f aca="false">AD$67</f>
        <v>0</v>
      </c>
      <c r="AE748" s="102" t="n">
        <f aca="false">AE$67</f>
        <v>0</v>
      </c>
      <c r="AF748" s="102" t="n">
        <f aca="false">AF$67</f>
        <v>0</v>
      </c>
      <c r="AG748" s="102" t="n">
        <f aca="false">AG$67</f>
        <v>0</v>
      </c>
      <c r="AH748" s="102" t="n">
        <f aca="false">AH$67</f>
        <v>0</v>
      </c>
      <c r="AI748" s="102" t="n">
        <f aca="false">AI$67</f>
        <v>0</v>
      </c>
      <c r="AJ748" s="102" t="n">
        <f aca="false">AJ$67</f>
        <v>0</v>
      </c>
      <c r="AK748" s="102" t="n">
        <f aca="false">AK$67</f>
        <v>0</v>
      </c>
      <c r="AL748" s="102" t="n">
        <f aca="false">AL$67</f>
        <v>0</v>
      </c>
      <c r="AM748" s="102" t="n">
        <f aca="false">AM$67</f>
        <v>0</v>
      </c>
      <c r="AN748" s="102" t="n">
        <f aca="false">AN$67</f>
        <v>0</v>
      </c>
      <c r="AO748" s="102" t="n">
        <f aca="false">AO$67</f>
        <v>0</v>
      </c>
      <c r="AP748" s="102" t="n">
        <f aca="false">AP$67</f>
        <v>0</v>
      </c>
      <c r="AQ748" s="102" t="n">
        <f aca="false">AQ$67</f>
        <v>0</v>
      </c>
      <c r="AR748" s="102" t="n">
        <f aca="false">AR$67</f>
        <v>0</v>
      </c>
      <c r="AS748" s="102" t="n">
        <f aca="false">AS$67</f>
        <v>0</v>
      </c>
      <c r="AT748" s="102" t="n">
        <f aca="false">AT$67</f>
        <v>0</v>
      </c>
      <c r="AU748" s="102" t="n">
        <f aca="false">AU$67</f>
        <v>0</v>
      </c>
      <c r="AV748" s="102" t="n">
        <f aca="false">AV$67</f>
        <v>0</v>
      </c>
      <c r="AW748" s="102" t="n">
        <f aca="false">AW$67</f>
        <v>0</v>
      </c>
    </row>
    <row r="749" customFormat="false" ht="15" hidden="false" customHeight="false" outlineLevel="0" collapsed="false">
      <c r="A749" s="100" t="str">
        <f aca="false">A$68</f>
        <v>Observed Number of Deaths (O)</v>
      </c>
      <c r="B749" s="101" t="n">
        <f aca="false">B$68</f>
        <v>0</v>
      </c>
      <c r="C749" s="102" t="n">
        <f aca="false">C$68</f>
        <v>0</v>
      </c>
      <c r="D749" s="102" t="n">
        <f aca="false">D$68</f>
        <v>0</v>
      </c>
      <c r="E749" s="102" t="n">
        <f aca="false">E$68</f>
        <v>0</v>
      </c>
      <c r="F749" s="102" t="n">
        <f aca="false">F$68</f>
        <v>0</v>
      </c>
      <c r="G749" s="102" t="n">
        <f aca="false">G$68</f>
        <v>0</v>
      </c>
      <c r="H749" s="102" t="n">
        <f aca="false">H$68</f>
        <v>2</v>
      </c>
      <c r="I749" s="102" t="n">
        <f aca="false">I$68</f>
        <v>3</v>
      </c>
      <c r="J749" s="102" t="n">
        <f aca="false">J$68</f>
        <v>11</v>
      </c>
      <c r="K749" s="102" t="n">
        <f aca="false">K$68</f>
        <v>21</v>
      </c>
      <c r="L749" s="102" t="n">
        <f aca="false">L$68</f>
        <v>10</v>
      </c>
      <c r="M749" s="102" t="n">
        <f aca="false">M$68</f>
        <v>4</v>
      </c>
      <c r="N749" s="102" t="n">
        <f aca="false">N$68</f>
        <v>10</v>
      </c>
      <c r="O749" s="102" t="n">
        <f aca="false">O$68</f>
        <v>20</v>
      </c>
      <c r="P749" s="102" t="n">
        <f aca="false">P$68</f>
        <v>4</v>
      </c>
      <c r="Q749" s="102" t="n">
        <f aca="false">Q$68</f>
        <v>10</v>
      </c>
      <c r="R749" s="102" t="n">
        <f aca="false">R$68</f>
        <v>4</v>
      </c>
      <c r="S749" s="102" t="n">
        <f aca="false">S$68</f>
        <v>1</v>
      </c>
      <c r="T749" s="102" t="n">
        <f aca="false">T$68</f>
        <v>0</v>
      </c>
      <c r="U749" s="102" t="n">
        <f aca="false">U$68</f>
        <v>0</v>
      </c>
      <c r="V749" s="102" t="n">
        <f aca="false">V$68</f>
        <v>0</v>
      </c>
      <c r="W749" s="102" t="n">
        <f aca="false">W$68</f>
        <v>0</v>
      </c>
      <c r="X749" s="102" t="n">
        <f aca="false">X$68</f>
        <v>0</v>
      </c>
      <c r="Y749" s="102" t="n">
        <f aca="false">Y$68</f>
        <v>0</v>
      </c>
      <c r="Z749" s="102" t="n">
        <f aca="false">Z$68</f>
        <v>0</v>
      </c>
      <c r="AA749" s="102" t="n">
        <f aca="false">AA$68</f>
        <v>0</v>
      </c>
      <c r="AB749" s="102" t="n">
        <f aca="false">AB$68</f>
        <v>0</v>
      </c>
      <c r="AC749" s="102" t="n">
        <f aca="false">AC$68</f>
        <v>0</v>
      </c>
      <c r="AD749" s="102" t="n">
        <f aca="false">AD$68</f>
        <v>0</v>
      </c>
      <c r="AE749" s="102" t="n">
        <f aca="false">AE$68</f>
        <v>0</v>
      </c>
      <c r="AF749" s="102" t="n">
        <f aca="false">AF$68</f>
        <v>0</v>
      </c>
      <c r="AG749" s="102" t="n">
        <f aca="false">AG$68</f>
        <v>0</v>
      </c>
      <c r="AH749" s="102" t="n">
        <f aca="false">AH$68</f>
        <v>0</v>
      </c>
      <c r="AI749" s="102" t="n">
        <f aca="false">AI$68</f>
        <v>0</v>
      </c>
      <c r="AJ749" s="102" t="n">
        <f aca="false">AJ$68</f>
        <v>0</v>
      </c>
      <c r="AK749" s="102" t="n">
        <f aca="false">AK$68</f>
        <v>0</v>
      </c>
      <c r="AL749" s="102" t="n">
        <f aca="false">AL$68</f>
        <v>0</v>
      </c>
      <c r="AM749" s="102" t="n">
        <f aca="false">AM$68</f>
        <v>0</v>
      </c>
      <c r="AN749" s="102" t="n">
        <f aca="false">AN$68</f>
        <v>0</v>
      </c>
      <c r="AO749" s="102" t="n">
        <f aca="false">AO$68</f>
        <v>0</v>
      </c>
      <c r="AP749" s="102" t="n">
        <f aca="false">AP$68</f>
        <v>0</v>
      </c>
      <c r="AQ749" s="102" t="n">
        <f aca="false">AQ$68</f>
        <v>0</v>
      </c>
      <c r="AR749" s="102" t="n">
        <f aca="false">AR$68</f>
        <v>0</v>
      </c>
      <c r="AS749" s="102" t="n">
        <f aca="false">AS$68</f>
        <v>0</v>
      </c>
      <c r="AT749" s="102" t="n">
        <f aca="false">AT$68</f>
        <v>0</v>
      </c>
      <c r="AU749" s="102" t="n">
        <f aca="false">AU$68</f>
        <v>0</v>
      </c>
      <c r="AV749" s="102" t="n">
        <f aca="false">AV$68</f>
        <v>0</v>
      </c>
      <c r="AW749" s="102" t="n">
        <f aca="false">AW$68</f>
        <v>0</v>
      </c>
    </row>
    <row r="750" customFormat="false" ht="15" hidden="false" customHeight="false" outlineLevel="0" collapsed="false">
      <c r="A750" s="107" t="str">
        <f aca="false">A$354</f>
        <v>Strain J</v>
      </c>
      <c r="B750" s="101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  <c r="AA750" s="102"/>
      <c r="AB750" s="102"/>
      <c r="AC750" s="102"/>
      <c r="AD750" s="102"/>
      <c r="AE750" s="102"/>
      <c r="AF750" s="102"/>
      <c r="AG750" s="102"/>
      <c r="AH750" s="102"/>
      <c r="AI750" s="102"/>
      <c r="AJ750" s="102"/>
      <c r="AK750" s="102"/>
      <c r="AL750" s="102"/>
      <c r="AM750" s="102"/>
      <c r="AN750" s="102"/>
      <c r="AO750" s="102"/>
      <c r="AP750" s="102"/>
      <c r="AQ750" s="102"/>
      <c r="AR750" s="102"/>
      <c r="AS750" s="102"/>
      <c r="AT750" s="102"/>
      <c r="AU750" s="102"/>
      <c r="AV750" s="102"/>
      <c r="AW750" s="108"/>
    </row>
    <row r="751" customFormat="false" ht="15" hidden="false" customHeight="false" outlineLevel="0" collapsed="false">
      <c r="A751" s="100" t="str">
        <f aca="false">A$355</f>
        <v>Number of Subjects at Risk (N)</v>
      </c>
      <c r="B751" s="101" t="n">
        <f aca="false">B$355</f>
        <v>0</v>
      </c>
      <c r="C751" s="102" t="n">
        <f aca="false">C$355</f>
        <v>0</v>
      </c>
      <c r="D751" s="102" t="n">
        <f aca="false">D$355</f>
        <v>0</v>
      </c>
      <c r="E751" s="102" t="n">
        <f aca="false">E$355</f>
        <v>0</v>
      </c>
      <c r="F751" s="102" t="n">
        <f aca="false">F$355</f>
        <v>0</v>
      </c>
      <c r="G751" s="102" t="n">
        <f aca="false">G$355</f>
        <v>0</v>
      </c>
      <c r="H751" s="102" t="n">
        <f aca="false">H$355</f>
        <v>0</v>
      </c>
      <c r="I751" s="102" t="n">
        <f aca="false">I$355</f>
        <v>0</v>
      </c>
      <c r="J751" s="102" t="n">
        <f aca="false">J$355</f>
        <v>0</v>
      </c>
      <c r="K751" s="102" t="n">
        <f aca="false">K$355</f>
        <v>0</v>
      </c>
      <c r="L751" s="102" t="n">
        <f aca="false">L$355</f>
        <v>0</v>
      </c>
      <c r="M751" s="102" t="n">
        <f aca="false">M$355</f>
        <v>0</v>
      </c>
      <c r="N751" s="102" t="n">
        <f aca="false">N$355</f>
        <v>0</v>
      </c>
      <c r="O751" s="102" t="n">
        <f aca="false">O$355</f>
        <v>0</v>
      </c>
      <c r="P751" s="102" t="n">
        <f aca="false">P$355</f>
        <v>0</v>
      </c>
      <c r="Q751" s="102" t="n">
        <f aca="false">Q$355</f>
        <v>0</v>
      </c>
      <c r="R751" s="102" t="n">
        <f aca="false">R$355</f>
        <v>0</v>
      </c>
      <c r="S751" s="102" t="n">
        <f aca="false">S$355</f>
        <v>0</v>
      </c>
      <c r="T751" s="102" t="n">
        <f aca="false">T$355</f>
        <v>0</v>
      </c>
      <c r="U751" s="102" t="n">
        <f aca="false">U$355</f>
        <v>0</v>
      </c>
      <c r="V751" s="102" t="n">
        <f aca="false">V$355</f>
        <v>0</v>
      </c>
      <c r="W751" s="102" t="n">
        <f aca="false">W$355</f>
        <v>0</v>
      </c>
      <c r="X751" s="102" t="n">
        <f aca="false">X$355</f>
        <v>0</v>
      </c>
      <c r="Y751" s="102" t="n">
        <f aca="false">Y$355</f>
        <v>0</v>
      </c>
      <c r="Z751" s="102" t="n">
        <f aca="false">Z$355</f>
        <v>0</v>
      </c>
      <c r="AA751" s="102" t="n">
        <f aca="false">AA$355</f>
        <v>0</v>
      </c>
      <c r="AB751" s="102" t="n">
        <f aca="false">AB$355</f>
        <v>0</v>
      </c>
      <c r="AC751" s="102" t="n">
        <f aca="false">AC$355</f>
        <v>0</v>
      </c>
      <c r="AD751" s="102" t="n">
        <f aca="false">AD$355</f>
        <v>0</v>
      </c>
      <c r="AE751" s="102" t="n">
        <f aca="false">AE$355</f>
        <v>0</v>
      </c>
      <c r="AF751" s="102" t="n">
        <f aca="false">AF$355</f>
        <v>0</v>
      </c>
      <c r="AG751" s="102" t="n">
        <f aca="false">AG$355</f>
        <v>0</v>
      </c>
      <c r="AH751" s="102" t="n">
        <f aca="false">AH$355</f>
        <v>0</v>
      </c>
      <c r="AI751" s="102" t="n">
        <f aca="false">AI$355</f>
        <v>0</v>
      </c>
      <c r="AJ751" s="102" t="n">
        <f aca="false">AJ$355</f>
        <v>0</v>
      </c>
      <c r="AK751" s="102" t="n">
        <f aca="false">AK$355</f>
        <v>0</v>
      </c>
      <c r="AL751" s="102" t="n">
        <f aca="false">AL$355</f>
        <v>0</v>
      </c>
      <c r="AM751" s="102" t="n">
        <f aca="false">AM$355</f>
        <v>0</v>
      </c>
      <c r="AN751" s="102" t="n">
        <f aca="false">AN$355</f>
        <v>0</v>
      </c>
      <c r="AO751" s="102" t="n">
        <f aca="false">AO$355</f>
        <v>0</v>
      </c>
      <c r="AP751" s="102" t="n">
        <f aca="false">AP$355</f>
        <v>0</v>
      </c>
      <c r="AQ751" s="102" t="n">
        <f aca="false">AQ$355</f>
        <v>0</v>
      </c>
      <c r="AR751" s="102" t="n">
        <f aca="false">AR$355</f>
        <v>0</v>
      </c>
      <c r="AS751" s="102" t="n">
        <f aca="false">AS$355</f>
        <v>0</v>
      </c>
      <c r="AT751" s="102" t="n">
        <f aca="false">AT$355</f>
        <v>0</v>
      </c>
      <c r="AU751" s="102" t="n">
        <f aca="false">AU$355</f>
        <v>0</v>
      </c>
      <c r="AV751" s="102" t="n">
        <f aca="false">AV$355</f>
        <v>0</v>
      </c>
      <c r="AW751" s="102" t="n">
        <f aca="false">AW$355</f>
        <v>0</v>
      </c>
    </row>
    <row r="752" customFormat="false" ht="15" hidden="false" customHeight="false" outlineLevel="0" collapsed="false">
      <c r="A752" s="100" t="str">
        <f aca="false">A$356</f>
        <v>Observed Number of Deaths (O)</v>
      </c>
      <c r="B752" s="101" t="n">
        <f aca="false">B$356</f>
        <v>0</v>
      </c>
      <c r="C752" s="102" t="n">
        <f aca="false">C$356</f>
        <v>0</v>
      </c>
      <c r="D752" s="102" t="n">
        <f aca="false">D$356</f>
        <v>0</v>
      </c>
      <c r="E752" s="102" t="n">
        <f aca="false">E$356</f>
        <v>0</v>
      </c>
      <c r="F752" s="102" t="n">
        <f aca="false">F$356</f>
        <v>0</v>
      </c>
      <c r="G752" s="102" t="n">
        <f aca="false">G$356</f>
        <v>0</v>
      </c>
      <c r="H752" s="102" t="n">
        <f aca="false">H$356</f>
        <v>0</v>
      </c>
      <c r="I752" s="102" t="n">
        <f aca="false">I$356</f>
        <v>0</v>
      </c>
      <c r="J752" s="102" t="n">
        <f aca="false">J$356</f>
        <v>0</v>
      </c>
      <c r="K752" s="102" t="n">
        <f aca="false">K$356</f>
        <v>0</v>
      </c>
      <c r="L752" s="102" t="n">
        <f aca="false">L$356</f>
        <v>0</v>
      </c>
      <c r="M752" s="102" t="n">
        <f aca="false">M$356</f>
        <v>0</v>
      </c>
      <c r="N752" s="102" t="n">
        <f aca="false">N$356</f>
        <v>0</v>
      </c>
      <c r="O752" s="102" t="n">
        <f aca="false">O$356</f>
        <v>0</v>
      </c>
      <c r="P752" s="102" t="n">
        <f aca="false">P$356</f>
        <v>0</v>
      </c>
      <c r="Q752" s="102" t="n">
        <f aca="false">Q$356</f>
        <v>0</v>
      </c>
      <c r="R752" s="102" t="n">
        <f aca="false">R$356</f>
        <v>0</v>
      </c>
      <c r="S752" s="102" t="n">
        <f aca="false">S$356</f>
        <v>0</v>
      </c>
      <c r="T752" s="102" t="n">
        <f aca="false">T$356</f>
        <v>0</v>
      </c>
      <c r="U752" s="102" t="n">
        <f aca="false">U$356</f>
        <v>0</v>
      </c>
      <c r="V752" s="102" t="n">
        <f aca="false">V$356</f>
        <v>0</v>
      </c>
      <c r="W752" s="102" t="n">
        <f aca="false">W$356</f>
        <v>0</v>
      </c>
      <c r="X752" s="102" t="n">
        <f aca="false">X$356</f>
        <v>0</v>
      </c>
      <c r="Y752" s="102" t="n">
        <f aca="false">Y$356</f>
        <v>0</v>
      </c>
      <c r="Z752" s="102" t="n">
        <f aca="false">Z$356</f>
        <v>0</v>
      </c>
      <c r="AA752" s="102" t="n">
        <f aca="false">AA$356</f>
        <v>0</v>
      </c>
      <c r="AB752" s="102" t="n">
        <f aca="false">AB$356</f>
        <v>0</v>
      </c>
      <c r="AC752" s="102" t="n">
        <f aca="false">AC$356</f>
        <v>0</v>
      </c>
      <c r="AD752" s="102" t="n">
        <f aca="false">AD$356</f>
        <v>0</v>
      </c>
      <c r="AE752" s="102" t="n">
        <f aca="false">AE$356</f>
        <v>0</v>
      </c>
      <c r="AF752" s="102" t="n">
        <f aca="false">AF$356</f>
        <v>0</v>
      </c>
      <c r="AG752" s="102" t="n">
        <f aca="false">AG$356</f>
        <v>0</v>
      </c>
      <c r="AH752" s="102" t="n">
        <f aca="false">AH$356</f>
        <v>0</v>
      </c>
      <c r="AI752" s="102" t="n">
        <f aca="false">AI$356</f>
        <v>0</v>
      </c>
      <c r="AJ752" s="102" t="n">
        <f aca="false">AJ$356</f>
        <v>0</v>
      </c>
      <c r="AK752" s="102" t="n">
        <f aca="false">AK$356</f>
        <v>0</v>
      </c>
      <c r="AL752" s="102" t="n">
        <f aca="false">AL$356</f>
        <v>0</v>
      </c>
      <c r="AM752" s="102" t="n">
        <f aca="false">AM$356</f>
        <v>0</v>
      </c>
      <c r="AN752" s="102" t="n">
        <f aca="false">AN$356</f>
        <v>0</v>
      </c>
      <c r="AO752" s="102" t="n">
        <f aca="false">AO$356</f>
        <v>0</v>
      </c>
      <c r="AP752" s="102" t="n">
        <f aca="false">AP$356</f>
        <v>0</v>
      </c>
      <c r="AQ752" s="102" t="n">
        <f aca="false">AQ$356</f>
        <v>0</v>
      </c>
      <c r="AR752" s="102" t="n">
        <f aca="false">AR$356</f>
        <v>0</v>
      </c>
      <c r="AS752" s="102" t="n">
        <f aca="false">AS$356</f>
        <v>0</v>
      </c>
      <c r="AT752" s="102" t="n">
        <f aca="false">AT$356</f>
        <v>0</v>
      </c>
      <c r="AU752" s="102" t="n">
        <f aca="false">AU$356</f>
        <v>0</v>
      </c>
      <c r="AV752" s="102" t="n">
        <f aca="false">AV$356</f>
        <v>0</v>
      </c>
      <c r="AW752" s="102" t="n">
        <f aca="false">AW$356</f>
        <v>0</v>
      </c>
    </row>
    <row r="753" customFormat="false" ht="15" hidden="false" customHeight="false" outlineLevel="0" collapsed="false">
      <c r="A753" s="107" t="s">
        <v>43</v>
      </c>
      <c r="B753" s="101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  <c r="AA753" s="102"/>
      <c r="AB753" s="102"/>
      <c r="AC753" s="102"/>
      <c r="AD753" s="102"/>
      <c r="AE753" s="102"/>
      <c r="AF753" s="102"/>
      <c r="AG753" s="102"/>
      <c r="AH753" s="102"/>
      <c r="AI753" s="102"/>
      <c r="AJ753" s="102"/>
      <c r="AK753" s="102"/>
      <c r="AL753" s="102"/>
      <c r="AM753" s="102"/>
      <c r="AN753" s="102"/>
      <c r="AO753" s="102"/>
      <c r="AP753" s="102"/>
      <c r="AQ753" s="102"/>
      <c r="AR753" s="102"/>
      <c r="AS753" s="102"/>
      <c r="AT753" s="102"/>
      <c r="AU753" s="102"/>
      <c r="AV753" s="102"/>
      <c r="AW753" s="108"/>
    </row>
    <row r="754" customFormat="false" ht="15" hidden="false" customHeight="false" outlineLevel="0" collapsed="false">
      <c r="A754" s="100" t="s">
        <v>44</v>
      </c>
      <c r="B754" s="101"/>
      <c r="C754" s="102" t="n">
        <f aca="false">C748+C751</f>
        <v>130</v>
      </c>
      <c r="D754" s="102" t="n">
        <f aca="false">D748+D751</f>
        <v>130</v>
      </c>
      <c r="E754" s="102" t="n">
        <f aca="false">E748+E751</f>
        <v>130</v>
      </c>
      <c r="F754" s="102" t="n">
        <f aca="false">F748+F751</f>
        <v>129</v>
      </c>
      <c r="G754" s="102" t="n">
        <f aca="false">G748+G751</f>
        <v>129</v>
      </c>
      <c r="H754" s="102" t="n">
        <f aca="false">H748+H751</f>
        <v>128</v>
      </c>
      <c r="I754" s="102" t="n">
        <f aca="false">I748+I751</f>
        <v>125</v>
      </c>
      <c r="J754" s="102" t="n">
        <f aca="false">J748+J751</f>
        <v>109</v>
      </c>
      <c r="K754" s="102" t="n">
        <f aca="false">K748+K751</f>
        <v>88</v>
      </c>
      <c r="L754" s="102" t="n">
        <f aca="false">L748+L751</f>
        <v>63</v>
      </c>
      <c r="M754" s="102" t="n">
        <f aca="false">M748+M751</f>
        <v>53</v>
      </c>
      <c r="N754" s="102" t="n">
        <f aca="false">N748+N751</f>
        <v>49</v>
      </c>
      <c r="O754" s="102" t="n">
        <f aca="false">O748+O751</f>
        <v>39</v>
      </c>
      <c r="P754" s="102" t="n">
        <f aca="false">P748+P751</f>
        <v>19</v>
      </c>
      <c r="Q754" s="102" t="n">
        <f aca="false">Q748+Q751</f>
        <v>15</v>
      </c>
      <c r="R754" s="102" t="n">
        <f aca="false">R748+R751</f>
        <v>5</v>
      </c>
      <c r="S754" s="102" t="n">
        <f aca="false">S748+S751</f>
        <v>1</v>
      </c>
      <c r="T754" s="102" t="n">
        <f aca="false">T748+T751</f>
        <v>0</v>
      </c>
      <c r="U754" s="102" t="n">
        <f aca="false">U748+U751</f>
        <v>0</v>
      </c>
      <c r="V754" s="102" t="n">
        <f aca="false">V748+V751</f>
        <v>0</v>
      </c>
      <c r="W754" s="102" t="n">
        <f aca="false">W748+W751</f>
        <v>0</v>
      </c>
      <c r="X754" s="102" t="n">
        <f aca="false">X748+X751</f>
        <v>0</v>
      </c>
      <c r="Y754" s="102" t="n">
        <f aca="false">Y748+Y751</f>
        <v>0</v>
      </c>
      <c r="Z754" s="102" t="n">
        <f aca="false">Z748+Z751</f>
        <v>0</v>
      </c>
      <c r="AA754" s="102" t="n">
        <f aca="false">AA748+AA751</f>
        <v>0</v>
      </c>
      <c r="AB754" s="102" t="n">
        <f aca="false">AB748+AB751</f>
        <v>0</v>
      </c>
      <c r="AC754" s="102" t="n">
        <f aca="false">AC748+AC751</f>
        <v>0</v>
      </c>
      <c r="AD754" s="102" t="n">
        <f aca="false">AD748+AD751</f>
        <v>0</v>
      </c>
      <c r="AE754" s="102" t="n">
        <f aca="false">AE748+AE751</f>
        <v>0</v>
      </c>
      <c r="AF754" s="102" t="n">
        <f aca="false">AF748+AF751</f>
        <v>0</v>
      </c>
      <c r="AG754" s="102" t="n">
        <f aca="false">AG748+AG751</f>
        <v>0</v>
      </c>
      <c r="AH754" s="102" t="n">
        <f aca="false">AH748+AH751</f>
        <v>0</v>
      </c>
      <c r="AI754" s="102" t="n">
        <f aca="false">AI748+AI751</f>
        <v>0</v>
      </c>
      <c r="AJ754" s="102" t="n">
        <f aca="false">AJ748+AJ751</f>
        <v>0</v>
      </c>
      <c r="AK754" s="102" t="n">
        <f aca="false">AK748+AK751</f>
        <v>0</v>
      </c>
      <c r="AL754" s="102" t="n">
        <f aca="false">AL748+AL751</f>
        <v>0</v>
      </c>
      <c r="AM754" s="102" t="n">
        <f aca="false">AM748+AM751</f>
        <v>0</v>
      </c>
      <c r="AN754" s="102" t="n">
        <f aca="false">AN748+AN751</f>
        <v>0</v>
      </c>
      <c r="AO754" s="102" t="n">
        <f aca="false">AO748+AO751</f>
        <v>0</v>
      </c>
      <c r="AP754" s="102" t="n">
        <f aca="false">AP748+AP751</f>
        <v>0</v>
      </c>
      <c r="AQ754" s="102" t="n">
        <f aca="false">AQ748+AQ751</f>
        <v>0</v>
      </c>
      <c r="AR754" s="102" t="n">
        <f aca="false">AR748+AR751</f>
        <v>0</v>
      </c>
      <c r="AS754" s="102" t="n">
        <f aca="false">AS748+AS751</f>
        <v>0</v>
      </c>
      <c r="AT754" s="102" t="n">
        <f aca="false">AT748+AT751</f>
        <v>0</v>
      </c>
      <c r="AU754" s="102" t="n">
        <f aca="false">AU748+AU751</f>
        <v>0</v>
      </c>
      <c r="AV754" s="102" t="n">
        <f aca="false">AV748+AV751</f>
        <v>0</v>
      </c>
      <c r="AW754" s="108" t="n">
        <f aca="false">AW748+AW751</f>
        <v>0</v>
      </c>
    </row>
    <row r="755" customFormat="false" ht="15" hidden="false" customHeight="false" outlineLevel="0" collapsed="false">
      <c r="A755" s="100" t="s">
        <v>45</v>
      </c>
      <c r="B755" s="101"/>
      <c r="C755" s="102" t="n">
        <f aca="false">C749+C752</f>
        <v>0</v>
      </c>
      <c r="D755" s="102" t="n">
        <f aca="false">D749+D752</f>
        <v>0</v>
      </c>
      <c r="E755" s="102" t="n">
        <f aca="false">E749+E752</f>
        <v>0</v>
      </c>
      <c r="F755" s="102" t="n">
        <f aca="false">F749+F752</f>
        <v>0</v>
      </c>
      <c r="G755" s="102" t="n">
        <f aca="false">G749+G752</f>
        <v>0</v>
      </c>
      <c r="H755" s="102" t="n">
        <f aca="false">H749+H752</f>
        <v>2</v>
      </c>
      <c r="I755" s="102" t="n">
        <f aca="false">I749+I752</f>
        <v>3</v>
      </c>
      <c r="J755" s="102" t="n">
        <f aca="false">J749+J752</f>
        <v>11</v>
      </c>
      <c r="K755" s="102" t="n">
        <f aca="false">K749+K752</f>
        <v>21</v>
      </c>
      <c r="L755" s="102" t="n">
        <f aca="false">L749+L752</f>
        <v>10</v>
      </c>
      <c r="M755" s="102" t="n">
        <f aca="false">M749+M752</f>
        <v>4</v>
      </c>
      <c r="N755" s="102" t="n">
        <f aca="false">N749+N752</f>
        <v>10</v>
      </c>
      <c r="O755" s="102" t="n">
        <f aca="false">O749+O752</f>
        <v>20</v>
      </c>
      <c r="P755" s="102" t="n">
        <f aca="false">P749+P752</f>
        <v>4</v>
      </c>
      <c r="Q755" s="102" t="n">
        <f aca="false">Q749+Q752</f>
        <v>10</v>
      </c>
      <c r="R755" s="102" t="n">
        <f aca="false">R749+R752</f>
        <v>4</v>
      </c>
      <c r="S755" s="102" t="n">
        <f aca="false">S749+S752</f>
        <v>1</v>
      </c>
      <c r="T755" s="102" t="n">
        <f aca="false">T749+T752</f>
        <v>0</v>
      </c>
      <c r="U755" s="102" t="n">
        <f aca="false">U749+U752</f>
        <v>0</v>
      </c>
      <c r="V755" s="102" t="n">
        <f aca="false">V749+V752</f>
        <v>0</v>
      </c>
      <c r="W755" s="102" t="n">
        <f aca="false">W749+W752</f>
        <v>0</v>
      </c>
      <c r="X755" s="102" t="n">
        <f aca="false">X749+X752</f>
        <v>0</v>
      </c>
      <c r="Y755" s="102" t="n">
        <f aca="false">Y749+Y752</f>
        <v>0</v>
      </c>
      <c r="Z755" s="102" t="n">
        <f aca="false">Z749+Z752</f>
        <v>0</v>
      </c>
      <c r="AA755" s="102" t="n">
        <f aca="false">AA749+AA752</f>
        <v>0</v>
      </c>
      <c r="AB755" s="102" t="n">
        <f aca="false">AB749+AB752</f>
        <v>0</v>
      </c>
      <c r="AC755" s="102" t="n">
        <f aca="false">AC749+AC752</f>
        <v>0</v>
      </c>
      <c r="AD755" s="102" t="n">
        <f aca="false">AD749+AD752</f>
        <v>0</v>
      </c>
      <c r="AE755" s="102" t="n">
        <f aca="false">AE749+AE752</f>
        <v>0</v>
      </c>
      <c r="AF755" s="102" t="n">
        <f aca="false">AF749+AF752</f>
        <v>0</v>
      </c>
      <c r="AG755" s="102" t="n">
        <f aca="false">AG749+AG752</f>
        <v>0</v>
      </c>
      <c r="AH755" s="102" t="n">
        <f aca="false">AH749+AH752</f>
        <v>0</v>
      </c>
      <c r="AI755" s="102" t="n">
        <f aca="false">AI749+AI752</f>
        <v>0</v>
      </c>
      <c r="AJ755" s="102" t="n">
        <f aca="false">AJ749+AJ752</f>
        <v>0</v>
      </c>
      <c r="AK755" s="102" t="n">
        <f aca="false">AK749+AK752</f>
        <v>0</v>
      </c>
      <c r="AL755" s="102" t="n">
        <f aca="false">AL749+AL752</f>
        <v>0</v>
      </c>
      <c r="AM755" s="102" t="n">
        <f aca="false">AM749+AM752</f>
        <v>0</v>
      </c>
      <c r="AN755" s="102" t="n">
        <f aca="false">AN749+AN752</f>
        <v>0</v>
      </c>
      <c r="AO755" s="102" t="n">
        <f aca="false">AO749+AO752</f>
        <v>0</v>
      </c>
      <c r="AP755" s="102" t="n">
        <f aca="false">AP749+AP752</f>
        <v>0</v>
      </c>
      <c r="AQ755" s="102" t="n">
        <f aca="false">AQ749+AQ752</f>
        <v>0</v>
      </c>
      <c r="AR755" s="102" t="n">
        <f aca="false">AR749+AR752</f>
        <v>0</v>
      </c>
      <c r="AS755" s="102" t="n">
        <f aca="false">AS749+AS752</f>
        <v>0</v>
      </c>
      <c r="AT755" s="102" t="n">
        <f aca="false">AT749+AT752</f>
        <v>0</v>
      </c>
      <c r="AU755" s="102" t="n">
        <f aca="false">AU749+AU752</f>
        <v>0</v>
      </c>
      <c r="AV755" s="102" t="n">
        <f aca="false">AV749+AV752</f>
        <v>0</v>
      </c>
      <c r="AW755" s="108" t="n">
        <f aca="false">AW749+AW752</f>
        <v>0</v>
      </c>
    </row>
    <row r="756" customFormat="false" ht="15" hidden="false" customHeight="false" outlineLevel="0" collapsed="false">
      <c r="A756" s="100" t="s">
        <v>46</v>
      </c>
      <c r="B756" s="101"/>
      <c r="C756" s="102" t="n">
        <f aca="false">IF(C754&gt;0, C755*(C748/C754),"")</f>
        <v>0</v>
      </c>
      <c r="D756" s="102" t="n">
        <f aca="false">IF(D754&gt;0, D755*(D748/D754),"")</f>
        <v>0</v>
      </c>
      <c r="E756" s="102" t="n">
        <f aca="false">IF(E754&gt;0, E755*(E748/E754),"")</f>
        <v>0</v>
      </c>
      <c r="F756" s="102" t="n">
        <f aca="false">IF(F754&gt;0, F755*(F748/F754),"")</f>
        <v>0</v>
      </c>
      <c r="G756" s="102" t="n">
        <f aca="false">IF(G754&gt;0, G755*(G748/G754),"")</f>
        <v>0</v>
      </c>
      <c r="H756" s="102" t="n">
        <f aca="false">IF(H754&gt;0, H755*(H748/H754),"")</f>
        <v>2</v>
      </c>
      <c r="I756" s="102" t="n">
        <f aca="false">IF(I754&gt;0, I755*(I748/I754),"")</f>
        <v>3</v>
      </c>
      <c r="J756" s="102" t="n">
        <f aca="false">IF(J754&gt;0, J755*(J748/J754),"")</f>
        <v>11</v>
      </c>
      <c r="K756" s="102" t="n">
        <f aca="false">IF(K754&gt;0, K755*(K748/K754),"")</f>
        <v>21</v>
      </c>
      <c r="L756" s="102" t="n">
        <f aca="false">IF(L754&gt;0, L755*(L748/L754),"")</f>
        <v>10</v>
      </c>
      <c r="M756" s="102" t="n">
        <f aca="false">IF(M754&gt;0, M755*(M748/M754),"")</f>
        <v>4</v>
      </c>
      <c r="N756" s="102" t="n">
        <f aca="false">IF(N754&gt;0, N755*(N748/N754),"")</f>
        <v>10</v>
      </c>
      <c r="O756" s="102" t="n">
        <f aca="false">IF(O754&gt;0, O755*(O748/O754),"")</f>
        <v>20</v>
      </c>
      <c r="P756" s="102" t="n">
        <f aca="false">IF(P754&gt;0, P755*(P748/P754),"")</f>
        <v>4</v>
      </c>
      <c r="Q756" s="102" t="n">
        <f aca="false">IF(Q754&gt;0, Q755*(Q748/Q754),"")</f>
        <v>10</v>
      </c>
      <c r="R756" s="102" t="n">
        <f aca="false">IF(R754&gt;0, R755*(R748/R754),"")</f>
        <v>4</v>
      </c>
      <c r="S756" s="102" t="n">
        <f aca="false">IF(S754&gt;0, S755*(S748/S754),"")</f>
        <v>1</v>
      </c>
      <c r="T756" s="102" t="str">
        <f aca="false">IF(T754&gt;0, T755*(T748/T754),"")</f>
        <v/>
      </c>
      <c r="U756" s="102" t="str">
        <f aca="false">IF(U754&gt;0, U755*(U748/U754),"")</f>
        <v/>
      </c>
      <c r="V756" s="102" t="str">
        <f aca="false">IF(V754&gt;0, V755*(V748/V754),"")</f>
        <v/>
      </c>
      <c r="W756" s="102" t="str">
        <f aca="false">IF(W754&gt;0, W755*(W748/W754),"")</f>
        <v/>
      </c>
      <c r="X756" s="102" t="str">
        <f aca="false">IF(X754&gt;0, X755*(X748/X754),"")</f>
        <v/>
      </c>
      <c r="Y756" s="102" t="str">
        <f aca="false">IF(Y754&gt;0, Y755*(Y748/Y754),"")</f>
        <v/>
      </c>
      <c r="Z756" s="102" t="str">
        <f aca="false">IF(Z754&gt;0, Z755*(Z748/Z754),"")</f>
        <v/>
      </c>
      <c r="AA756" s="102" t="str">
        <f aca="false">IF(AA754&gt;0, AA755*(AA748/AA754),"")</f>
        <v/>
      </c>
      <c r="AB756" s="102" t="str">
        <f aca="false">IF(AB754&gt;0, AB755*(AB748/AB754),"")</f>
        <v/>
      </c>
      <c r="AC756" s="102" t="str">
        <f aca="false">IF(AC754&gt;0, AC755*(AC748/AC754),"")</f>
        <v/>
      </c>
      <c r="AD756" s="102" t="str">
        <f aca="false">IF(AD754&gt;0, AD755*(AD748/AD754),"")</f>
        <v/>
      </c>
      <c r="AE756" s="102" t="str">
        <f aca="false">IF(AE754&gt;0, AE755*(AE748/AE754),"")</f>
        <v/>
      </c>
      <c r="AF756" s="102" t="str">
        <f aca="false">IF(AF754&gt;0, AF755*(AF748/AF754),"")</f>
        <v/>
      </c>
      <c r="AG756" s="102" t="str">
        <f aca="false">IF(AG754&gt;0, AG755*(AG748/AG754),"")</f>
        <v/>
      </c>
      <c r="AH756" s="102" t="str">
        <f aca="false">IF(AH754&gt;0, AH755*(AH748/AH754),"")</f>
        <v/>
      </c>
      <c r="AI756" s="102" t="str">
        <f aca="false">IF(AI754&gt;0, AI755*(AI748/AI754),"")</f>
        <v/>
      </c>
      <c r="AJ756" s="102" t="str">
        <f aca="false">IF(AJ754&gt;0, AJ755*(AJ748/AJ754),"")</f>
        <v/>
      </c>
      <c r="AK756" s="102" t="str">
        <f aca="false">IF(AK754&gt;0, AK755*(AK748/AK754),"")</f>
        <v/>
      </c>
      <c r="AL756" s="102" t="str">
        <f aca="false">IF(AL754&gt;0, AL755*(AL748/AL754),"")</f>
        <v/>
      </c>
      <c r="AM756" s="102" t="str">
        <f aca="false">IF(AM754&gt;0, AM755*(AM748/AM754),"")</f>
        <v/>
      </c>
      <c r="AN756" s="102" t="str">
        <f aca="false">IF(AN754&gt;0, AN755*(AN748/AN754),"")</f>
        <v/>
      </c>
      <c r="AO756" s="102" t="str">
        <f aca="false">IF(AO754&gt;0, AO755*(AO748/AO754),"")</f>
        <v/>
      </c>
      <c r="AP756" s="102" t="str">
        <f aca="false">IF(AP754&gt;0, AP755*(AP748/AP754),"")</f>
        <v/>
      </c>
      <c r="AQ756" s="102" t="str">
        <f aca="false">IF(AQ754&gt;0, AQ755*(AQ748/AQ754),"")</f>
        <v/>
      </c>
      <c r="AR756" s="102" t="str">
        <f aca="false">IF(AR754&gt;0, AR755*(AR748/AR754),"")</f>
        <v/>
      </c>
      <c r="AS756" s="102" t="str">
        <f aca="false">IF(AS754&gt;0, AS755*(AS748/AS754),"")</f>
        <v/>
      </c>
      <c r="AT756" s="102" t="str">
        <f aca="false">IF(AT754&gt;0, AT755*(AT748/AT754),"")</f>
        <v/>
      </c>
      <c r="AU756" s="102" t="str">
        <f aca="false">IF(AU754&gt;0, AU755*(AU748/AU754),"")</f>
        <v/>
      </c>
      <c r="AV756" s="102" t="str">
        <f aca="false">IF(AV754&gt;0, AV755*(AV748/AV754),"")</f>
        <v/>
      </c>
      <c r="AW756" s="108" t="str">
        <f aca="false">IF(AW754&gt;0, AW755*(AW748/AW754),"")</f>
        <v/>
      </c>
    </row>
    <row r="757" customFormat="false" ht="15" hidden="false" customHeight="false" outlineLevel="0" collapsed="false">
      <c r="A757" s="100" t="s">
        <v>47</v>
      </c>
      <c r="B757" s="101"/>
      <c r="C757" s="102" t="n">
        <f aca="false">IF(C754&gt;0, IF((C754-1)=0,"", ( C755*(C748/C754)*(1-(C748/C754))*(C754-C755))/(C754-1)), "")</f>
        <v>0</v>
      </c>
      <c r="D757" s="102" t="n">
        <f aca="false">IF(D754&gt;0, IF((D754-1)=0,"", ( D755*(D748/D754)*(1-(D748/D754))*(D754-D755))/(D754-1)), "")</f>
        <v>0</v>
      </c>
      <c r="E757" s="102" t="n">
        <f aca="false">IF(E754&gt;0, IF((E754-1)=0,"", ( E755*(E748/E754)*(1-(E748/E754))*(E754-E755))/(E754-1)), "")</f>
        <v>0</v>
      </c>
      <c r="F757" s="102" t="n">
        <f aca="false">IF(F754&gt;0, IF((F754-1)=0,"", ( F755*(F748/F754)*(1-(F748/F754))*(F754-F755))/(F754-1)), "")</f>
        <v>0</v>
      </c>
      <c r="G757" s="102" t="n">
        <f aca="false">IF(G754&gt;0, IF((G754-1)=0,"", ( G755*(G748/G754)*(1-(G748/G754))*(G754-G755))/(G754-1)), "")</f>
        <v>0</v>
      </c>
      <c r="H757" s="102" t="n">
        <f aca="false">IF(H754&gt;0, IF((H754-1)=0,"", ( H755*(H748/H754)*(1-(H748/H754))*(H754-H755))/(H754-1)), "")</f>
        <v>0</v>
      </c>
      <c r="I757" s="102" t="n">
        <f aca="false">IF(I754&gt;0, IF((I754-1)=0,"", ( I755*(I748/I754)*(1-(I748/I754))*(I754-I755))/(I754-1)), "")</f>
        <v>0</v>
      </c>
      <c r="J757" s="102" t="n">
        <f aca="false">IF(J754&gt;0, IF((J754-1)=0,"", ( J755*(J748/J754)*(1-(J748/J754))*(J754-J755))/(J754-1)), "")</f>
        <v>0</v>
      </c>
      <c r="K757" s="102" t="n">
        <f aca="false">IF(K754&gt;0, IF((K754-1)=0,"", ( K755*(K748/K754)*(1-(K748/K754))*(K754-K755))/(K754-1)), "")</f>
        <v>0</v>
      </c>
      <c r="L757" s="102" t="n">
        <f aca="false">IF(L754&gt;0, IF((L754-1)=0,"", ( L755*(L748/L754)*(1-(L748/L754))*(L754-L755))/(L754-1)), "")</f>
        <v>0</v>
      </c>
      <c r="M757" s="102" t="n">
        <f aca="false">IF(M754&gt;0, IF((M754-1)=0,"", ( M755*(M748/M754)*(1-(M748/M754))*(M754-M755))/(M754-1)), "")</f>
        <v>0</v>
      </c>
      <c r="N757" s="102" t="n">
        <f aca="false">IF(N754&gt;0, IF((N754-1)=0,"", ( N755*(N748/N754)*(1-(N748/N754))*(N754-N755))/(N754-1)), "")</f>
        <v>0</v>
      </c>
      <c r="O757" s="102" t="n">
        <f aca="false">IF(O754&gt;0, IF((O754-1)=0,"", ( O755*(O748/O754)*(1-(O748/O754))*(O754-O755))/(O754-1)), "")</f>
        <v>0</v>
      </c>
      <c r="P757" s="102" t="n">
        <f aca="false">IF(P754&gt;0, IF((P754-1)=0,"", ( P755*(P748/P754)*(1-(P748/P754))*(P754-P755))/(P754-1)), "")</f>
        <v>0</v>
      </c>
      <c r="Q757" s="102" t="n">
        <f aca="false">IF(Q754&gt;0, IF((Q754-1)=0,"", ( Q755*(Q748/Q754)*(1-(Q748/Q754))*(Q754-Q755))/(Q754-1)), "")</f>
        <v>0</v>
      </c>
      <c r="R757" s="102" t="n">
        <f aca="false">IF(R754&gt;0, IF((R754-1)=0,"", ( R755*(R748/R754)*(1-(R748/R754))*(R754-R755))/(R754-1)), "")</f>
        <v>0</v>
      </c>
      <c r="S757" s="102" t="str">
        <f aca="false">IF(S754&gt;0, IF((S754-1)=0,"", ( S755*(S748/S754)*(1-(S748/S754))*(S754-S755))/(S754-1)), "")</f>
        <v/>
      </c>
      <c r="T757" s="102" t="str">
        <f aca="false">IF(T754&gt;0, IF((T754-1)=0,"", ( T755*(T748/T754)*(1-(T748/T754))*(T754-T755))/(T754-1)), "")</f>
        <v/>
      </c>
      <c r="U757" s="102" t="str">
        <f aca="false">IF(U754&gt;0, IF((U754-1)=0,"", ( U755*(U748/U754)*(1-(U748/U754))*(U754-U755))/(U754-1)), "")</f>
        <v/>
      </c>
      <c r="V757" s="102" t="str">
        <f aca="false">IF(V754&gt;0, IF((V754-1)=0,"", ( V755*(V748/V754)*(1-(V748/V754))*(V754-V755))/(V754-1)), "")</f>
        <v/>
      </c>
      <c r="W757" s="102" t="str">
        <f aca="false">IF(W754&gt;0, IF((W754-1)=0,"", ( W755*(W748/W754)*(1-(W748/W754))*(W754-W755))/(W754-1)), "")</f>
        <v/>
      </c>
      <c r="X757" s="102" t="str">
        <f aca="false">IF(X754&gt;0, IF((X754-1)=0,"", ( X755*(X748/X754)*(1-(X748/X754))*(X754-X755))/(X754-1)), "")</f>
        <v/>
      </c>
      <c r="Y757" s="102" t="str">
        <f aca="false">IF(Y754&gt;0, IF((Y754-1)=0,"", ( Y755*(Y748/Y754)*(1-(Y748/Y754))*(Y754-Y755))/(Y754-1)), "")</f>
        <v/>
      </c>
      <c r="Z757" s="102" t="str">
        <f aca="false">IF(Z754&gt;0, IF((Z754-1)=0,"", ( Z755*(Z748/Z754)*(1-(Z748/Z754))*(Z754-Z755))/(Z754-1)), "")</f>
        <v/>
      </c>
      <c r="AA757" s="102" t="str">
        <f aca="false">IF(AA754&gt;0, IF((AA754-1)=0,"", ( AA755*(AA748/AA754)*(1-(AA748/AA754))*(AA754-AA755))/(AA754-1)), "")</f>
        <v/>
      </c>
      <c r="AB757" s="102" t="str">
        <f aca="false">IF(AB754&gt;0, IF((AB754-1)=0,"", ( AB755*(AB748/AB754)*(1-(AB748/AB754))*(AB754-AB755))/(AB754-1)), "")</f>
        <v/>
      </c>
      <c r="AC757" s="102" t="str">
        <f aca="false">IF(AC754&gt;0, IF((AC754-1)=0,"", ( AC755*(AC748/AC754)*(1-(AC748/AC754))*(AC754-AC755))/(AC754-1)), "")</f>
        <v/>
      </c>
      <c r="AD757" s="102" t="str">
        <f aca="false">IF(AD754&gt;0, IF((AD754-1)=0,"", ( AD755*(AD748/AD754)*(1-(AD748/AD754))*(AD754-AD755))/(AD754-1)), "")</f>
        <v/>
      </c>
      <c r="AE757" s="102" t="str">
        <f aca="false">IF(AE754&gt;0, IF((AE754-1)=0,"", ( AE755*(AE748/AE754)*(1-(AE748/AE754))*(AE754-AE755))/(AE754-1)), "")</f>
        <v/>
      </c>
      <c r="AF757" s="102" t="str">
        <f aca="false">IF(AF754&gt;0, IF((AF754-1)=0,"", ( AF755*(AF748/AF754)*(1-(AF748/AF754))*(AF754-AF755))/(AF754-1)), "")</f>
        <v/>
      </c>
      <c r="AG757" s="102" t="str">
        <f aca="false">IF(AG754&gt;0, IF((AG754-1)=0,"", ( AG755*(AG748/AG754)*(1-(AG748/AG754))*(AG754-AG755))/(AG754-1)), "")</f>
        <v/>
      </c>
      <c r="AH757" s="102" t="str">
        <f aca="false">IF(AH754&gt;0, IF((AH754-1)=0,"", ( AH755*(AH748/AH754)*(1-(AH748/AH754))*(AH754-AH755))/(AH754-1)), "")</f>
        <v/>
      </c>
      <c r="AI757" s="102" t="str">
        <f aca="false">IF(AI754&gt;0, IF((AI754-1)=0,"", ( AI755*(AI748/AI754)*(1-(AI748/AI754))*(AI754-AI755))/(AI754-1)), "")</f>
        <v/>
      </c>
      <c r="AJ757" s="102" t="str">
        <f aca="false">IF(AJ754&gt;0, IF((AJ754-1)=0,"", ( AJ755*(AJ748/AJ754)*(1-(AJ748/AJ754))*(AJ754-AJ755))/(AJ754-1)), "")</f>
        <v/>
      </c>
      <c r="AK757" s="102" t="str">
        <f aca="false">IF(AK754&gt;0, IF((AK754-1)=0,"", ( AK755*(AK748/AK754)*(1-(AK748/AK754))*(AK754-AK755))/(AK754-1)), "")</f>
        <v/>
      </c>
      <c r="AL757" s="102" t="str">
        <f aca="false">IF(AL754&gt;0, IF((AL754-1)=0,"", ( AL755*(AL748/AL754)*(1-(AL748/AL754))*(AL754-AL755))/(AL754-1)), "")</f>
        <v/>
      </c>
      <c r="AM757" s="102" t="str">
        <f aca="false">IF(AM754&gt;0, IF((AM754-1)=0,"", ( AM755*(AM748/AM754)*(1-(AM748/AM754))*(AM754-AM755))/(AM754-1)), "")</f>
        <v/>
      </c>
      <c r="AN757" s="102" t="str">
        <f aca="false">IF(AN754&gt;0, IF((AN754-1)=0,"", ( AN755*(AN748/AN754)*(1-(AN748/AN754))*(AN754-AN755))/(AN754-1)), "")</f>
        <v/>
      </c>
      <c r="AO757" s="102" t="str">
        <f aca="false">IF(AO754&gt;0, IF((AO754-1)=0,"", ( AO755*(AO748/AO754)*(1-(AO748/AO754))*(AO754-AO755))/(AO754-1)), "")</f>
        <v/>
      </c>
      <c r="AP757" s="102" t="str">
        <f aca="false">IF(AP754&gt;0, IF((AP754-1)=0,"", ( AP755*(AP748/AP754)*(1-(AP748/AP754))*(AP754-AP755))/(AP754-1)), "")</f>
        <v/>
      </c>
      <c r="AQ757" s="102" t="str">
        <f aca="false">IF(AQ754&gt;0, IF((AQ754-1)=0,"", ( AQ755*(AQ748/AQ754)*(1-(AQ748/AQ754))*(AQ754-AQ755))/(AQ754-1)), "")</f>
        <v/>
      </c>
      <c r="AR757" s="102" t="str">
        <f aca="false">IF(AR754&gt;0, IF((AR754-1)=0,"", ( AR755*(AR748/AR754)*(1-(AR748/AR754))*(AR754-AR755))/(AR754-1)), "")</f>
        <v/>
      </c>
      <c r="AS757" s="102" t="str">
        <f aca="false">IF(AS754&gt;0, IF((AS754-1)=0,"", ( AS755*(AS748/AS754)*(1-(AS748/AS754))*(AS754-AS755))/(AS754-1)), "")</f>
        <v/>
      </c>
      <c r="AT757" s="102" t="str">
        <f aca="false">IF(AT754&gt;0, IF((AT754-1)=0,"", ( AT755*(AT748/AT754)*(1-(AT748/AT754))*(AT754-AT755))/(AT754-1)), "")</f>
        <v/>
      </c>
      <c r="AU757" s="102" t="str">
        <f aca="false">IF(AU754&gt;0, IF((AU754-1)=0,"", ( AU755*(AU748/AU754)*(1-(AU748/AU754))*(AU754-AU755))/(AU754-1)), "")</f>
        <v/>
      </c>
      <c r="AV757" s="102" t="str">
        <f aca="false">IF(AV754&gt;0, IF((AV754-1)=0,"", ( AV755*(AV748/AV754)*(1-(AV748/AV754))*(AV754-AV755))/(AV754-1)), "")</f>
        <v/>
      </c>
      <c r="AW757" s="102" t="str">
        <f aca="false">IF(AW754&gt;0, IF((AW754-1)=0,"", ( AW755*(AW748/AW754)*(1-(AW748/AW754))*(AW754-AW755))/(AW754-1)), "")</f>
        <v/>
      </c>
    </row>
    <row r="758" customFormat="false" ht="15" hidden="false" customHeight="false" outlineLevel="0" collapsed="false">
      <c r="A758" s="100" t="s">
        <v>48</v>
      </c>
      <c r="B758" s="101" t="e">
        <f aca="false">(SUM(D749:AW749)-SUM(D756:AW756))^2/SUM(D757:AW757)</f>
        <v>#DIV/0!</v>
      </c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  <c r="AA758" s="102"/>
      <c r="AB758" s="102"/>
      <c r="AC758" s="102"/>
      <c r="AD758" s="102"/>
      <c r="AE758" s="102"/>
      <c r="AF758" s="102"/>
      <c r="AG758" s="102"/>
      <c r="AH758" s="102"/>
      <c r="AI758" s="102"/>
      <c r="AJ758" s="102"/>
      <c r="AK758" s="102"/>
      <c r="AL758" s="102"/>
      <c r="AM758" s="102"/>
      <c r="AN758" s="102"/>
      <c r="AO758" s="102"/>
      <c r="AP758" s="102"/>
      <c r="AQ758" s="102"/>
      <c r="AR758" s="102"/>
      <c r="AS758" s="102"/>
      <c r="AT758" s="102"/>
      <c r="AU758" s="102"/>
      <c r="AV758" s="102"/>
      <c r="AW758" s="108"/>
    </row>
    <row r="759" customFormat="false" ht="15.75" hidden="false" customHeight="false" outlineLevel="0" collapsed="false">
      <c r="A759" s="109" t="s">
        <v>49</v>
      </c>
      <c r="B759" s="110" t="e">
        <f aca="false">CHIDIST(B758,1)</f>
        <v>#DIV/0!</v>
      </c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  <c r="AC759" s="111"/>
      <c r="AD759" s="111"/>
      <c r="AE759" s="111"/>
      <c r="AF759" s="111"/>
      <c r="AG759" s="111"/>
      <c r="AH759" s="111"/>
      <c r="AI759" s="111"/>
      <c r="AJ759" s="111"/>
      <c r="AK759" s="111"/>
      <c r="AL759" s="111"/>
      <c r="AM759" s="111"/>
      <c r="AN759" s="111"/>
      <c r="AO759" s="111"/>
      <c r="AP759" s="111"/>
      <c r="AQ759" s="111"/>
      <c r="AR759" s="111"/>
      <c r="AS759" s="111"/>
      <c r="AT759" s="111"/>
      <c r="AU759" s="111"/>
      <c r="AV759" s="111"/>
      <c r="AW759" s="112"/>
    </row>
    <row r="760" customFormat="false" ht="15" hidden="false" customHeight="false" outlineLevel="0" collapsed="false">
      <c r="A760" s="3"/>
      <c r="B760" s="3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  <c r="AN760" s="75"/>
      <c r="AO760" s="75"/>
      <c r="AP760" s="75"/>
      <c r="AQ760" s="75"/>
      <c r="AR760" s="75"/>
      <c r="AS760" s="75"/>
      <c r="AT760" s="75"/>
      <c r="AU760" s="75"/>
      <c r="AV760" s="75"/>
      <c r="AW760" s="75"/>
    </row>
    <row r="761" customFormat="false" ht="15.75" hidden="false" customHeight="false" outlineLevel="0" collapsed="false">
      <c r="A761" s="3"/>
      <c r="B761" s="3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  <c r="AN761" s="75"/>
      <c r="AO761" s="75"/>
      <c r="AP761" s="75"/>
      <c r="AQ761" s="75"/>
      <c r="AR761" s="75"/>
      <c r="AS761" s="75"/>
      <c r="AT761" s="75"/>
      <c r="AU761" s="75"/>
      <c r="AV761" s="75"/>
      <c r="AW761" s="75"/>
    </row>
    <row r="762" customFormat="false" ht="15" hidden="false" customHeight="false" outlineLevel="0" collapsed="false">
      <c r="A762" s="103" t="str">
        <f aca="false">A764&amp;" vs. "&amp;A767</f>
        <v>ama-1 vs. Strain K</v>
      </c>
      <c r="B762" s="104" t="e">
        <f aca="false">"p = "&amp;FIXED(B776,6)</f>
        <v>#DIV/0!</v>
      </c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  <c r="AC762" s="105"/>
      <c r="AD762" s="105"/>
      <c r="AE762" s="105"/>
      <c r="AF762" s="105"/>
      <c r="AG762" s="105"/>
      <c r="AH762" s="105"/>
      <c r="AI762" s="105"/>
      <c r="AJ762" s="105"/>
      <c r="AK762" s="105"/>
      <c r="AL762" s="105"/>
      <c r="AM762" s="105"/>
      <c r="AN762" s="105"/>
      <c r="AO762" s="105"/>
      <c r="AP762" s="105"/>
      <c r="AQ762" s="105"/>
      <c r="AR762" s="105"/>
      <c r="AS762" s="105"/>
      <c r="AT762" s="105"/>
      <c r="AU762" s="105"/>
      <c r="AV762" s="105"/>
      <c r="AW762" s="106"/>
    </row>
    <row r="763" customFormat="false" ht="15" hidden="false" customHeight="false" outlineLevel="0" collapsed="false">
      <c r="A763" s="3"/>
      <c r="B763" s="3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  <c r="AN763" s="75"/>
      <c r="AO763" s="75"/>
      <c r="AP763" s="75"/>
      <c r="AQ763" s="75"/>
      <c r="AR763" s="75"/>
      <c r="AS763" s="75"/>
      <c r="AT763" s="75"/>
      <c r="AU763" s="75"/>
      <c r="AV763" s="75"/>
      <c r="AW763" s="75"/>
    </row>
    <row r="764" customFormat="false" ht="15" hidden="false" customHeight="false" outlineLevel="0" collapsed="false">
      <c r="A764" s="107" t="str">
        <f aca="false">A$66</f>
        <v>ama-1</v>
      </c>
      <c r="B764" s="101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  <c r="AA764" s="102"/>
      <c r="AB764" s="102"/>
      <c r="AC764" s="102"/>
      <c r="AD764" s="102"/>
      <c r="AE764" s="102"/>
      <c r="AF764" s="102"/>
      <c r="AG764" s="102"/>
      <c r="AH764" s="102"/>
      <c r="AI764" s="102"/>
      <c r="AJ764" s="102"/>
      <c r="AK764" s="102"/>
      <c r="AL764" s="102"/>
      <c r="AM764" s="102"/>
      <c r="AN764" s="102"/>
      <c r="AO764" s="102"/>
      <c r="AP764" s="102"/>
      <c r="AQ764" s="102"/>
      <c r="AR764" s="102"/>
      <c r="AS764" s="102"/>
      <c r="AT764" s="102"/>
      <c r="AU764" s="102"/>
      <c r="AV764" s="102"/>
      <c r="AW764" s="108"/>
    </row>
    <row r="765" customFormat="false" ht="15" hidden="false" customHeight="false" outlineLevel="0" collapsed="false">
      <c r="A765" s="100" t="str">
        <f aca="false">A$67</f>
        <v>Number of Subjects at Risk (N)</v>
      </c>
      <c r="B765" s="101" t="n">
        <f aca="false">B$67</f>
        <v>0</v>
      </c>
      <c r="C765" s="102" t="n">
        <f aca="false">C$67</f>
        <v>130</v>
      </c>
      <c r="D765" s="102" t="n">
        <f aca="false">D$67</f>
        <v>130</v>
      </c>
      <c r="E765" s="102" t="n">
        <f aca="false">E$67</f>
        <v>130</v>
      </c>
      <c r="F765" s="102" t="n">
        <f aca="false">F$67</f>
        <v>129</v>
      </c>
      <c r="G765" s="102" t="n">
        <f aca="false">G$67</f>
        <v>129</v>
      </c>
      <c r="H765" s="102" t="n">
        <f aca="false">H$67</f>
        <v>128</v>
      </c>
      <c r="I765" s="102" t="n">
        <f aca="false">I$67</f>
        <v>125</v>
      </c>
      <c r="J765" s="102" t="n">
        <f aca="false">J$67</f>
        <v>109</v>
      </c>
      <c r="K765" s="102" t="n">
        <f aca="false">K$67</f>
        <v>88</v>
      </c>
      <c r="L765" s="102" t="n">
        <f aca="false">L$67</f>
        <v>63</v>
      </c>
      <c r="M765" s="102" t="n">
        <f aca="false">M$67</f>
        <v>53</v>
      </c>
      <c r="N765" s="102" t="n">
        <f aca="false">N$67</f>
        <v>49</v>
      </c>
      <c r="O765" s="102" t="n">
        <f aca="false">O$67</f>
        <v>39</v>
      </c>
      <c r="P765" s="102" t="n">
        <f aca="false">P$67</f>
        <v>19</v>
      </c>
      <c r="Q765" s="102" t="n">
        <f aca="false">Q$67</f>
        <v>15</v>
      </c>
      <c r="R765" s="102" t="n">
        <f aca="false">R$67</f>
        <v>5</v>
      </c>
      <c r="S765" s="102" t="n">
        <f aca="false">S$67</f>
        <v>1</v>
      </c>
      <c r="T765" s="102" t="n">
        <f aca="false">T$67</f>
        <v>0</v>
      </c>
      <c r="U765" s="102" t="n">
        <f aca="false">U$67</f>
        <v>0</v>
      </c>
      <c r="V765" s="102" t="n">
        <f aca="false">V$67</f>
        <v>0</v>
      </c>
      <c r="W765" s="102" t="n">
        <f aca="false">W$67</f>
        <v>0</v>
      </c>
      <c r="X765" s="102" t="n">
        <f aca="false">X$67</f>
        <v>0</v>
      </c>
      <c r="Y765" s="102" t="n">
        <f aca="false">Y$67</f>
        <v>0</v>
      </c>
      <c r="Z765" s="102" t="n">
        <f aca="false">Z$67</f>
        <v>0</v>
      </c>
      <c r="AA765" s="102" t="n">
        <f aca="false">AA$67</f>
        <v>0</v>
      </c>
      <c r="AB765" s="102" t="n">
        <f aca="false">AB$67</f>
        <v>0</v>
      </c>
      <c r="AC765" s="102" t="n">
        <f aca="false">AC$67</f>
        <v>0</v>
      </c>
      <c r="AD765" s="102" t="n">
        <f aca="false">AD$67</f>
        <v>0</v>
      </c>
      <c r="AE765" s="102" t="n">
        <f aca="false">AE$67</f>
        <v>0</v>
      </c>
      <c r="AF765" s="102" t="n">
        <f aca="false">AF$67</f>
        <v>0</v>
      </c>
      <c r="AG765" s="102" t="n">
        <f aca="false">AG$67</f>
        <v>0</v>
      </c>
      <c r="AH765" s="102" t="n">
        <f aca="false">AH$67</f>
        <v>0</v>
      </c>
      <c r="AI765" s="102" t="n">
        <f aca="false">AI$67</f>
        <v>0</v>
      </c>
      <c r="AJ765" s="102" t="n">
        <f aca="false">AJ$67</f>
        <v>0</v>
      </c>
      <c r="AK765" s="102" t="n">
        <f aca="false">AK$67</f>
        <v>0</v>
      </c>
      <c r="AL765" s="102" t="n">
        <f aca="false">AL$67</f>
        <v>0</v>
      </c>
      <c r="AM765" s="102" t="n">
        <f aca="false">AM$67</f>
        <v>0</v>
      </c>
      <c r="AN765" s="102" t="n">
        <f aca="false">AN$67</f>
        <v>0</v>
      </c>
      <c r="AO765" s="102" t="n">
        <f aca="false">AO$67</f>
        <v>0</v>
      </c>
      <c r="AP765" s="102" t="n">
        <f aca="false">AP$67</f>
        <v>0</v>
      </c>
      <c r="AQ765" s="102" t="n">
        <f aca="false">AQ$67</f>
        <v>0</v>
      </c>
      <c r="AR765" s="102" t="n">
        <f aca="false">AR$67</f>
        <v>0</v>
      </c>
      <c r="AS765" s="102" t="n">
        <f aca="false">AS$67</f>
        <v>0</v>
      </c>
      <c r="AT765" s="102" t="n">
        <f aca="false">AT$67</f>
        <v>0</v>
      </c>
      <c r="AU765" s="102" t="n">
        <f aca="false">AU$67</f>
        <v>0</v>
      </c>
      <c r="AV765" s="102" t="n">
        <f aca="false">AV$67</f>
        <v>0</v>
      </c>
      <c r="AW765" s="102" t="n">
        <f aca="false">AW$67</f>
        <v>0</v>
      </c>
    </row>
    <row r="766" customFormat="false" ht="15" hidden="false" customHeight="false" outlineLevel="0" collapsed="false">
      <c r="A766" s="100" t="str">
        <f aca="false">A$68</f>
        <v>Observed Number of Deaths (O)</v>
      </c>
      <c r="B766" s="101" t="n">
        <f aca="false">B$68</f>
        <v>0</v>
      </c>
      <c r="C766" s="102" t="n">
        <f aca="false">C$68</f>
        <v>0</v>
      </c>
      <c r="D766" s="102" t="n">
        <f aca="false">D$68</f>
        <v>0</v>
      </c>
      <c r="E766" s="102" t="n">
        <f aca="false">E$68</f>
        <v>0</v>
      </c>
      <c r="F766" s="102" t="n">
        <f aca="false">F$68</f>
        <v>0</v>
      </c>
      <c r="G766" s="102" t="n">
        <f aca="false">G$68</f>
        <v>0</v>
      </c>
      <c r="H766" s="102" t="n">
        <f aca="false">H$68</f>
        <v>2</v>
      </c>
      <c r="I766" s="102" t="n">
        <f aca="false">I$68</f>
        <v>3</v>
      </c>
      <c r="J766" s="102" t="n">
        <f aca="false">J$68</f>
        <v>11</v>
      </c>
      <c r="K766" s="102" t="n">
        <f aca="false">K$68</f>
        <v>21</v>
      </c>
      <c r="L766" s="102" t="n">
        <f aca="false">L$68</f>
        <v>10</v>
      </c>
      <c r="M766" s="102" t="n">
        <f aca="false">M$68</f>
        <v>4</v>
      </c>
      <c r="N766" s="102" t="n">
        <f aca="false">N$68</f>
        <v>10</v>
      </c>
      <c r="O766" s="102" t="n">
        <f aca="false">O$68</f>
        <v>20</v>
      </c>
      <c r="P766" s="102" t="n">
        <f aca="false">P$68</f>
        <v>4</v>
      </c>
      <c r="Q766" s="102" t="n">
        <f aca="false">Q$68</f>
        <v>10</v>
      </c>
      <c r="R766" s="102" t="n">
        <f aca="false">R$68</f>
        <v>4</v>
      </c>
      <c r="S766" s="102" t="n">
        <f aca="false">S$68</f>
        <v>1</v>
      </c>
      <c r="T766" s="102" t="n">
        <f aca="false">T$68</f>
        <v>0</v>
      </c>
      <c r="U766" s="102" t="n">
        <f aca="false">U$68</f>
        <v>0</v>
      </c>
      <c r="V766" s="102" t="n">
        <f aca="false">V$68</f>
        <v>0</v>
      </c>
      <c r="W766" s="102" t="n">
        <f aca="false">W$68</f>
        <v>0</v>
      </c>
      <c r="X766" s="102" t="n">
        <f aca="false">X$68</f>
        <v>0</v>
      </c>
      <c r="Y766" s="102" t="n">
        <f aca="false">Y$68</f>
        <v>0</v>
      </c>
      <c r="Z766" s="102" t="n">
        <f aca="false">Z$68</f>
        <v>0</v>
      </c>
      <c r="AA766" s="102" t="n">
        <f aca="false">AA$68</f>
        <v>0</v>
      </c>
      <c r="AB766" s="102" t="n">
        <f aca="false">AB$68</f>
        <v>0</v>
      </c>
      <c r="AC766" s="102" t="n">
        <f aca="false">AC$68</f>
        <v>0</v>
      </c>
      <c r="AD766" s="102" t="n">
        <f aca="false">AD$68</f>
        <v>0</v>
      </c>
      <c r="AE766" s="102" t="n">
        <f aca="false">AE$68</f>
        <v>0</v>
      </c>
      <c r="AF766" s="102" t="n">
        <f aca="false">AF$68</f>
        <v>0</v>
      </c>
      <c r="AG766" s="102" t="n">
        <f aca="false">AG$68</f>
        <v>0</v>
      </c>
      <c r="AH766" s="102" t="n">
        <f aca="false">AH$68</f>
        <v>0</v>
      </c>
      <c r="AI766" s="102" t="n">
        <f aca="false">AI$68</f>
        <v>0</v>
      </c>
      <c r="AJ766" s="102" t="n">
        <f aca="false">AJ$68</f>
        <v>0</v>
      </c>
      <c r="AK766" s="102" t="n">
        <f aca="false">AK$68</f>
        <v>0</v>
      </c>
      <c r="AL766" s="102" t="n">
        <f aca="false">AL$68</f>
        <v>0</v>
      </c>
      <c r="AM766" s="102" t="n">
        <f aca="false">AM$68</f>
        <v>0</v>
      </c>
      <c r="AN766" s="102" t="n">
        <f aca="false">AN$68</f>
        <v>0</v>
      </c>
      <c r="AO766" s="102" t="n">
        <f aca="false">AO$68</f>
        <v>0</v>
      </c>
      <c r="AP766" s="102" t="n">
        <f aca="false">AP$68</f>
        <v>0</v>
      </c>
      <c r="AQ766" s="102" t="n">
        <f aca="false">AQ$68</f>
        <v>0</v>
      </c>
      <c r="AR766" s="102" t="n">
        <f aca="false">AR$68</f>
        <v>0</v>
      </c>
      <c r="AS766" s="102" t="n">
        <f aca="false">AS$68</f>
        <v>0</v>
      </c>
      <c r="AT766" s="102" t="n">
        <f aca="false">AT$68</f>
        <v>0</v>
      </c>
      <c r="AU766" s="102" t="n">
        <f aca="false">AU$68</f>
        <v>0</v>
      </c>
      <c r="AV766" s="102" t="n">
        <f aca="false">AV$68</f>
        <v>0</v>
      </c>
      <c r="AW766" s="102" t="n">
        <f aca="false">AW$68</f>
        <v>0</v>
      </c>
    </row>
    <row r="767" customFormat="false" ht="15" hidden="false" customHeight="false" outlineLevel="0" collapsed="false">
      <c r="A767" s="107" t="str">
        <f aca="false">A$390</f>
        <v>Strain K</v>
      </c>
      <c r="B767" s="101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/>
      <c r="AB767" s="102"/>
      <c r="AC767" s="102"/>
      <c r="AD767" s="102"/>
      <c r="AE767" s="102"/>
      <c r="AF767" s="102"/>
      <c r="AG767" s="102"/>
      <c r="AH767" s="102"/>
      <c r="AI767" s="102"/>
      <c r="AJ767" s="102"/>
      <c r="AK767" s="102"/>
      <c r="AL767" s="102"/>
      <c r="AM767" s="102"/>
      <c r="AN767" s="102"/>
      <c r="AO767" s="102"/>
      <c r="AP767" s="102"/>
      <c r="AQ767" s="102"/>
      <c r="AR767" s="102"/>
      <c r="AS767" s="102"/>
      <c r="AT767" s="102"/>
      <c r="AU767" s="102"/>
      <c r="AV767" s="102"/>
      <c r="AW767" s="108"/>
    </row>
    <row r="768" customFormat="false" ht="15" hidden="false" customHeight="false" outlineLevel="0" collapsed="false">
      <c r="A768" s="100" t="str">
        <f aca="false">A$391</f>
        <v>Number of Subjects at Risk (N)</v>
      </c>
      <c r="B768" s="101" t="n">
        <f aca="false">B$391</f>
        <v>0</v>
      </c>
      <c r="C768" s="102" t="n">
        <f aca="false">C$391</f>
        <v>0</v>
      </c>
      <c r="D768" s="102" t="n">
        <f aca="false">D$391</f>
        <v>0</v>
      </c>
      <c r="E768" s="102" t="n">
        <f aca="false">E$391</f>
        <v>0</v>
      </c>
      <c r="F768" s="102" t="n">
        <f aca="false">F$391</f>
        <v>0</v>
      </c>
      <c r="G768" s="102" t="n">
        <f aca="false">G$391</f>
        <v>0</v>
      </c>
      <c r="H768" s="102" t="n">
        <f aca="false">H$391</f>
        <v>0</v>
      </c>
      <c r="I768" s="102" t="n">
        <f aca="false">I$391</f>
        <v>0</v>
      </c>
      <c r="J768" s="102" t="n">
        <f aca="false">J$391</f>
        <v>0</v>
      </c>
      <c r="K768" s="102" t="n">
        <f aca="false">K$391</f>
        <v>0</v>
      </c>
      <c r="L768" s="102" t="n">
        <f aca="false">L$391</f>
        <v>0</v>
      </c>
      <c r="M768" s="102" t="n">
        <f aca="false">M$391</f>
        <v>0</v>
      </c>
      <c r="N768" s="102" t="n">
        <f aca="false">N$391</f>
        <v>0</v>
      </c>
      <c r="O768" s="102" t="n">
        <f aca="false">O$391</f>
        <v>0</v>
      </c>
      <c r="P768" s="102" t="n">
        <f aca="false">P$391</f>
        <v>0</v>
      </c>
      <c r="Q768" s="102" t="n">
        <f aca="false">Q$391</f>
        <v>0</v>
      </c>
      <c r="R768" s="102" t="n">
        <f aca="false">R$391</f>
        <v>0</v>
      </c>
      <c r="S768" s="102" t="n">
        <f aca="false">S$391</f>
        <v>0</v>
      </c>
      <c r="T768" s="102" t="n">
        <f aca="false">T$391</f>
        <v>0</v>
      </c>
      <c r="U768" s="102" t="n">
        <f aca="false">U$391</f>
        <v>0</v>
      </c>
      <c r="V768" s="102" t="n">
        <f aca="false">V$391</f>
        <v>0</v>
      </c>
      <c r="W768" s="102" t="n">
        <f aca="false">W$391</f>
        <v>0</v>
      </c>
      <c r="X768" s="102" t="n">
        <f aca="false">X$391</f>
        <v>0</v>
      </c>
      <c r="Y768" s="102" t="n">
        <f aca="false">Y$391</f>
        <v>0</v>
      </c>
      <c r="Z768" s="102" t="n">
        <f aca="false">Z$391</f>
        <v>0</v>
      </c>
      <c r="AA768" s="102" t="n">
        <f aca="false">AA$391</f>
        <v>0</v>
      </c>
      <c r="AB768" s="102" t="n">
        <f aca="false">AB$391</f>
        <v>0</v>
      </c>
      <c r="AC768" s="102" t="n">
        <f aca="false">AC$391</f>
        <v>0</v>
      </c>
      <c r="AD768" s="102" t="n">
        <f aca="false">AD$391</f>
        <v>0</v>
      </c>
      <c r="AE768" s="102" t="n">
        <f aca="false">AE$391</f>
        <v>0</v>
      </c>
      <c r="AF768" s="102" t="n">
        <f aca="false">AF$391</f>
        <v>0</v>
      </c>
      <c r="AG768" s="102" t="n">
        <f aca="false">AG$391</f>
        <v>0</v>
      </c>
      <c r="AH768" s="102" t="n">
        <f aca="false">AH$391</f>
        <v>0</v>
      </c>
      <c r="AI768" s="102" t="n">
        <f aca="false">AI$391</f>
        <v>0</v>
      </c>
      <c r="AJ768" s="102" t="n">
        <f aca="false">AJ$391</f>
        <v>0</v>
      </c>
      <c r="AK768" s="102" t="n">
        <f aca="false">AK$391</f>
        <v>0</v>
      </c>
      <c r="AL768" s="102" t="n">
        <f aca="false">AL$391</f>
        <v>0</v>
      </c>
      <c r="AM768" s="102" t="n">
        <f aca="false">AM$391</f>
        <v>0</v>
      </c>
      <c r="AN768" s="102" t="n">
        <f aca="false">AN$391</f>
        <v>0</v>
      </c>
      <c r="AO768" s="102" t="n">
        <f aca="false">AO$391</f>
        <v>0</v>
      </c>
      <c r="AP768" s="102" t="n">
        <f aca="false">AP$391</f>
        <v>0</v>
      </c>
      <c r="AQ768" s="102" t="n">
        <f aca="false">AQ$391</f>
        <v>0</v>
      </c>
      <c r="AR768" s="102" t="n">
        <f aca="false">AR$391</f>
        <v>0</v>
      </c>
      <c r="AS768" s="102" t="n">
        <f aca="false">AS$391</f>
        <v>0</v>
      </c>
      <c r="AT768" s="102" t="n">
        <f aca="false">AT$391</f>
        <v>0</v>
      </c>
      <c r="AU768" s="102" t="n">
        <f aca="false">AU$391</f>
        <v>0</v>
      </c>
      <c r="AV768" s="102" t="n">
        <f aca="false">AV$391</f>
        <v>0</v>
      </c>
      <c r="AW768" s="102" t="n">
        <f aca="false">AW$391</f>
        <v>0</v>
      </c>
    </row>
    <row r="769" customFormat="false" ht="15" hidden="false" customHeight="false" outlineLevel="0" collapsed="false">
      <c r="A769" s="100" t="str">
        <f aca="false">A$392</f>
        <v>Observed Number of Deaths (O)</v>
      </c>
      <c r="B769" s="101" t="n">
        <f aca="false">B$392</f>
        <v>0</v>
      </c>
      <c r="C769" s="102" t="n">
        <f aca="false">C$392</f>
        <v>0</v>
      </c>
      <c r="D769" s="102" t="n">
        <f aca="false">D$392</f>
        <v>0</v>
      </c>
      <c r="E769" s="102" t="n">
        <f aca="false">E$392</f>
        <v>0</v>
      </c>
      <c r="F769" s="102" t="n">
        <f aca="false">F$392</f>
        <v>0</v>
      </c>
      <c r="G769" s="102" t="n">
        <f aca="false">G$392</f>
        <v>0</v>
      </c>
      <c r="H769" s="102" t="n">
        <f aca="false">H$392</f>
        <v>0</v>
      </c>
      <c r="I769" s="102" t="n">
        <f aca="false">I$392</f>
        <v>0</v>
      </c>
      <c r="J769" s="102" t="n">
        <f aca="false">J$392</f>
        <v>0</v>
      </c>
      <c r="K769" s="102" t="n">
        <f aca="false">K$392</f>
        <v>0</v>
      </c>
      <c r="L769" s="102" t="n">
        <f aca="false">L$392</f>
        <v>0</v>
      </c>
      <c r="M769" s="102" t="n">
        <f aca="false">M$392</f>
        <v>0</v>
      </c>
      <c r="N769" s="102" t="n">
        <f aca="false">N$392</f>
        <v>0</v>
      </c>
      <c r="O769" s="102" t="n">
        <f aca="false">O$392</f>
        <v>0</v>
      </c>
      <c r="P769" s="102" t="n">
        <f aca="false">P$392</f>
        <v>0</v>
      </c>
      <c r="Q769" s="102" t="n">
        <f aca="false">Q$392</f>
        <v>0</v>
      </c>
      <c r="R769" s="102" t="n">
        <f aca="false">R$392</f>
        <v>0</v>
      </c>
      <c r="S769" s="102" t="n">
        <f aca="false">S$392</f>
        <v>0</v>
      </c>
      <c r="T769" s="102" t="n">
        <f aca="false">T$392</f>
        <v>0</v>
      </c>
      <c r="U769" s="102" t="n">
        <f aca="false">U$392</f>
        <v>0</v>
      </c>
      <c r="V769" s="102" t="n">
        <f aca="false">V$392</f>
        <v>0</v>
      </c>
      <c r="W769" s="102" t="n">
        <f aca="false">W$392</f>
        <v>0</v>
      </c>
      <c r="X769" s="102" t="n">
        <f aca="false">X$392</f>
        <v>0</v>
      </c>
      <c r="Y769" s="102" t="n">
        <f aca="false">Y$392</f>
        <v>0</v>
      </c>
      <c r="Z769" s="102" t="n">
        <f aca="false">Z$392</f>
        <v>0</v>
      </c>
      <c r="AA769" s="102" t="n">
        <f aca="false">AA$392</f>
        <v>0</v>
      </c>
      <c r="AB769" s="102" t="n">
        <f aca="false">AB$392</f>
        <v>0</v>
      </c>
      <c r="AC769" s="102" t="n">
        <f aca="false">AC$392</f>
        <v>0</v>
      </c>
      <c r="AD769" s="102" t="n">
        <f aca="false">AD$392</f>
        <v>0</v>
      </c>
      <c r="AE769" s="102" t="n">
        <f aca="false">AE$392</f>
        <v>0</v>
      </c>
      <c r="AF769" s="102" t="n">
        <f aca="false">AF$392</f>
        <v>0</v>
      </c>
      <c r="AG769" s="102" t="n">
        <f aca="false">AG$392</f>
        <v>0</v>
      </c>
      <c r="AH769" s="102" t="n">
        <f aca="false">AH$392</f>
        <v>0</v>
      </c>
      <c r="AI769" s="102" t="n">
        <f aca="false">AI$392</f>
        <v>0</v>
      </c>
      <c r="AJ769" s="102" t="n">
        <f aca="false">AJ$392</f>
        <v>0</v>
      </c>
      <c r="AK769" s="102" t="n">
        <f aca="false">AK$392</f>
        <v>0</v>
      </c>
      <c r="AL769" s="102" t="n">
        <f aca="false">AL$392</f>
        <v>0</v>
      </c>
      <c r="AM769" s="102" t="n">
        <f aca="false">AM$392</f>
        <v>0</v>
      </c>
      <c r="AN769" s="102" t="n">
        <f aca="false">AN$392</f>
        <v>0</v>
      </c>
      <c r="AO769" s="102" t="n">
        <f aca="false">AO$392</f>
        <v>0</v>
      </c>
      <c r="AP769" s="102" t="n">
        <f aca="false">AP$392</f>
        <v>0</v>
      </c>
      <c r="AQ769" s="102" t="n">
        <f aca="false">AQ$392</f>
        <v>0</v>
      </c>
      <c r="AR769" s="102" t="n">
        <f aca="false">AR$392</f>
        <v>0</v>
      </c>
      <c r="AS769" s="102" t="n">
        <f aca="false">AS$392</f>
        <v>0</v>
      </c>
      <c r="AT769" s="102" t="n">
        <f aca="false">AT$392</f>
        <v>0</v>
      </c>
      <c r="AU769" s="102" t="n">
        <f aca="false">AU$392</f>
        <v>0</v>
      </c>
      <c r="AV769" s="102" t="n">
        <f aca="false">AV$392</f>
        <v>0</v>
      </c>
      <c r="AW769" s="102" t="n">
        <f aca="false">AW$392</f>
        <v>0</v>
      </c>
    </row>
    <row r="770" customFormat="false" ht="15" hidden="false" customHeight="false" outlineLevel="0" collapsed="false">
      <c r="A770" s="107" t="s">
        <v>43</v>
      </c>
      <c r="B770" s="101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  <c r="AA770" s="102"/>
      <c r="AB770" s="102"/>
      <c r="AC770" s="102"/>
      <c r="AD770" s="102"/>
      <c r="AE770" s="102"/>
      <c r="AF770" s="102"/>
      <c r="AG770" s="102"/>
      <c r="AH770" s="102"/>
      <c r="AI770" s="102"/>
      <c r="AJ770" s="102"/>
      <c r="AK770" s="102"/>
      <c r="AL770" s="102"/>
      <c r="AM770" s="102"/>
      <c r="AN770" s="102"/>
      <c r="AO770" s="102"/>
      <c r="AP770" s="102"/>
      <c r="AQ770" s="102"/>
      <c r="AR770" s="102"/>
      <c r="AS770" s="102"/>
      <c r="AT770" s="102"/>
      <c r="AU770" s="102"/>
      <c r="AV770" s="102"/>
      <c r="AW770" s="108"/>
    </row>
    <row r="771" customFormat="false" ht="15" hidden="false" customHeight="false" outlineLevel="0" collapsed="false">
      <c r="A771" s="100" t="s">
        <v>44</v>
      </c>
      <c r="B771" s="101"/>
      <c r="C771" s="102" t="n">
        <f aca="false">C765+C768</f>
        <v>130</v>
      </c>
      <c r="D771" s="102" t="n">
        <f aca="false">D765+D768</f>
        <v>130</v>
      </c>
      <c r="E771" s="102" t="n">
        <f aca="false">E765+E768</f>
        <v>130</v>
      </c>
      <c r="F771" s="102" t="n">
        <f aca="false">F765+F768</f>
        <v>129</v>
      </c>
      <c r="G771" s="102" t="n">
        <f aca="false">G765+G768</f>
        <v>129</v>
      </c>
      <c r="H771" s="102" t="n">
        <f aca="false">H765+H768</f>
        <v>128</v>
      </c>
      <c r="I771" s="102" t="n">
        <f aca="false">I765+I768</f>
        <v>125</v>
      </c>
      <c r="J771" s="102" t="n">
        <f aca="false">J765+J768</f>
        <v>109</v>
      </c>
      <c r="K771" s="102" t="n">
        <f aca="false">K765+K768</f>
        <v>88</v>
      </c>
      <c r="L771" s="102" t="n">
        <f aca="false">L765+L768</f>
        <v>63</v>
      </c>
      <c r="M771" s="102" t="n">
        <f aca="false">M765+M768</f>
        <v>53</v>
      </c>
      <c r="N771" s="102" t="n">
        <f aca="false">N765+N768</f>
        <v>49</v>
      </c>
      <c r="O771" s="102" t="n">
        <f aca="false">O765+O768</f>
        <v>39</v>
      </c>
      <c r="P771" s="102" t="n">
        <f aca="false">P765+P768</f>
        <v>19</v>
      </c>
      <c r="Q771" s="102" t="n">
        <f aca="false">Q765+Q768</f>
        <v>15</v>
      </c>
      <c r="R771" s="102" t="n">
        <f aca="false">R765+R768</f>
        <v>5</v>
      </c>
      <c r="S771" s="102" t="n">
        <f aca="false">S765+S768</f>
        <v>1</v>
      </c>
      <c r="T771" s="102" t="n">
        <f aca="false">T765+T768</f>
        <v>0</v>
      </c>
      <c r="U771" s="102" t="n">
        <f aca="false">U765+U768</f>
        <v>0</v>
      </c>
      <c r="V771" s="102" t="n">
        <f aca="false">V765+V768</f>
        <v>0</v>
      </c>
      <c r="W771" s="102" t="n">
        <f aca="false">W765+W768</f>
        <v>0</v>
      </c>
      <c r="X771" s="102" t="n">
        <f aca="false">X765+X768</f>
        <v>0</v>
      </c>
      <c r="Y771" s="102" t="n">
        <f aca="false">Y765+Y768</f>
        <v>0</v>
      </c>
      <c r="Z771" s="102" t="n">
        <f aca="false">Z765+Z768</f>
        <v>0</v>
      </c>
      <c r="AA771" s="102" t="n">
        <f aca="false">AA765+AA768</f>
        <v>0</v>
      </c>
      <c r="AB771" s="102" t="n">
        <f aca="false">AB765+AB768</f>
        <v>0</v>
      </c>
      <c r="AC771" s="102" t="n">
        <f aca="false">AC765+AC768</f>
        <v>0</v>
      </c>
      <c r="AD771" s="102" t="n">
        <f aca="false">AD765+AD768</f>
        <v>0</v>
      </c>
      <c r="AE771" s="102" t="n">
        <f aca="false">AE765+AE768</f>
        <v>0</v>
      </c>
      <c r="AF771" s="102" t="n">
        <f aca="false">AF765+AF768</f>
        <v>0</v>
      </c>
      <c r="AG771" s="102" t="n">
        <f aca="false">AG765+AG768</f>
        <v>0</v>
      </c>
      <c r="AH771" s="102" t="n">
        <f aca="false">AH765+AH768</f>
        <v>0</v>
      </c>
      <c r="AI771" s="102" t="n">
        <f aca="false">AI765+AI768</f>
        <v>0</v>
      </c>
      <c r="AJ771" s="102" t="n">
        <f aca="false">AJ765+AJ768</f>
        <v>0</v>
      </c>
      <c r="AK771" s="102" t="n">
        <f aca="false">AK765+AK768</f>
        <v>0</v>
      </c>
      <c r="AL771" s="102" t="n">
        <f aca="false">AL765+AL768</f>
        <v>0</v>
      </c>
      <c r="AM771" s="102" t="n">
        <f aca="false">AM765+AM768</f>
        <v>0</v>
      </c>
      <c r="AN771" s="102" t="n">
        <f aca="false">AN765+AN768</f>
        <v>0</v>
      </c>
      <c r="AO771" s="102" t="n">
        <f aca="false">AO765+AO768</f>
        <v>0</v>
      </c>
      <c r="AP771" s="102" t="n">
        <f aca="false">AP765+AP768</f>
        <v>0</v>
      </c>
      <c r="AQ771" s="102" t="n">
        <f aca="false">AQ765+AQ768</f>
        <v>0</v>
      </c>
      <c r="AR771" s="102" t="n">
        <f aca="false">AR765+AR768</f>
        <v>0</v>
      </c>
      <c r="AS771" s="102" t="n">
        <f aca="false">AS765+AS768</f>
        <v>0</v>
      </c>
      <c r="AT771" s="102" t="n">
        <f aca="false">AT765+AT768</f>
        <v>0</v>
      </c>
      <c r="AU771" s="102" t="n">
        <f aca="false">AU765+AU768</f>
        <v>0</v>
      </c>
      <c r="AV771" s="102" t="n">
        <f aca="false">AV765+AV768</f>
        <v>0</v>
      </c>
      <c r="AW771" s="108" t="n">
        <f aca="false">AW765+AW768</f>
        <v>0</v>
      </c>
    </row>
    <row r="772" customFormat="false" ht="15" hidden="false" customHeight="false" outlineLevel="0" collapsed="false">
      <c r="A772" s="100" t="s">
        <v>45</v>
      </c>
      <c r="B772" s="101"/>
      <c r="C772" s="102" t="n">
        <f aca="false">C766+C769</f>
        <v>0</v>
      </c>
      <c r="D772" s="102" t="n">
        <f aca="false">D766+D769</f>
        <v>0</v>
      </c>
      <c r="E772" s="102" t="n">
        <f aca="false">E766+E769</f>
        <v>0</v>
      </c>
      <c r="F772" s="102" t="n">
        <f aca="false">F766+F769</f>
        <v>0</v>
      </c>
      <c r="G772" s="102" t="n">
        <f aca="false">G766+G769</f>
        <v>0</v>
      </c>
      <c r="H772" s="102" t="n">
        <f aca="false">H766+H769</f>
        <v>2</v>
      </c>
      <c r="I772" s="102" t="n">
        <f aca="false">I766+I769</f>
        <v>3</v>
      </c>
      <c r="J772" s="102" t="n">
        <f aca="false">J766+J769</f>
        <v>11</v>
      </c>
      <c r="K772" s="102" t="n">
        <f aca="false">K766+K769</f>
        <v>21</v>
      </c>
      <c r="L772" s="102" t="n">
        <f aca="false">L766+L769</f>
        <v>10</v>
      </c>
      <c r="M772" s="102" t="n">
        <f aca="false">M766+M769</f>
        <v>4</v>
      </c>
      <c r="N772" s="102" t="n">
        <f aca="false">N766+N769</f>
        <v>10</v>
      </c>
      <c r="O772" s="102" t="n">
        <f aca="false">O766+O769</f>
        <v>20</v>
      </c>
      <c r="P772" s="102" t="n">
        <f aca="false">P766+P769</f>
        <v>4</v>
      </c>
      <c r="Q772" s="102" t="n">
        <f aca="false">Q766+Q769</f>
        <v>10</v>
      </c>
      <c r="R772" s="102" t="n">
        <f aca="false">R766+R769</f>
        <v>4</v>
      </c>
      <c r="S772" s="102" t="n">
        <f aca="false">S766+S769</f>
        <v>1</v>
      </c>
      <c r="T772" s="102" t="n">
        <f aca="false">T766+T769</f>
        <v>0</v>
      </c>
      <c r="U772" s="102" t="n">
        <f aca="false">U766+U769</f>
        <v>0</v>
      </c>
      <c r="V772" s="102" t="n">
        <f aca="false">V766+V769</f>
        <v>0</v>
      </c>
      <c r="W772" s="102" t="n">
        <f aca="false">W766+W769</f>
        <v>0</v>
      </c>
      <c r="X772" s="102" t="n">
        <f aca="false">X766+X769</f>
        <v>0</v>
      </c>
      <c r="Y772" s="102" t="n">
        <f aca="false">Y766+Y769</f>
        <v>0</v>
      </c>
      <c r="Z772" s="102" t="n">
        <f aca="false">Z766+Z769</f>
        <v>0</v>
      </c>
      <c r="AA772" s="102" t="n">
        <f aca="false">AA766+AA769</f>
        <v>0</v>
      </c>
      <c r="AB772" s="102" t="n">
        <f aca="false">AB766+AB769</f>
        <v>0</v>
      </c>
      <c r="AC772" s="102" t="n">
        <f aca="false">AC766+AC769</f>
        <v>0</v>
      </c>
      <c r="AD772" s="102" t="n">
        <f aca="false">AD766+AD769</f>
        <v>0</v>
      </c>
      <c r="AE772" s="102" t="n">
        <f aca="false">AE766+AE769</f>
        <v>0</v>
      </c>
      <c r="AF772" s="102" t="n">
        <f aca="false">AF766+AF769</f>
        <v>0</v>
      </c>
      <c r="AG772" s="102" t="n">
        <f aca="false">AG766+AG769</f>
        <v>0</v>
      </c>
      <c r="AH772" s="102" t="n">
        <f aca="false">AH766+AH769</f>
        <v>0</v>
      </c>
      <c r="AI772" s="102" t="n">
        <f aca="false">AI766+AI769</f>
        <v>0</v>
      </c>
      <c r="AJ772" s="102" t="n">
        <f aca="false">AJ766+AJ769</f>
        <v>0</v>
      </c>
      <c r="AK772" s="102" t="n">
        <f aca="false">AK766+AK769</f>
        <v>0</v>
      </c>
      <c r="AL772" s="102" t="n">
        <f aca="false">AL766+AL769</f>
        <v>0</v>
      </c>
      <c r="AM772" s="102" t="n">
        <f aca="false">AM766+AM769</f>
        <v>0</v>
      </c>
      <c r="AN772" s="102" t="n">
        <f aca="false">AN766+AN769</f>
        <v>0</v>
      </c>
      <c r="AO772" s="102" t="n">
        <f aca="false">AO766+AO769</f>
        <v>0</v>
      </c>
      <c r="AP772" s="102" t="n">
        <f aca="false">AP766+AP769</f>
        <v>0</v>
      </c>
      <c r="AQ772" s="102" t="n">
        <f aca="false">AQ766+AQ769</f>
        <v>0</v>
      </c>
      <c r="AR772" s="102" t="n">
        <f aca="false">AR766+AR769</f>
        <v>0</v>
      </c>
      <c r="AS772" s="102" t="n">
        <f aca="false">AS766+AS769</f>
        <v>0</v>
      </c>
      <c r="AT772" s="102" t="n">
        <f aca="false">AT766+AT769</f>
        <v>0</v>
      </c>
      <c r="AU772" s="102" t="n">
        <f aca="false">AU766+AU769</f>
        <v>0</v>
      </c>
      <c r="AV772" s="102" t="n">
        <f aca="false">AV766+AV769</f>
        <v>0</v>
      </c>
      <c r="AW772" s="108" t="n">
        <f aca="false">AW766+AW769</f>
        <v>0</v>
      </c>
    </row>
    <row r="773" customFormat="false" ht="15" hidden="false" customHeight="false" outlineLevel="0" collapsed="false">
      <c r="A773" s="100" t="s">
        <v>46</v>
      </c>
      <c r="B773" s="101"/>
      <c r="C773" s="102" t="n">
        <f aca="false">IF(C771&gt;0, C772*(C765/C771),"")</f>
        <v>0</v>
      </c>
      <c r="D773" s="102" t="n">
        <f aca="false">IF(D771&gt;0, D772*(D765/D771),"")</f>
        <v>0</v>
      </c>
      <c r="E773" s="102" t="n">
        <f aca="false">IF(E771&gt;0, E772*(E765/E771),"")</f>
        <v>0</v>
      </c>
      <c r="F773" s="102" t="n">
        <f aca="false">IF(F771&gt;0, F772*(F765/F771),"")</f>
        <v>0</v>
      </c>
      <c r="G773" s="102" t="n">
        <f aca="false">IF(G771&gt;0, G772*(G765/G771),"")</f>
        <v>0</v>
      </c>
      <c r="H773" s="102" t="n">
        <f aca="false">IF(H771&gt;0, H772*(H765/H771),"")</f>
        <v>2</v>
      </c>
      <c r="I773" s="102" t="n">
        <f aca="false">IF(I771&gt;0, I772*(I765/I771),"")</f>
        <v>3</v>
      </c>
      <c r="J773" s="102" t="n">
        <f aca="false">IF(J771&gt;0, J772*(J765/J771),"")</f>
        <v>11</v>
      </c>
      <c r="K773" s="102" t="n">
        <f aca="false">IF(K771&gt;0, K772*(K765/K771),"")</f>
        <v>21</v>
      </c>
      <c r="L773" s="102" t="n">
        <f aca="false">IF(L771&gt;0, L772*(L765/L771),"")</f>
        <v>10</v>
      </c>
      <c r="M773" s="102" t="n">
        <f aca="false">IF(M771&gt;0, M772*(M765/M771),"")</f>
        <v>4</v>
      </c>
      <c r="N773" s="102" t="n">
        <f aca="false">IF(N771&gt;0, N772*(N765/N771),"")</f>
        <v>10</v>
      </c>
      <c r="O773" s="102" t="n">
        <f aca="false">IF(O771&gt;0, O772*(O765/O771),"")</f>
        <v>20</v>
      </c>
      <c r="P773" s="102" t="n">
        <f aca="false">IF(P771&gt;0, P772*(P765/P771),"")</f>
        <v>4</v>
      </c>
      <c r="Q773" s="102" t="n">
        <f aca="false">IF(Q771&gt;0, Q772*(Q765/Q771),"")</f>
        <v>10</v>
      </c>
      <c r="R773" s="102" t="n">
        <f aca="false">IF(R771&gt;0, R772*(R765/R771),"")</f>
        <v>4</v>
      </c>
      <c r="S773" s="102" t="n">
        <f aca="false">IF(S771&gt;0, S772*(S765/S771),"")</f>
        <v>1</v>
      </c>
      <c r="T773" s="102" t="str">
        <f aca="false">IF(T771&gt;0, T772*(T765/T771),"")</f>
        <v/>
      </c>
      <c r="U773" s="102" t="str">
        <f aca="false">IF(U771&gt;0, U772*(U765/U771),"")</f>
        <v/>
      </c>
      <c r="V773" s="102" t="str">
        <f aca="false">IF(V771&gt;0, V772*(V765/V771),"")</f>
        <v/>
      </c>
      <c r="W773" s="102" t="str">
        <f aca="false">IF(W771&gt;0, W772*(W765/W771),"")</f>
        <v/>
      </c>
      <c r="X773" s="102" t="str">
        <f aca="false">IF(X771&gt;0, X772*(X765/X771),"")</f>
        <v/>
      </c>
      <c r="Y773" s="102" t="str">
        <f aca="false">IF(Y771&gt;0, Y772*(Y765/Y771),"")</f>
        <v/>
      </c>
      <c r="Z773" s="102" t="str">
        <f aca="false">IF(Z771&gt;0, Z772*(Z765/Z771),"")</f>
        <v/>
      </c>
      <c r="AA773" s="102" t="str">
        <f aca="false">IF(AA771&gt;0, AA772*(AA765/AA771),"")</f>
        <v/>
      </c>
      <c r="AB773" s="102" t="str">
        <f aca="false">IF(AB771&gt;0, AB772*(AB765/AB771),"")</f>
        <v/>
      </c>
      <c r="AC773" s="102" t="str">
        <f aca="false">IF(AC771&gt;0, AC772*(AC765/AC771),"")</f>
        <v/>
      </c>
      <c r="AD773" s="102" t="str">
        <f aca="false">IF(AD771&gt;0, AD772*(AD765/AD771),"")</f>
        <v/>
      </c>
      <c r="AE773" s="102" t="str">
        <f aca="false">IF(AE771&gt;0, AE772*(AE765/AE771),"")</f>
        <v/>
      </c>
      <c r="AF773" s="102" t="str">
        <f aca="false">IF(AF771&gt;0, AF772*(AF765/AF771),"")</f>
        <v/>
      </c>
      <c r="AG773" s="102" t="str">
        <f aca="false">IF(AG771&gt;0, AG772*(AG765/AG771),"")</f>
        <v/>
      </c>
      <c r="AH773" s="102" t="str">
        <f aca="false">IF(AH771&gt;0, AH772*(AH765/AH771),"")</f>
        <v/>
      </c>
      <c r="AI773" s="102" t="str">
        <f aca="false">IF(AI771&gt;0, AI772*(AI765/AI771),"")</f>
        <v/>
      </c>
      <c r="AJ773" s="102" t="str">
        <f aca="false">IF(AJ771&gt;0, AJ772*(AJ765/AJ771),"")</f>
        <v/>
      </c>
      <c r="AK773" s="102" t="str">
        <f aca="false">IF(AK771&gt;0, AK772*(AK765/AK771),"")</f>
        <v/>
      </c>
      <c r="AL773" s="102" t="str">
        <f aca="false">IF(AL771&gt;0, AL772*(AL765/AL771),"")</f>
        <v/>
      </c>
      <c r="AM773" s="102" t="str">
        <f aca="false">IF(AM771&gt;0, AM772*(AM765/AM771),"")</f>
        <v/>
      </c>
      <c r="AN773" s="102" t="str">
        <f aca="false">IF(AN771&gt;0, AN772*(AN765/AN771),"")</f>
        <v/>
      </c>
      <c r="AO773" s="102" t="str">
        <f aca="false">IF(AO771&gt;0, AO772*(AO765/AO771),"")</f>
        <v/>
      </c>
      <c r="AP773" s="102" t="str">
        <f aca="false">IF(AP771&gt;0, AP772*(AP765/AP771),"")</f>
        <v/>
      </c>
      <c r="AQ773" s="102" t="str">
        <f aca="false">IF(AQ771&gt;0, AQ772*(AQ765/AQ771),"")</f>
        <v/>
      </c>
      <c r="AR773" s="102" t="str">
        <f aca="false">IF(AR771&gt;0, AR772*(AR765/AR771),"")</f>
        <v/>
      </c>
      <c r="AS773" s="102" t="str">
        <f aca="false">IF(AS771&gt;0, AS772*(AS765/AS771),"")</f>
        <v/>
      </c>
      <c r="AT773" s="102" t="str">
        <f aca="false">IF(AT771&gt;0, AT772*(AT765/AT771),"")</f>
        <v/>
      </c>
      <c r="AU773" s="102" t="str">
        <f aca="false">IF(AU771&gt;0, AU772*(AU765/AU771),"")</f>
        <v/>
      </c>
      <c r="AV773" s="102" t="str">
        <f aca="false">IF(AV771&gt;0, AV772*(AV765/AV771),"")</f>
        <v/>
      </c>
      <c r="AW773" s="108" t="str">
        <f aca="false">IF(AW771&gt;0, AW772*(AW765/AW771),"")</f>
        <v/>
      </c>
    </row>
    <row r="774" customFormat="false" ht="15" hidden="false" customHeight="false" outlineLevel="0" collapsed="false">
      <c r="A774" s="100" t="s">
        <v>47</v>
      </c>
      <c r="B774" s="101"/>
      <c r="C774" s="102" t="n">
        <f aca="false">IF(C771&gt;0, IF((C771-1)=0,"", ( C772*(C765/C771)*(1-(C765/C771))*(C771-C772))/(C771-1)), "")</f>
        <v>0</v>
      </c>
      <c r="D774" s="102" t="n">
        <f aca="false">IF(D771&gt;0, IF((D771-1)=0,"", ( D772*(D765/D771)*(1-(D765/D771))*(D771-D772))/(D771-1)), "")</f>
        <v>0</v>
      </c>
      <c r="E774" s="102" t="n">
        <f aca="false">IF(E771&gt;0, IF((E771-1)=0,"", ( E772*(E765/E771)*(1-(E765/E771))*(E771-E772))/(E771-1)), "")</f>
        <v>0</v>
      </c>
      <c r="F774" s="102" t="n">
        <f aca="false">IF(F771&gt;0, IF((F771-1)=0,"", ( F772*(F765/F771)*(1-(F765/F771))*(F771-F772))/(F771-1)), "")</f>
        <v>0</v>
      </c>
      <c r="G774" s="102" t="n">
        <f aca="false">IF(G771&gt;0, IF((G771-1)=0,"", ( G772*(G765/G771)*(1-(G765/G771))*(G771-G772))/(G771-1)), "")</f>
        <v>0</v>
      </c>
      <c r="H774" s="102" t="n">
        <f aca="false">IF(H771&gt;0, IF((H771-1)=0,"", ( H772*(H765/H771)*(1-(H765/H771))*(H771-H772))/(H771-1)), "")</f>
        <v>0</v>
      </c>
      <c r="I774" s="102" t="n">
        <f aca="false">IF(I771&gt;0, IF((I771-1)=0,"", ( I772*(I765/I771)*(1-(I765/I771))*(I771-I772))/(I771-1)), "")</f>
        <v>0</v>
      </c>
      <c r="J774" s="102" t="n">
        <f aca="false">IF(J771&gt;0, IF((J771-1)=0,"", ( J772*(J765/J771)*(1-(J765/J771))*(J771-J772))/(J771-1)), "")</f>
        <v>0</v>
      </c>
      <c r="K774" s="102" t="n">
        <f aca="false">IF(K771&gt;0, IF((K771-1)=0,"", ( K772*(K765/K771)*(1-(K765/K771))*(K771-K772))/(K771-1)), "")</f>
        <v>0</v>
      </c>
      <c r="L774" s="102" t="n">
        <f aca="false">IF(L771&gt;0, IF((L771-1)=0,"", ( L772*(L765/L771)*(1-(L765/L771))*(L771-L772))/(L771-1)), "")</f>
        <v>0</v>
      </c>
      <c r="M774" s="102" t="n">
        <f aca="false">IF(M771&gt;0, IF((M771-1)=0,"", ( M772*(M765/M771)*(1-(M765/M771))*(M771-M772))/(M771-1)), "")</f>
        <v>0</v>
      </c>
      <c r="N774" s="102" t="n">
        <f aca="false">IF(N771&gt;0, IF((N771-1)=0,"", ( N772*(N765/N771)*(1-(N765/N771))*(N771-N772))/(N771-1)), "")</f>
        <v>0</v>
      </c>
      <c r="O774" s="102" t="n">
        <f aca="false">IF(O771&gt;0, IF((O771-1)=0,"", ( O772*(O765/O771)*(1-(O765/O771))*(O771-O772))/(O771-1)), "")</f>
        <v>0</v>
      </c>
      <c r="P774" s="102" t="n">
        <f aca="false">IF(P771&gt;0, IF((P771-1)=0,"", ( P772*(P765/P771)*(1-(P765/P771))*(P771-P772))/(P771-1)), "")</f>
        <v>0</v>
      </c>
      <c r="Q774" s="102" t="n">
        <f aca="false">IF(Q771&gt;0, IF((Q771-1)=0,"", ( Q772*(Q765/Q771)*(1-(Q765/Q771))*(Q771-Q772))/(Q771-1)), "")</f>
        <v>0</v>
      </c>
      <c r="R774" s="102" t="n">
        <f aca="false">IF(R771&gt;0, IF((R771-1)=0,"", ( R772*(R765/R771)*(1-(R765/R771))*(R771-R772))/(R771-1)), "")</f>
        <v>0</v>
      </c>
      <c r="S774" s="102" t="str">
        <f aca="false">IF(S771&gt;0, IF((S771-1)=0,"", ( S772*(S765/S771)*(1-(S765/S771))*(S771-S772))/(S771-1)), "")</f>
        <v/>
      </c>
      <c r="T774" s="102" t="str">
        <f aca="false">IF(T771&gt;0, IF((T771-1)=0,"", ( T772*(T765/T771)*(1-(T765/T771))*(T771-T772))/(T771-1)), "")</f>
        <v/>
      </c>
      <c r="U774" s="102" t="str">
        <f aca="false">IF(U771&gt;0, IF((U771-1)=0,"", ( U772*(U765/U771)*(1-(U765/U771))*(U771-U772))/(U771-1)), "")</f>
        <v/>
      </c>
      <c r="V774" s="102" t="str">
        <f aca="false">IF(V771&gt;0, IF((V771-1)=0,"", ( V772*(V765/V771)*(1-(V765/V771))*(V771-V772))/(V771-1)), "")</f>
        <v/>
      </c>
      <c r="W774" s="102" t="str">
        <f aca="false">IF(W771&gt;0, IF((W771-1)=0,"", ( W772*(W765/W771)*(1-(W765/W771))*(W771-W772))/(W771-1)), "")</f>
        <v/>
      </c>
      <c r="X774" s="102" t="str">
        <f aca="false">IF(X771&gt;0, IF((X771-1)=0,"", ( X772*(X765/X771)*(1-(X765/X771))*(X771-X772))/(X771-1)), "")</f>
        <v/>
      </c>
      <c r="Y774" s="102" t="str">
        <f aca="false">IF(Y771&gt;0, IF((Y771-1)=0,"", ( Y772*(Y765/Y771)*(1-(Y765/Y771))*(Y771-Y772))/(Y771-1)), "")</f>
        <v/>
      </c>
      <c r="Z774" s="102" t="str">
        <f aca="false">IF(Z771&gt;0, IF((Z771-1)=0,"", ( Z772*(Z765/Z771)*(1-(Z765/Z771))*(Z771-Z772))/(Z771-1)), "")</f>
        <v/>
      </c>
      <c r="AA774" s="102" t="str">
        <f aca="false">IF(AA771&gt;0, IF((AA771-1)=0,"", ( AA772*(AA765/AA771)*(1-(AA765/AA771))*(AA771-AA772))/(AA771-1)), "")</f>
        <v/>
      </c>
      <c r="AB774" s="102" t="str">
        <f aca="false">IF(AB771&gt;0, IF((AB771-1)=0,"", ( AB772*(AB765/AB771)*(1-(AB765/AB771))*(AB771-AB772))/(AB771-1)), "")</f>
        <v/>
      </c>
      <c r="AC774" s="102" t="str">
        <f aca="false">IF(AC771&gt;0, IF((AC771-1)=0,"", ( AC772*(AC765/AC771)*(1-(AC765/AC771))*(AC771-AC772))/(AC771-1)), "")</f>
        <v/>
      </c>
      <c r="AD774" s="102" t="str">
        <f aca="false">IF(AD771&gt;0, IF((AD771-1)=0,"", ( AD772*(AD765/AD771)*(1-(AD765/AD771))*(AD771-AD772))/(AD771-1)), "")</f>
        <v/>
      </c>
      <c r="AE774" s="102" t="str">
        <f aca="false">IF(AE771&gt;0, IF((AE771-1)=0,"", ( AE772*(AE765/AE771)*(1-(AE765/AE771))*(AE771-AE772))/(AE771-1)), "")</f>
        <v/>
      </c>
      <c r="AF774" s="102" t="str">
        <f aca="false">IF(AF771&gt;0, IF((AF771-1)=0,"", ( AF772*(AF765/AF771)*(1-(AF765/AF771))*(AF771-AF772))/(AF771-1)), "")</f>
        <v/>
      </c>
      <c r="AG774" s="102" t="str">
        <f aca="false">IF(AG771&gt;0, IF((AG771-1)=0,"", ( AG772*(AG765/AG771)*(1-(AG765/AG771))*(AG771-AG772))/(AG771-1)), "")</f>
        <v/>
      </c>
      <c r="AH774" s="102" t="str">
        <f aca="false">IF(AH771&gt;0, IF((AH771-1)=0,"", ( AH772*(AH765/AH771)*(1-(AH765/AH771))*(AH771-AH772))/(AH771-1)), "")</f>
        <v/>
      </c>
      <c r="AI774" s="102" t="str">
        <f aca="false">IF(AI771&gt;0, IF((AI771-1)=0,"", ( AI772*(AI765/AI771)*(1-(AI765/AI771))*(AI771-AI772))/(AI771-1)), "")</f>
        <v/>
      </c>
      <c r="AJ774" s="102" t="str">
        <f aca="false">IF(AJ771&gt;0, IF((AJ771-1)=0,"", ( AJ772*(AJ765/AJ771)*(1-(AJ765/AJ771))*(AJ771-AJ772))/(AJ771-1)), "")</f>
        <v/>
      </c>
      <c r="AK774" s="102" t="str">
        <f aca="false">IF(AK771&gt;0, IF((AK771-1)=0,"", ( AK772*(AK765/AK771)*(1-(AK765/AK771))*(AK771-AK772))/(AK771-1)), "")</f>
        <v/>
      </c>
      <c r="AL774" s="102" t="str">
        <f aca="false">IF(AL771&gt;0, IF((AL771-1)=0,"", ( AL772*(AL765/AL771)*(1-(AL765/AL771))*(AL771-AL772))/(AL771-1)), "")</f>
        <v/>
      </c>
      <c r="AM774" s="102" t="str">
        <f aca="false">IF(AM771&gt;0, IF((AM771-1)=0,"", ( AM772*(AM765/AM771)*(1-(AM765/AM771))*(AM771-AM772))/(AM771-1)), "")</f>
        <v/>
      </c>
      <c r="AN774" s="102" t="str">
        <f aca="false">IF(AN771&gt;0, IF((AN771-1)=0,"", ( AN772*(AN765/AN771)*(1-(AN765/AN771))*(AN771-AN772))/(AN771-1)), "")</f>
        <v/>
      </c>
      <c r="AO774" s="102" t="str">
        <f aca="false">IF(AO771&gt;0, IF((AO771-1)=0,"", ( AO772*(AO765/AO771)*(1-(AO765/AO771))*(AO771-AO772))/(AO771-1)), "")</f>
        <v/>
      </c>
      <c r="AP774" s="102" t="str">
        <f aca="false">IF(AP771&gt;0, IF((AP771-1)=0,"", ( AP772*(AP765/AP771)*(1-(AP765/AP771))*(AP771-AP772))/(AP771-1)), "")</f>
        <v/>
      </c>
      <c r="AQ774" s="102" t="str">
        <f aca="false">IF(AQ771&gt;0, IF((AQ771-1)=0,"", ( AQ772*(AQ765/AQ771)*(1-(AQ765/AQ771))*(AQ771-AQ772))/(AQ771-1)), "")</f>
        <v/>
      </c>
      <c r="AR774" s="102" t="str">
        <f aca="false">IF(AR771&gt;0, IF((AR771-1)=0,"", ( AR772*(AR765/AR771)*(1-(AR765/AR771))*(AR771-AR772))/(AR771-1)), "")</f>
        <v/>
      </c>
      <c r="AS774" s="102" t="str">
        <f aca="false">IF(AS771&gt;0, IF((AS771-1)=0,"", ( AS772*(AS765/AS771)*(1-(AS765/AS771))*(AS771-AS772))/(AS771-1)), "")</f>
        <v/>
      </c>
      <c r="AT774" s="102" t="str">
        <f aca="false">IF(AT771&gt;0, IF((AT771-1)=0,"", ( AT772*(AT765/AT771)*(1-(AT765/AT771))*(AT771-AT772))/(AT771-1)), "")</f>
        <v/>
      </c>
      <c r="AU774" s="102" t="str">
        <f aca="false">IF(AU771&gt;0, IF((AU771-1)=0,"", ( AU772*(AU765/AU771)*(1-(AU765/AU771))*(AU771-AU772))/(AU771-1)), "")</f>
        <v/>
      </c>
      <c r="AV774" s="102" t="str">
        <f aca="false">IF(AV771&gt;0, IF((AV771-1)=0,"", ( AV772*(AV765/AV771)*(1-(AV765/AV771))*(AV771-AV772))/(AV771-1)), "")</f>
        <v/>
      </c>
      <c r="AW774" s="102" t="str">
        <f aca="false">IF(AW771&gt;0, IF((AW771-1)=0,"", ( AW772*(AW765/AW771)*(1-(AW765/AW771))*(AW771-AW772))/(AW771-1)), "")</f>
        <v/>
      </c>
    </row>
    <row r="775" customFormat="false" ht="15" hidden="false" customHeight="false" outlineLevel="0" collapsed="false">
      <c r="A775" s="100" t="s">
        <v>48</v>
      </c>
      <c r="B775" s="101" t="e">
        <f aca="false">(SUM(D766:AW766)-SUM(D773:AW773))^2/SUM(D774:AW774)</f>
        <v>#DIV/0!</v>
      </c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  <c r="AA775" s="102"/>
      <c r="AB775" s="102"/>
      <c r="AC775" s="102"/>
      <c r="AD775" s="102"/>
      <c r="AE775" s="102"/>
      <c r="AF775" s="102"/>
      <c r="AG775" s="102"/>
      <c r="AH775" s="102"/>
      <c r="AI775" s="102"/>
      <c r="AJ775" s="102"/>
      <c r="AK775" s="102"/>
      <c r="AL775" s="102"/>
      <c r="AM775" s="102"/>
      <c r="AN775" s="102"/>
      <c r="AO775" s="102"/>
      <c r="AP775" s="102"/>
      <c r="AQ775" s="102"/>
      <c r="AR775" s="102"/>
      <c r="AS775" s="102"/>
      <c r="AT775" s="102"/>
      <c r="AU775" s="102"/>
      <c r="AV775" s="102"/>
      <c r="AW775" s="108"/>
    </row>
    <row r="776" customFormat="false" ht="15.75" hidden="false" customHeight="false" outlineLevel="0" collapsed="false">
      <c r="A776" s="109" t="s">
        <v>49</v>
      </c>
      <c r="B776" s="110" t="e">
        <f aca="false">CHIDIST(B775,1)</f>
        <v>#DIV/0!</v>
      </c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  <c r="AC776" s="111"/>
      <c r="AD776" s="111"/>
      <c r="AE776" s="111"/>
      <c r="AF776" s="111"/>
      <c r="AG776" s="111"/>
      <c r="AH776" s="111"/>
      <c r="AI776" s="111"/>
      <c r="AJ776" s="111"/>
      <c r="AK776" s="111"/>
      <c r="AL776" s="111"/>
      <c r="AM776" s="111"/>
      <c r="AN776" s="111"/>
      <c r="AO776" s="111"/>
      <c r="AP776" s="111"/>
      <c r="AQ776" s="111"/>
      <c r="AR776" s="111"/>
      <c r="AS776" s="111"/>
      <c r="AT776" s="111"/>
      <c r="AU776" s="111"/>
      <c r="AV776" s="111"/>
      <c r="AW776" s="112"/>
    </row>
    <row r="777" customFormat="false" ht="15" hidden="false" customHeight="false" outlineLevel="0" collapsed="false">
      <c r="A777" s="3"/>
      <c r="B777" s="3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  <c r="AN777" s="75"/>
      <c r="AO777" s="75"/>
      <c r="AP777" s="75"/>
      <c r="AQ777" s="75"/>
      <c r="AR777" s="75"/>
      <c r="AS777" s="75"/>
      <c r="AT777" s="75"/>
      <c r="AU777" s="75"/>
      <c r="AV777" s="75"/>
      <c r="AW777" s="75"/>
    </row>
    <row r="778" customFormat="false" ht="15.75" hidden="false" customHeight="false" outlineLevel="0" collapsed="false">
      <c r="A778" s="3"/>
      <c r="B778" s="3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  <c r="AN778" s="75"/>
      <c r="AO778" s="75"/>
      <c r="AP778" s="75"/>
      <c r="AQ778" s="75"/>
      <c r="AR778" s="75"/>
      <c r="AS778" s="75"/>
      <c r="AT778" s="75"/>
      <c r="AU778" s="75"/>
      <c r="AV778" s="75"/>
      <c r="AW778" s="75"/>
    </row>
    <row r="779" customFormat="false" ht="15" hidden="false" customHeight="false" outlineLevel="0" collapsed="false">
      <c r="A779" s="103" t="str">
        <f aca="false">A781&amp;" vs. "&amp;A784</f>
        <v>ama-1 vs. Strain L</v>
      </c>
      <c r="B779" s="104" t="e">
        <f aca="false">"p = "&amp;FIXED(B793,6)</f>
        <v>#DIV/0!</v>
      </c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  <c r="AC779" s="105"/>
      <c r="AD779" s="105"/>
      <c r="AE779" s="105"/>
      <c r="AF779" s="105"/>
      <c r="AG779" s="105"/>
      <c r="AH779" s="105"/>
      <c r="AI779" s="105"/>
      <c r="AJ779" s="105"/>
      <c r="AK779" s="105"/>
      <c r="AL779" s="105"/>
      <c r="AM779" s="105"/>
      <c r="AN779" s="105"/>
      <c r="AO779" s="105"/>
      <c r="AP779" s="105"/>
      <c r="AQ779" s="105"/>
      <c r="AR779" s="105"/>
      <c r="AS779" s="105"/>
      <c r="AT779" s="105"/>
      <c r="AU779" s="105"/>
      <c r="AV779" s="105"/>
      <c r="AW779" s="106"/>
    </row>
    <row r="780" customFormat="false" ht="15" hidden="false" customHeight="false" outlineLevel="0" collapsed="false">
      <c r="A780" s="3"/>
      <c r="B780" s="3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  <c r="AN780" s="75"/>
      <c r="AO780" s="75"/>
      <c r="AP780" s="75"/>
      <c r="AQ780" s="75"/>
      <c r="AR780" s="75"/>
      <c r="AS780" s="75"/>
      <c r="AT780" s="75"/>
      <c r="AU780" s="75"/>
      <c r="AV780" s="75"/>
      <c r="AW780" s="75"/>
    </row>
    <row r="781" customFormat="false" ht="15" hidden="false" customHeight="false" outlineLevel="0" collapsed="false">
      <c r="A781" s="107" t="str">
        <f aca="false">A$66</f>
        <v>ama-1</v>
      </c>
      <c r="B781" s="101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  <c r="AA781" s="102"/>
      <c r="AB781" s="102"/>
      <c r="AC781" s="102"/>
      <c r="AD781" s="102"/>
      <c r="AE781" s="102"/>
      <c r="AF781" s="102"/>
      <c r="AG781" s="102"/>
      <c r="AH781" s="102"/>
      <c r="AI781" s="102"/>
      <c r="AJ781" s="102"/>
      <c r="AK781" s="102"/>
      <c r="AL781" s="102"/>
      <c r="AM781" s="102"/>
      <c r="AN781" s="102"/>
      <c r="AO781" s="102"/>
      <c r="AP781" s="102"/>
      <c r="AQ781" s="102"/>
      <c r="AR781" s="102"/>
      <c r="AS781" s="102"/>
      <c r="AT781" s="102"/>
      <c r="AU781" s="102"/>
      <c r="AV781" s="102"/>
      <c r="AW781" s="108"/>
    </row>
    <row r="782" customFormat="false" ht="15" hidden="false" customHeight="false" outlineLevel="0" collapsed="false">
      <c r="A782" s="100" t="str">
        <f aca="false">A$67</f>
        <v>Number of Subjects at Risk (N)</v>
      </c>
      <c r="B782" s="101" t="n">
        <f aca="false">B$67</f>
        <v>0</v>
      </c>
      <c r="C782" s="102" t="n">
        <f aca="false">C$67</f>
        <v>130</v>
      </c>
      <c r="D782" s="102" t="n">
        <f aca="false">D$67</f>
        <v>130</v>
      </c>
      <c r="E782" s="102" t="n">
        <f aca="false">E$67</f>
        <v>130</v>
      </c>
      <c r="F782" s="102" t="n">
        <f aca="false">F$67</f>
        <v>129</v>
      </c>
      <c r="G782" s="102" t="n">
        <f aca="false">G$67</f>
        <v>129</v>
      </c>
      <c r="H782" s="102" t="n">
        <f aca="false">H$67</f>
        <v>128</v>
      </c>
      <c r="I782" s="102" t="n">
        <f aca="false">I$67</f>
        <v>125</v>
      </c>
      <c r="J782" s="102" t="n">
        <f aca="false">J$67</f>
        <v>109</v>
      </c>
      <c r="K782" s="102" t="n">
        <f aca="false">K$67</f>
        <v>88</v>
      </c>
      <c r="L782" s="102" t="n">
        <f aca="false">L$67</f>
        <v>63</v>
      </c>
      <c r="M782" s="102" t="n">
        <f aca="false">M$67</f>
        <v>53</v>
      </c>
      <c r="N782" s="102" t="n">
        <f aca="false">N$67</f>
        <v>49</v>
      </c>
      <c r="O782" s="102" t="n">
        <f aca="false">O$67</f>
        <v>39</v>
      </c>
      <c r="P782" s="102" t="n">
        <f aca="false">P$67</f>
        <v>19</v>
      </c>
      <c r="Q782" s="102" t="n">
        <f aca="false">Q$67</f>
        <v>15</v>
      </c>
      <c r="R782" s="102" t="n">
        <f aca="false">R$67</f>
        <v>5</v>
      </c>
      <c r="S782" s="102" t="n">
        <f aca="false">S$67</f>
        <v>1</v>
      </c>
      <c r="T782" s="102" t="n">
        <f aca="false">T$67</f>
        <v>0</v>
      </c>
      <c r="U782" s="102" t="n">
        <f aca="false">U$67</f>
        <v>0</v>
      </c>
      <c r="V782" s="102" t="n">
        <f aca="false">V$67</f>
        <v>0</v>
      </c>
      <c r="W782" s="102" t="n">
        <f aca="false">W$67</f>
        <v>0</v>
      </c>
      <c r="X782" s="102" t="n">
        <f aca="false">X$67</f>
        <v>0</v>
      </c>
      <c r="Y782" s="102" t="n">
        <f aca="false">Y$67</f>
        <v>0</v>
      </c>
      <c r="Z782" s="102" t="n">
        <f aca="false">Z$67</f>
        <v>0</v>
      </c>
      <c r="AA782" s="102" t="n">
        <f aca="false">AA$67</f>
        <v>0</v>
      </c>
      <c r="AB782" s="102" t="n">
        <f aca="false">AB$67</f>
        <v>0</v>
      </c>
      <c r="AC782" s="102" t="n">
        <f aca="false">AC$67</f>
        <v>0</v>
      </c>
      <c r="AD782" s="102" t="n">
        <f aca="false">AD$67</f>
        <v>0</v>
      </c>
      <c r="AE782" s="102" t="n">
        <f aca="false">AE$67</f>
        <v>0</v>
      </c>
      <c r="AF782" s="102" t="n">
        <f aca="false">AF$67</f>
        <v>0</v>
      </c>
      <c r="AG782" s="102" t="n">
        <f aca="false">AG$67</f>
        <v>0</v>
      </c>
      <c r="AH782" s="102" t="n">
        <f aca="false">AH$67</f>
        <v>0</v>
      </c>
      <c r="AI782" s="102" t="n">
        <f aca="false">AI$67</f>
        <v>0</v>
      </c>
      <c r="AJ782" s="102" t="n">
        <f aca="false">AJ$67</f>
        <v>0</v>
      </c>
      <c r="AK782" s="102" t="n">
        <f aca="false">AK$67</f>
        <v>0</v>
      </c>
      <c r="AL782" s="102" t="n">
        <f aca="false">AL$67</f>
        <v>0</v>
      </c>
      <c r="AM782" s="102" t="n">
        <f aca="false">AM$67</f>
        <v>0</v>
      </c>
      <c r="AN782" s="102" t="n">
        <f aca="false">AN$67</f>
        <v>0</v>
      </c>
      <c r="AO782" s="102" t="n">
        <f aca="false">AO$67</f>
        <v>0</v>
      </c>
      <c r="AP782" s="102" t="n">
        <f aca="false">AP$67</f>
        <v>0</v>
      </c>
      <c r="AQ782" s="102" t="n">
        <f aca="false">AQ$67</f>
        <v>0</v>
      </c>
      <c r="AR782" s="102" t="n">
        <f aca="false">AR$67</f>
        <v>0</v>
      </c>
      <c r="AS782" s="102" t="n">
        <f aca="false">AS$67</f>
        <v>0</v>
      </c>
      <c r="AT782" s="102" t="n">
        <f aca="false">AT$67</f>
        <v>0</v>
      </c>
      <c r="AU782" s="102" t="n">
        <f aca="false">AU$67</f>
        <v>0</v>
      </c>
      <c r="AV782" s="102" t="n">
        <f aca="false">AV$67</f>
        <v>0</v>
      </c>
      <c r="AW782" s="102" t="n">
        <f aca="false">AW$67</f>
        <v>0</v>
      </c>
    </row>
    <row r="783" customFormat="false" ht="15" hidden="false" customHeight="false" outlineLevel="0" collapsed="false">
      <c r="A783" s="100" t="str">
        <f aca="false">A$68</f>
        <v>Observed Number of Deaths (O)</v>
      </c>
      <c r="B783" s="101" t="n">
        <f aca="false">B$68</f>
        <v>0</v>
      </c>
      <c r="C783" s="102" t="n">
        <f aca="false">C$68</f>
        <v>0</v>
      </c>
      <c r="D783" s="102" t="n">
        <f aca="false">D$68</f>
        <v>0</v>
      </c>
      <c r="E783" s="102" t="n">
        <f aca="false">E$68</f>
        <v>0</v>
      </c>
      <c r="F783" s="102" t="n">
        <f aca="false">F$68</f>
        <v>0</v>
      </c>
      <c r="G783" s="102" t="n">
        <f aca="false">G$68</f>
        <v>0</v>
      </c>
      <c r="H783" s="102" t="n">
        <f aca="false">H$68</f>
        <v>2</v>
      </c>
      <c r="I783" s="102" t="n">
        <f aca="false">I$68</f>
        <v>3</v>
      </c>
      <c r="J783" s="102" t="n">
        <f aca="false">J$68</f>
        <v>11</v>
      </c>
      <c r="K783" s="102" t="n">
        <f aca="false">K$68</f>
        <v>21</v>
      </c>
      <c r="L783" s="102" t="n">
        <f aca="false">L$68</f>
        <v>10</v>
      </c>
      <c r="M783" s="102" t="n">
        <f aca="false">M$68</f>
        <v>4</v>
      </c>
      <c r="N783" s="102" t="n">
        <f aca="false">N$68</f>
        <v>10</v>
      </c>
      <c r="O783" s="102" t="n">
        <f aca="false">O$68</f>
        <v>20</v>
      </c>
      <c r="P783" s="102" t="n">
        <f aca="false">P$68</f>
        <v>4</v>
      </c>
      <c r="Q783" s="102" t="n">
        <f aca="false">Q$68</f>
        <v>10</v>
      </c>
      <c r="R783" s="102" t="n">
        <f aca="false">R$68</f>
        <v>4</v>
      </c>
      <c r="S783" s="102" t="n">
        <f aca="false">S$68</f>
        <v>1</v>
      </c>
      <c r="T783" s="102" t="n">
        <f aca="false">T$68</f>
        <v>0</v>
      </c>
      <c r="U783" s="102" t="n">
        <f aca="false">U$68</f>
        <v>0</v>
      </c>
      <c r="V783" s="102" t="n">
        <f aca="false">V$68</f>
        <v>0</v>
      </c>
      <c r="W783" s="102" t="n">
        <f aca="false">W$68</f>
        <v>0</v>
      </c>
      <c r="X783" s="102" t="n">
        <f aca="false">X$68</f>
        <v>0</v>
      </c>
      <c r="Y783" s="102" t="n">
        <f aca="false">Y$68</f>
        <v>0</v>
      </c>
      <c r="Z783" s="102" t="n">
        <f aca="false">Z$68</f>
        <v>0</v>
      </c>
      <c r="AA783" s="102" t="n">
        <f aca="false">AA$68</f>
        <v>0</v>
      </c>
      <c r="AB783" s="102" t="n">
        <f aca="false">AB$68</f>
        <v>0</v>
      </c>
      <c r="AC783" s="102" t="n">
        <f aca="false">AC$68</f>
        <v>0</v>
      </c>
      <c r="AD783" s="102" t="n">
        <f aca="false">AD$68</f>
        <v>0</v>
      </c>
      <c r="AE783" s="102" t="n">
        <f aca="false">AE$68</f>
        <v>0</v>
      </c>
      <c r="AF783" s="102" t="n">
        <f aca="false">AF$68</f>
        <v>0</v>
      </c>
      <c r="AG783" s="102" t="n">
        <f aca="false">AG$68</f>
        <v>0</v>
      </c>
      <c r="AH783" s="102" t="n">
        <f aca="false">AH$68</f>
        <v>0</v>
      </c>
      <c r="AI783" s="102" t="n">
        <f aca="false">AI$68</f>
        <v>0</v>
      </c>
      <c r="AJ783" s="102" t="n">
        <f aca="false">AJ$68</f>
        <v>0</v>
      </c>
      <c r="AK783" s="102" t="n">
        <f aca="false">AK$68</f>
        <v>0</v>
      </c>
      <c r="AL783" s="102" t="n">
        <f aca="false">AL$68</f>
        <v>0</v>
      </c>
      <c r="AM783" s="102" t="n">
        <f aca="false">AM$68</f>
        <v>0</v>
      </c>
      <c r="AN783" s="102" t="n">
        <f aca="false">AN$68</f>
        <v>0</v>
      </c>
      <c r="AO783" s="102" t="n">
        <f aca="false">AO$68</f>
        <v>0</v>
      </c>
      <c r="AP783" s="102" t="n">
        <f aca="false">AP$68</f>
        <v>0</v>
      </c>
      <c r="AQ783" s="102" t="n">
        <f aca="false">AQ$68</f>
        <v>0</v>
      </c>
      <c r="AR783" s="102" t="n">
        <f aca="false">AR$68</f>
        <v>0</v>
      </c>
      <c r="AS783" s="102" t="n">
        <f aca="false">AS$68</f>
        <v>0</v>
      </c>
      <c r="AT783" s="102" t="n">
        <f aca="false">AT$68</f>
        <v>0</v>
      </c>
      <c r="AU783" s="102" t="n">
        <f aca="false">AU$68</f>
        <v>0</v>
      </c>
      <c r="AV783" s="102" t="n">
        <f aca="false">AV$68</f>
        <v>0</v>
      </c>
      <c r="AW783" s="102" t="n">
        <f aca="false">AW$68</f>
        <v>0</v>
      </c>
    </row>
    <row r="784" customFormat="false" ht="15" hidden="false" customHeight="false" outlineLevel="0" collapsed="false">
      <c r="A784" s="107" t="str">
        <f aca="false">A$426</f>
        <v>Strain L</v>
      </c>
      <c r="B784" s="101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  <c r="AB784" s="102"/>
      <c r="AC784" s="102"/>
      <c r="AD784" s="102"/>
      <c r="AE784" s="102"/>
      <c r="AF784" s="102"/>
      <c r="AG784" s="102"/>
      <c r="AH784" s="102"/>
      <c r="AI784" s="102"/>
      <c r="AJ784" s="102"/>
      <c r="AK784" s="102"/>
      <c r="AL784" s="102"/>
      <c r="AM784" s="102"/>
      <c r="AN784" s="102"/>
      <c r="AO784" s="102"/>
      <c r="AP784" s="102"/>
      <c r="AQ784" s="102"/>
      <c r="AR784" s="102"/>
      <c r="AS784" s="102"/>
      <c r="AT784" s="102"/>
      <c r="AU784" s="102"/>
      <c r="AV784" s="102"/>
      <c r="AW784" s="108"/>
    </row>
    <row r="785" customFormat="false" ht="15" hidden="false" customHeight="false" outlineLevel="0" collapsed="false">
      <c r="A785" s="107" t="str">
        <f aca="false">A$355</f>
        <v>Number of Subjects at Risk (N)</v>
      </c>
      <c r="B785" s="101" t="n">
        <f aca="false">B$427</f>
        <v>0</v>
      </c>
      <c r="C785" s="102" t="n">
        <f aca="false">C$427</f>
        <v>0</v>
      </c>
      <c r="D785" s="102" t="n">
        <f aca="false">D$427</f>
        <v>0</v>
      </c>
      <c r="E785" s="102" t="n">
        <f aca="false">E$427</f>
        <v>0</v>
      </c>
      <c r="F785" s="102" t="n">
        <f aca="false">F$427</f>
        <v>0</v>
      </c>
      <c r="G785" s="102" t="n">
        <f aca="false">G$427</f>
        <v>0</v>
      </c>
      <c r="H785" s="102" t="n">
        <f aca="false">H$427</f>
        <v>0</v>
      </c>
      <c r="I785" s="102" t="n">
        <f aca="false">I$427</f>
        <v>0</v>
      </c>
      <c r="J785" s="102" t="n">
        <f aca="false">J$427</f>
        <v>0</v>
      </c>
      <c r="K785" s="102" t="n">
        <f aca="false">K$427</f>
        <v>0</v>
      </c>
      <c r="L785" s="102" t="n">
        <f aca="false">L$427</f>
        <v>0</v>
      </c>
      <c r="M785" s="102" t="n">
        <f aca="false">M$427</f>
        <v>0</v>
      </c>
      <c r="N785" s="102" t="n">
        <f aca="false">N$427</f>
        <v>0</v>
      </c>
      <c r="O785" s="102" t="n">
        <f aca="false">O$427</f>
        <v>0</v>
      </c>
      <c r="P785" s="102" t="n">
        <f aca="false">P$427</f>
        <v>0</v>
      </c>
      <c r="Q785" s="102" t="n">
        <f aca="false">Q$427</f>
        <v>0</v>
      </c>
      <c r="R785" s="102" t="n">
        <f aca="false">R$427</f>
        <v>0</v>
      </c>
      <c r="S785" s="102" t="n">
        <f aca="false">S$427</f>
        <v>0</v>
      </c>
      <c r="T785" s="102" t="n">
        <f aca="false">T$427</f>
        <v>0</v>
      </c>
      <c r="U785" s="102" t="n">
        <f aca="false">U$427</f>
        <v>0</v>
      </c>
      <c r="V785" s="102" t="n">
        <f aca="false">V$427</f>
        <v>0</v>
      </c>
      <c r="W785" s="102" t="n">
        <f aca="false">W$427</f>
        <v>0</v>
      </c>
      <c r="X785" s="102" t="n">
        <f aca="false">X$427</f>
        <v>0</v>
      </c>
      <c r="Y785" s="102" t="n">
        <f aca="false">Y$427</f>
        <v>0</v>
      </c>
      <c r="Z785" s="102" t="n">
        <f aca="false">Z$427</f>
        <v>0</v>
      </c>
      <c r="AA785" s="102" t="n">
        <f aca="false">AA$427</f>
        <v>0</v>
      </c>
      <c r="AB785" s="102" t="n">
        <f aca="false">AB$427</f>
        <v>0</v>
      </c>
      <c r="AC785" s="102" t="n">
        <f aca="false">AC$427</f>
        <v>0</v>
      </c>
      <c r="AD785" s="102" t="n">
        <f aca="false">AD$427</f>
        <v>0</v>
      </c>
      <c r="AE785" s="102" t="n">
        <f aca="false">AE$427</f>
        <v>0</v>
      </c>
      <c r="AF785" s="102" t="n">
        <f aca="false">AF$427</f>
        <v>0</v>
      </c>
      <c r="AG785" s="102" t="n">
        <f aca="false">AG$427</f>
        <v>0</v>
      </c>
      <c r="AH785" s="102" t="n">
        <f aca="false">AH$427</f>
        <v>0</v>
      </c>
      <c r="AI785" s="102" t="n">
        <f aca="false">AI$427</f>
        <v>0</v>
      </c>
      <c r="AJ785" s="102" t="n">
        <f aca="false">AJ$427</f>
        <v>0</v>
      </c>
      <c r="AK785" s="102" t="n">
        <f aca="false">AK$427</f>
        <v>0</v>
      </c>
      <c r="AL785" s="102" t="n">
        <f aca="false">AL$427</f>
        <v>0</v>
      </c>
      <c r="AM785" s="102" t="n">
        <f aca="false">AM$427</f>
        <v>0</v>
      </c>
      <c r="AN785" s="102" t="n">
        <f aca="false">AN$427</f>
        <v>0</v>
      </c>
      <c r="AO785" s="102" t="n">
        <f aca="false">AO$427</f>
        <v>0</v>
      </c>
      <c r="AP785" s="102" t="n">
        <f aca="false">AP$427</f>
        <v>0</v>
      </c>
      <c r="AQ785" s="102" t="n">
        <f aca="false">AQ$427</f>
        <v>0</v>
      </c>
      <c r="AR785" s="102" t="n">
        <f aca="false">AR$427</f>
        <v>0</v>
      </c>
      <c r="AS785" s="102" t="n">
        <f aca="false">AS$427</f>
        <v>0</v>
      </c>
      <c r="AT785" s="102" t="n">
        <f aca="false">AT$427</f>
        <v>0</v>
      </c>
      <c r="AU785" s="102" t="n">
        <f aca="false">AU$427</f>
        <v>0</v>
      </c>
      <c r="AV785" s="102" t="n">
        <f aca="false">AV$427</f>
        <v>0</v>
      </c>
      <c r="AW785" s="102" t="n">
        <f aca="false">AW$427</f>
        <v>0</v>
      </c>
    </row>
    <row r="786" customFormat="false" ht="15" hidden="false" customHeight="false" outlineLevel="0" collapsed="false">
      <c r="A786" s="107" t="str">
        <f aca="false">A$356</f>
        <v>Observed Number of Deaths (O)</v>
      </c>
      <c r="B786" s="101" t="n">
        <f aca="false">B$428</f>
        <v>0</v>
      </c>
      <c r="C786" s="102" t="n">
        <f aca="false">C$428</f>
        <v>0</v>
      </c>
      <c r="D786" s="102" t="n">
        <f aca="false">D$428</f>
        <v>0</v>
      </c>
      <c r="E786" s="102" t="n">
        <f aca="false">E$428</f>
        <v>0</v>
      </c>
      <c r="F786" s="102" t="n">
        <f aca="false">F$428</f>
        <v>0</v>
      </c>
      <c r="G786" s="102" t="n">
        <f aca="false">G$428</f>
        <v>0</v>
      </c>
      <c r="H786" s="102" t="n">
        <f aca="false">H$428</f>
        <v>0</v>
      </c>
      <c r="I786" s="102" t="n">
        <f aca="false">I$428</f>
        <v>0</v>
      </c>
      <c r="J786" s="102" t="n">
        <f aca="false">J$428</f>
        <v>0</v>
      </c>
      <c r="K786" s="102" t="n">
        <f aca="false">K$428</f>
        <v>0</v>
      </c>
      <c r="L786" s="102" t="n">
        <f aca="false">L$428</f>
        <v>0</v>
      </c>
      <c r="M786" s="102" t="n">
        <f aca="false">M$428</f>
        <v>0</v>
      </c>
      <c r="N786" s="102" t="n">
        <f aca="false">N$428</f>
        <v>0</v>
      </c>
      <c r="O786" s="102" t="n">
        <f aca="false">O$428</f>
        <v>0</v>
      </c>
      <c r="P786" s="102" t="n">
        <f aca="false">P$428</f>
        <v>0</v>
      </c>
      <c r="Q786" s="102" t="n">
        <f aca="false">Q$428</f>
        <v>0</v>
      </c>
      <c r="R786" s="102" t="n">
        <f aca="false">R$428</f>
        <v>0</v>
      </c>
      <c r="S786" s="102" t="n">
        <f aca="false">S$428</f>
        <v>0</v>
      </c>
      <c r="T786" s="102" t="n">
        <f aca="false">T$428</f>
        <v>0</v>
      </c>
      <c r="U786" s="102" t="n">
        <f aca="false">U$428</f>
        <v>0</v>
      </c>
      <c r="V786" s="102" t="n">
        <f aca="false">V$428</f>
        <v>0</v>
      </c>
      <c r="W786" s="102" t="n">
        <f aca="false">W$428</f>
        <v>0</v>
      </c>
      <c r="X786" s="102" t="n">
        <f aca="false">X$428</f>
        <v>0</v>
      </c>
      <c r="Y786" s="102" t="n">
        <f aca="false">Y$428</f>
        <v>0</v>
      </c>
      <c r="Z786" s="102" t="n">
        <f aca="false">Z$428</f>
        <v>0</v>
      </c>
      <c r="AA786" s="102" t="n">
        <f aca="false">AA$428</f>
        <v>0</v>
      </c>
      <c r="AB786" s="102" t="n">
        <f aca="false">AB$428</f>
        <v>0</v>
      </c>
      <c r="AC786" s="102" t="n">
        <f aca="false">AC$428</f>
        <v>0</v>
      </c>
      <c r="AD786" s="102" t="n">
        <f aca="false">AD$428</f>
        <v>0</v>
      </c>
      <c r="AE786" s="102" t="n">
        <f aca="false">AE$428</f>
        <v>0</v>
      </c>
      <c r="AF786" s="102" t="n">
        <f aca="false">AF$428</f>
        <v>0</v>
      </c>
      <c r="AG786" s="102" t="n">
        <f aca="false">AG$428</f>
        <v>0</v>
      </c>
      <c r="AH786" s="102" t="n">
        <f aca="false">AH$428</f>
        <v>0</v>
      </c>
      <c r="AI786" s="102" t="n">
        <f aca="false">AI$428</f>
        <v>0</v>
      </c>
      <c r="AJ786" s="102" t="n">
        <f aca="false">AJ$428</f>
        <v>0</v>
      </c>
      <c r="AK786" s="102" t="n">
        <f aca="false">AK$428</f>
        <v>0</v>
      </c>
      <c r="AL786" s="102" t="n">
        <f aca="false">AL$428</f>
        <v>0</v>
      </c>
      <c r="AM786" s="102" t="n">
        <f aca="false">AM$428</f>
        <v>0</v>
      </c>
      <c r="AN786" s="102" t="n">
        <f aca="false">AN$428</f>
        <v>0</v>
      </c>
      <c r="AO786" s="102" t="n">
        <f aca="false">AO$428</f>
        <v>0</v>
      </c>
      <c r="AP786" s="102" t="n">
        <f aca="false">AP$428</f>
        <v>0</v>
      </c>
      <c r="AQ786" s="102" t="n">
        <f aca="false">AQ$428</f>
        <v>0</v>
      </c>
      <c r="AR786" s="102" t="n">
        <f aca="false">AR$428</f>
        <v>0</v>
      </c>
      <c r="AS786" s="102" t="n">
        <f aca="false">AS$428</f>
        <v>0</v>
      </c>
      <c r="AT786" s="102" t="n">
        <f aca="false">AT$428</f>
        <v>0</v>
      </c>
      <c r="AU786" s="102" t="n">
        <f aca="false">AU$428</f>
        <v>0</v>
      </c>
      <c r="AV786" s="102" t="n">
        <f aca="false">AV$428</f>
        <v>0</v>
      </c>
      <c r="AW786" s="102" t="n">
        <f aca="false">AW$428</f>
        <v>0</v>
      </c>
    </row>
    <row r="787" customFormat="false" ht="15" hidden="false" customHeight="false" outlineLevel="0" collapsed="false">
      <c r="A787" s="107" t="s">
        <v>43</v>
      </c>
      <c r="B787" s="101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  <c r="AA787" s="102"/>
      <c r="AB787" s="102"/>
      <c r="AC787" s="102"/>
      <c r="AD787" s="102"/>
      <c r="AE787" s="102"/>
      <c r="AF787" s="102"/>
      <c r="AG787" s="102"/>
      <c r="AH787" s="102"/>
      <c r="AI787" s="102"/>
      <c r="AJ787" s="102"/>
      <c r="AK787" s="102"/>
      <c r="AL787" s="102"/>
      <c r="AM787" s="102"/>
      <c r="AN787" s="102"/>
      <c r="AO787" s="102"/>
      <c r="AP787" s="102"/>
      <c r="AQ787" s="102"/>
      <c r="AR787" s="102"/>
      <c r="AS787" s="102"/>
      <c r="AT787" s="102"/>
      <c r="AU787" s="102"/>
      <c r="AV787" s="102"/>
      <c r="AW787" s="108"/>
    </row>
    <row r="788" customFormat="false" ht="15" hidden="false" customHeight="false" outlineLevel="0" collapsed="false">
      <c r="A788" s="100" t="s">
        <v>44</v>
      </c>
      <c r="B788" s="101"/>
      <c r="C788" s="102" t="n">
        <f aca="false">C782+C785</f>
        <v>130</v>
      </c>
      <c r="D788" s="102" t="n">
        <f aca="false">D782+D785</f>
        <v>130</v>
      </c>
      <c r="E788" s="102" t="n">
        <f aca="false">E782+E785</f>
        <v>130</v>
      </c>
      <c r="F788" s="102" t="n">
        <f aca="false">F782+F785</f>
        <v>129</v>
      </c>
      <c r="G788" s="102" t="n">
        <f aca="false">G782+G785</f>
        <v>129</v>
      </c>
      <c r="H788" s="102" t="n">
        <f aca="false">H782+H785</f>
        <v>128</v>
      </c>
      <c r="I788" s="102" t="n">
        <f aca="false">I782+I785</f>
        <v>125</v>
      </c>
      <c r="J788" s="102" t="n">
        <f aca="false">J782+J785</f>
        <v>109</v>
      </c>
      <c r="K788" s="102" t="n">
        <f aca="false">K782+K785</f>
        <v>88</v>
      </c>
      <c r="L788" s="102" t="n">
        <f aca="false">L782+L785</f>
        <v>63</v>
      </c>
      <c r="M788" s="102" t="n">
        <f aca="false">M782+M785</f>
        <v>53</v>
      </c>
      <c r="N788" s="102" t="n">
        <f aca="false">N782+N785</f>
        <v>49</v>
      </c>
      <c r="O788" s="102" t="n">
        <f aca="false">O782+O785</f>
        <v>39</v>
      </c>
      <c r="P788" s="102" t="n">
        <f aca="false">P782+P785</f>
        <v>19</v>
      </c>
      <c r="Q788" s="102" t="n">
        <f aca="false">Q782+Q785</f>
        <v>15</v>
      </c>
      <c r="R788" s="102" t="n">
        <f aca="false">R782+R785</f>
        <v>5</v>
      </c>
      <c r="S788" s="102" t="n">
        <f aca="false">S782+S785</f>
        <v>1</v>
      </c>
      <c r="T788" s="102" t="n">
        <f aca="false">T782+T785</f>
        <v>0</v>
      </c>
      <c r="U788" s="102" t="n">
        <f aca="false">U782+U785</f>
        <v>0</v>
      </c>
      <c r="V788" s="102" t="n">
        <f aca="false">V782+V785</f>
        <v>0</v>
      </c>
      <c r="W788" s="102" t="n">
        <f aca="false">W782+W785</f>
        <v>0</v>
      </c>
      <c r="X788" s="102" t="n">
        <f aca="false">X782+X785</f>
        <v>0</v>
      </c>
      <c r="Y788" s="102" t="n">
        <f aca="false">Y782+Y785</f>
        <v>0</v>
      </c>
      <c r="Z788" s="102" t="n">
        <f aca="false">Z782+Z785</f>
        <v>0</v>
      </c>
      <c r="AA788" s="102" t="n">
        <f aca="false">AA782+AA785</f>
        <v>0</v>
      </c>
      <c r="AB788" s="102" t="n">
        <f aca="false">AB782+AB785</f>
        <v>0</v>
      </c>
      <c r="AC788" s="102" t="n">
        <f aca="false">AC782+AC785</f>
        <v>0</v>
      </c>
      <c r="AD788" s="102" t="n">
        <f aca="false">AD782+AD785</f>
        <v>0</v>
      </c>
      <c r="AE788" s="102" t="n">
        <f aca="false">AE782+AE785</f>
        <v>0</v>
      </c>
      <c r="AF788" s="102" t="n">
        <f aca="false">AF782+AF785</f>
        <v>0</v>
      </c>
      <c r="AG788" s="102" t="n">
        <f aca="false">AG782+AG785</f>
        <v>0</v>
      </c>
      <c r="AH788" s="102" t="n">
        <f aca="false">AH782+AH785</f>
        <v>0</v>
      </c>
      <c r="AI788" s="102" t="n">
        <f aca="false">AI782+AI785</f>
        <v>0</v>
      </c>
      <c r="AJ788" s="102" t="n">
        <f aca="false">AJ782+AJ785</f>
        <v>0</v>
      </c>
      <c r="AK788" s="102" t="n">
        <f aca="false">AK782+AK785</f>
        <v>0</v>
      </c>
      <c r="AL788" s="102" t="n">
        <f aca="false">AL782+AL785</f>
        <v>0</v>
      </c>
      <c r="AM788" s="102" t="n">
        <f aca="false">AM782+AM785</f>
        <v>0</v>
      </c>
      <c r="AN788" s="102" t="n">
        <f aca="false">AN782+AN785</f>
        <v>0</v>
      </c>
      <c r="AO788" s="102" t="n">
        <f aca="false">AO782+AO785</f>
        <v>0</v>
      </c>
      <c r="AP788" s="102" t="n">
        <f aca="false">AP782+AP785</f>
        <v>0</v>
      </c>
      <c r="AQ788" s="102" t="n">
        <f aca="false">AQ782+AQ785</f>
        <v>0</v>
      </c>
      <c r="AR788" s="102" t="n">
        <f aca="false">AR782+AR785</f>
        <v>0</v>
      </c>
      <c r="AS788" s="102" t="n">
        <f aca="false">AS782+AS785</f>
        <v>0</v>
      </c>
      <c r="AT788" s="102" t="n">
        <f aca="false">AT782+AT785</f>
        <v>0</v>
      </c>
      <c r="AU788" s="102" t="n">
        <f aca="false">AU782+AU785</f>
        <v>0</v>
      </c>
      <c r="AV788" s="102" t="n">
        <f aca="false">AV782+AV785</f>
        <v>0</v>
      </c>
      <c r="AW788" s="108" t="n">
        <f aca="false">AW782+AW785</f>
        <v>0</v>
      </c>
    </row>
    <row r="789" customFormat="false" ht="15" hidden="false" customHeight="false" outlineLevel="0" collapsed="false">
      <c r="A789" s="100" t="s">
        <v>45</v>
      </c>
      <c r="B789" s="101"/>
      <c r="C789" s="102" t="n">
        <f aca="false">C783+C786</f>
        <v>0</v>
      </c>
      <c r="D789" s="102" t="n">
        <f aca="false">D783+D786</f>
        <v>0</v>
      </c>
      <c r="E789" s="102" t="n">
        <f aca="false">E783+E786</f>
        <v>0</v>
      </c>
      <c r="F789" s="102" t="n">
        <f aca="false">F783+F786</f>
        <v>0</v>
      </c>
      <c r="G789" s="102" t="n">
        <f aca="false">G783+G786</f>
        <v>0</v>
      </c>
      <c r="H789" s="102" t="n">
        <f aca="false">H783+H786</f>
        <v>2</v>
      </c>
      <c r="I789" s="102" t="n">
        <f aca="false">I783+I786</f>
        <v>3</v>
      </c>
      <c r="J789" s="102" t="n">
        <f aca="false">J783+J786</f>
        <v>11</v>
      </c>
      <c r="K789" s="102" t="n">
        <f aca="false">K783+K786</f>
        <v>21</v>
      </c>
      <c r="L789" s="102" t="n">
        <f aca="false">L783+L786</f>
        <v>10</v>
      </c>
      <c r="M789" s="102" t="n">
        <f aca="false">M783+M786</f>
        <v>4</v>
      </c>
      <c r="N789" s="102" t="n">
        <f aca="false">N783+N786</f>
        <v>10</v>
      </c>
      <c r="O789" s="102" t="n">
        <f aca="false">O783+O786</f>
        <v>20</v>
      </c>
      <c r="P789" s="102" t="n">
        <f aca="false">P783+P786</f>
        <v>4</v>
      </c>
      <c r="Q789" s="102" t="n">
        <f aca="false">Q783+Q786</f>
        <v>10</v>
      </c>
      <c r="R789" s="102" t="n">
        <f aca="false">R783+R786</f>
        <v>4</v>
      </c>
      <c r="S789" s="102" t="n">
        <f aca="false">S783+S786</f>
        <v>1</v>
      </c>
      <c r="T789" s="102" t="n">
        <f aca="false">T783+T786</f>
        <v>0</v>
      </c>
      <c r="U789" s="102" t="n">
        <f aca="false">U783+U786</f>
        <v>0</v>
      </c>
      <c r="V789" s="102" t="n">
        <f aca="false">V783+V786</f>
        <v>0</v>
      </c>
      <c r="W789" s="102" t="n">
        <f aca="false">W783+W786</f>
        <v>0</v>
      </c>
      <c r="X789" s="102" t="n">
        <f aca="false">X783+X786</f>
        <v>0</v>
      </c>
      <c r="Y789" s="102" t="n">
        <f aca="false">Y783+Y786</f>
        <v>0</v>
      </c>
      <c r="Z789" s="102" t="n">
        <f aca="false">Z783+Z786</f>
        <v>0</v>
      </c>
      <c r="AA789" s="102" t="n">
        <f aca="false">AA783+AA786</f>
        <v>0</v>
      </c>
      <c r="AB789" s="102" t="n">
        <f aca="false">AB783+AB786</f>
        <v>0</v>
      </c>
      <c r="AC789" s="102" t="n">
        <f aca="false">AC783+AC786</f>
        <v>0</v>
      </c>
      <c r="AD789" s="102" t="n">
        <f aca="false">AD783+AD786</f>
        <v>0</v>
      </c>
      <c r="AE789" s="102" t="n">
        <f aca="false">AE783+AE786</f>
        <v>0</v>
      </c>
      <c r="AF789" s="102" t="n">
        <f aca="false">AF783+AF786</f>
        <v>0</v>
      </c>
      <c r="AG789" s="102" t="n">
        <f aca="false">AG783+AG786</f>
        <v>0</v>
      </c>
      <c r="AH789" s="102" t="n">
        <f aca="false">AH783+AH786</f>
        <v>0</v>
      </c>
      <c r="AI789" s="102" t="n">
        <f aca="false">AI783+AI786</f>
        <v>0</v>
      </c>
      <c r="AJ789" s="102" t="n">
        <f aca="false">AJ783+AJ786</f>
        <v>0</v>
      </c>
      <c r="AK789" s="102" t="n">
        <f aca="false">AK783+AK786</f>
        <v>0</v>
      </c>
      <c r="AL789" s="102" t="n">
        <f aca="false">AL783+AL786</f>
        <v>0</v>
      </c>
      <c r="AM789" s="102" t="n">
        <f aca="false">AM783+AM786</f>
        <v>0</v>
      </c>
      <c r="AN789" s="102" t="n">
        <f aca="false">AN783+AN786</f>
        <v>0</v>
      </c>
      <c r="AO789" s="102" t="n">
        <f aca="false">AO783+AO786</f>
        <v>0</v>
      </c>
      <c r="AP789" s="102" t="n">
        <f aca="false">AP783+AP786</f>
        <v>0</v>
      </c>
      <c r="AQ789" s="102" t="n">
        <f aca="false">AQ783+AQ786</f>
        <v>0</v>
      </c>
      <c r="AR789" s="102" t="n">
        <f aca="false">AR783+AR786</f>
        <v>0</v>
      </c>
      <c r="AS789" s="102" t="n">
        <f aca="false">AS783+AS786</f>
        <v>0</v>
      </c>
      <c r="AT789" s="102" t="n">
        <f aca="false">AT783+AT786</f>
        <v>0</v>
      </c>
      <c r="AU789" s="102" t="n">
        <f aca="false">AU783+AU786</f>
        <v>0</v>
      </c>
      <c r="AV789" s="102" t="n">
        <f aca="false">AV783+AV786</f>
        <v>0</v>
      </c>
      <c r="AW789" s="108" t="n">
        <f aca="false">AW783+AW786</f>
        <v>0</v>
      </c>
    </row>
    <row r="790" customFormat="false" ht="15" hidden="false" customHeight="false" outlineLevel="0" collapsed="false">
      <c r="A790" s="100" t="s">
        <v>46</v>
      </c>
      <c r="B790" s="101"/>
      <c r="C790" s="102" t="n">
        <f aca="false">IF(C788&gt;0, C789*(C782/C788),"")</f>
        <v>0</v>
      </c>
      <c r="D790" s="102" t="n">
        <f aca="false">IF(D788&gt;0, D789*(D782/D788),"")</f>
        <v>0</v>
      </c>
      <c r="E790" s="102" t="n">
        <f aca="false">IF(E788&gt;0, E789*(E782/E788),"")</f>
        <v>0</v>
      </c>
      <c r="F790" s="102" t="n">
        <f aca="false">IF(F788&gt;0, F789*(F782/F788),"")</f>
        <v>0</v>
      </c>
      <c r="G790" s="102" t="n">
        <f aca="false">IF(G788&gt;0, G789*(G782/G788),"")</f>
        <v>0</v>
      </c>
      <c r="H790" s="102" t="n">
        <f aca="false">IF(H788&gt;0, H789*(H782/H788),"")</f>
        <v>2</v>
      </c>
      <c r="I790" s="102" t="n">
        <f aca="false">IF(I788&gt;0, I789*(I782/I788),"")</f>
        <v>3</v>
      </c>
      <c r="J790" s="102" t="n">
        <f aca="false">IF(J788&gt;0, J789*(J782/J788),"")</f>
        <v>11</v>
      </c>
      <c r="K790" s="102" t="n">
        <f aca="false">IF(K788&gt;0, K789*(K782/K788),"")</f>
        <v>21</v>
      </c>
      <c r="L790" s="102" t="n">
        <f aca="false">IF(L788&gt;0, L789*(L782/L788),"")</f>
        <v>10</v>
      </c>
      <c r="M790" s="102" t="n">
        <f aca="false">IF(M788&gt;0, M789*(M782/M788),"")</f>
        <v>4</v>
      </c>
      <c r="N790" s="102" t="n">
        <f aca="false">IF(N788&gt;0, N789*(N782/N788),"")</f>
        <v>10</v>
      </c>
      <c r="O790" s="102" t="n">
        <f aca="false">IF(O788&gt;0, O789*(O782/O788),"")</f>
        <v>20</v>
      </c>
      <c r="P790" s="102" t="n">
        <f aca="false">IF(P788&gt;0, P789*(P782/P788),"")</f>
        <v>4</v>
      </c>
      <c r="Q790" s="102" t="n">
        <f aca="false">IF(Q788&gt;0, Q789*(Q782/Q788),"")</f>
        <v>10</v>
      </c>
      <c r="R790" s="102" t="n">
        <f aca="false">IF(R788&gt;0, R789*(R782/R788),"")</f>
        <v>4</v>
      </c>
      <c r="S790" s="102" t="n">
        <f aca="false">IF(S788&gt;0, S789*(S782/S788),"")</f>
        <v>1</v>
      </c>
      <c r="T790" s="102" t="str">
        <f aca="false">IF(T788&gt;0, T789*(T782/T788),"")</f>
        <v/>
      </c>
      <c r="U790" s="102" t="str">
        <f aca="false">IF(U788&gt;0, U789*(U782/U788),"")</f>
        <v/>
      </c>
      <c r="V790" s="102" t="str">
        <f aca="false">IF(V788&gt;0, V789*(V782/V788),"")</f>
        <v/>
      </c>
      <c r="W790" s="102" t="str">
        <f aca="false">IF(W788&gt;0, W789*(W782/W788),"")</f>
        <v/>
      </c>
      <c r="X790" s="102" t="str">
        <f aca="false">IF(X788&gt;0, X789*(X782/X788),"")</f>
        <v/>
      </c>
      <c r="Y790" s="102" t="str">
        <f aca="false">IF(Y788&gt;0, Y789*(Y782/Y788),"")</f>
        <v/>
      </c>
      <c r="Z790" s="102" t="str">
        <f aca="false">IF(Z788&gt;0, Z789*(Z782/Z788),"")</f>
        <v/>
      </c>
      <c r="AA790" s="102" t="str">
        <f aca="false">IF(AA788&gt;0, AA789*(AA782/AA788),"")</f>
        <v/>
      </c>
      <c r="AB790" s="102" t="str">
        <f aca="false">IF(AB788&gt;0, AB789*(AB782/AB788),"")</f>
        <v/>
      </c>
      <c r="AC790" s="102" t="str">
        <f aca="false">IF(AC788&gt;0, AC789*(AC782/AC788),"")</f>
        <v/>
      </c>
      <c r="AD790" s="102" t="str">
        <f aca="false">IF(AD788&gt;0, AD789*(AD782/AD788),"")</f>
        <v/>
      </c>
      <c r="AE790" s="102" t="str">
        <f aca="false">IF(AE788&gt;0, AE789*(AE782/AE788),"")</f>
        <v/>
      </c>
      <c r="AF790" s="102" t="str">
        <f aca="false">IF(AF788&gt;0, AF789*(AF782/AF788),"")</f>
        <v/>
      </c>
      <c r="AG790" s="102" t="str">
        <f aca="false">IF(AG788&gt;0, AG789*(AG782/AG788),"")</f>
        <v/>
      </c>
      <c r="AH790" s="102" t="str">
        <f aca="false">IF(AH788&gt;0, AH789*(AH782/AH788),"")</f>
        <v/>
      </c>
      <c r="AI790" s="102" t="str">
        <f aca="false">IF(AI788&gt;0, AI789*(AI782/AI788),"")</f>
        <v/>
      </c>
      <c r="AJ790" s="102" t="str">
        <f aca="false">IF(AJ788&gt;0, AJ789*(AJ782/AJ788),"")</f>
        <v/>
      </c>
      <c r="AK790" s="102" t="str">
        <f aca="false">IF(AK788&gt;0, AK789*(AK782/AK788),"")</f>
        <v/>
      </c>
      <c r="AL790" s="102" t="str">
        <f aca="false">IF(AL788&gt;0, AL789*(AL782/AL788),"")</f>
        <v/>
      </c>
      <c r="AM790" s="102" t="str">
        <f aca="false">IF(AM788&gt;0, AM789*(AM782/AM788),"")</f>
        <v/>
      </c>
      <c r="AN790" s="102" t="str">
        <f aca="false">IF(AN788&gt;0, AN789*(AN782/AN788),"")</f>
        <v/>
      </c>
      <c r="AO790" s="102" t="str">
        <f aca="false">IF(AO788&gt;0, AO789*(AO782/AO788),"")</f>
        <v/>
      </c>
      <c r="AP790" s="102" t="str">
        <f aca="false">IF(AP788&gt;0, AP789*(AP782/AP788),"")</f>
        <v/>
      </c>
      <c r="AQ790" s="102" t="str">
        <f aca="false">IF(AQ788&gt;0, AQ789*(AQ782/AQ788),"")</f>
        <v/>
      </c>
      <c r="AR790" s="102" t="str">
        <f aca="false">IF(AR788&gt;0, AR789*(AR782/AR788),"")</f>
        <v/>
      </c>
      <c r="AS790" s="102" t="str">
        <f aca="false">IF(AS788&gt;0, AS789*(AS782/AS788),"")</f>
        <v/>
      </c>
      <c r="AT790" s="102" t="str">
        <f aca="false">IF(AT788&gt;0, AT789*(AT782/AT788),"")</f>
        <v/>
      </c>
      <c r="AU790" s="102" t="str">
        <f aca="false">IF(AU788&gt;0, AU789*(AU782/AU788),"")</f>
        <v/>
      </c>
      <c r="AV790" s="102" t="str">
        <f aca="false">IF(AV788&gt;0, AV789*(AV782/AV788),"")</f>
        <v/>
      </c>
      <c r="AW790" s="108" t="str">
        <f aca="false">IF(AW788&gt;0, AW789*(AW782/AW788),"")</f>
        <v/>
      </c>
    </row>
    <row r="791" customFormat="false" ht="15" hidden="false" customHeight="false" outlineLevel="0" collapsed="false">
      <c r="A791" s="100" t="s">
        <v>47</v>
      </c>
      <c r="B791" s="101"/>
      <c r="C791" s="102" t="n">
        <f aca="false">IF(C788&gt;0, IF((C788-1)=0,"", ( C789*(C782/C788)*(1-(C782/C788))*(C788-C789))/(C788-1)), "")</f>
        <v>0</v>
      </c>
      <c r="D791" s="102" t="n">
        <f aca="false">IF(D788&gt;0, IF((D788-1)=0,"", ( D789*(D782/D788)*(1-(D782/D788))*(D788-D789))/(D788-1)), "")</f>
        <v>0</v>
      </c>
      <c r="E791" s="102" t="n">
        <f aca="false">IF(E788&gt;0, IF((E788-1)=0,"", ( E789*(E782/E788)*(1-(E782/E788))*(E788-E789))/(E788-1)), "")</f>
        <v>0</v>
      </c>
      <c r="F791" s="102" t="n">
        <f aca="false">IF(F788&gt;0, IF((F788-1)=0,"", ( F789*(F782/F788)*(1-(F782/F788))*(F788-F789))/(F788-1)), "")</f>
        <v>0</v>
      </c>
      <c r="G791" s="102" t="n">
        <f aca="false">IF(G788&gt;0, IF((G788-1)=0,"", ( G789*(G782/G788)*(1-(G782/G788))*(G788-G789))/(G788-1)), "")</f>
        <v>0</v>
      </c>
      <c r="H791" s="102" t="n">
        <f aca="false">IF(H788&gt;0, IF((H788-1)=0,"", ( H789*(H782/H788)*(1-(H782/H788))*(H788-H789))/(H788-1)), "")</f>
        <v>0</v>
      </c>
      <c r="I791" s="102" t="n">
        <f aca="false">IF(I788&gt;0, IF((I788-1)=0,"", ( I789*(I782/I788)*(1-(I782/I788))*(I788-I789))/(I788-1)), "")</f>
        <v>0</v>
      </c>
      <c r="J791" s="102" t="n">
        <f aca="false">IF(J788&gt;0, IF((J788-1)=0,"", ( J789*(J782/J788)*(1-(J782/J788))*(J788-J789))/(J788-1)), "")</f>
        <v>0</v>
      </c>
      <c r="K791" s="102" t="n">
        <f aca="false">IF(K788&gt;0, IF((K788-1)=0,"", ( K789*(K782/K788)*(1-(K782/K788))*(K788-K789))/(K788-1)), "")</f>
        <v>0</v>
      </c>
      <c r="L791" s="102" t="n">
        <f aca="false">IF(L788&gt;0, IF((L788-1)=0,"", ( L789*(L782/L788)*(1-(L782/L788))*(L788-L789))/(L788-1)), "")</f>
        <v>0</v>
      </c>
      <c r="M791" s="102" t="n">
        <f aca="false">IF(M788&gt;0, IF((M788-1)=0,"", ( M789*(M782/M788)*(1-(M782/M788))*(M788-M789))/(M788-1)), "")</f>
        <v>0</v>
      </c>
      <c r="N791" s="102" t="n">
        <f aca="false">IF(N788&gt;0, IF((N788-1)=0,"", ( N789*(N782/N788)*(1-(N782/N788))*(N788-N789))/(N788-1)), "")</f>
        <v>0</v>
      </c>
      <c r="O791" s="102" t="n">
        <f aca="false">IF(O788&gt;0, IF((O788-1)=0,"", ( O789*(O782/O788)*(1-(O782/O788))*(O788-O789))/(O788-1)), "")</f>
        <v>0</v>
      </c>
      <c r="P791" s="102" t="n">
        <f aca="false">IF(P788&gt;0, IF((P788-1)=0,"", ( P789*(P782/P788)*(1-(P782/P788))*(P788-P789))/(P788-1)), "")</f>
        <v>0</v>
      </c>
      <c r="Q791" s="102" t="n">
        <f aca="false">IF(Q788&gt;0, IF((Q788-1)=0,"", ( Q789*(Q782/Q788)*(1-(Q782/Q788))*(Q788-Q789))/(Q788-1)), "")</f>
        <v>0</v>
      </c>
      <c r="R791" s="102" t="n">
        <f aca="false">IF(R788&gt;0, IF((R788-1)=0,"", ( R789*(R782/R788)*(1-(R782/R788))*(R788-R789))/(R788-1)), "")</f>
        <v>0</v>
      </c>
      <c r="S791" s="102" t="str">
        <f aca="false">IF(S788&gt;0, IF((S788-1)=0,"", ( S789*(S782/S788)*(1-(S782/S788))*(S788-S789))/(S788-1)), "")</f>
        <v/>
      </c>
      <c r="T791" s="102" t="str">
        <f aca="false">IF(T788&gt;0, IF((T788-1)=0,"", ( T789*(T782/T788)*(1-(T782/T788))*(T788-T789))/(T788-1)), "")</f>
        <v/>
      </c>
      <c r="U791" s="102" t="str">
        <f aca="false">IF(U788&gt;0, IF((U788-1)=0,"", ( U789*(U782/U788)*(1-(U782/U788))*(U788-U789))/(U788-1)), "")</f>
        <v/>
      </c>
      <c r="V791" s="102" t="str">
        <f aca="false">IF(V788&gt;0, IF((V788-1)=0,"", ( V789*(V782/V788)*(1-(V782/V788))*(V788-V789))/(V788-1)), "")</f>
        <v/>
      </c>
      <c r="W791" s="102" t="str">
        <f aca="false">IF(W788&gt;0, IF((W788-1)=0,"", ( W789*(W782/W788)*(1-(W782/W788))*(W788-W789))/(W788-1)), "")</f>
        <v/>
      </c>
      <c r="X791" s="102" t="str">
        <f aca="false">IF(X788&gt;0, IF((X788-1)=0,"", ( X789*(X782/X788)*(1-(X782/X788))*(X788-X789))/(X788-1)), "")</f>
        <v/>
      </c>
      <c r="Y791" s="102" t="str">
        <f aca="false">IF(Y788&gt;0, IF((Y788-1)=0,"", ( Y789*(Y782/Y788)*(1-(Y782/Y788))*(Y788-Y789))/(Y788-1)), "")</f>
        <v/>
      </c>
      <c r="Z791" s="102" t="str">
        <f aca="false">IF(Z788&gt;0, IF((Z788-1)=0,"", ( Z789*(Z782/Z788)*(1-(Z782/Z788))*(Z788-Z789))/(Z788-1)), "")</f>
        <v/>
      </c>
      <c r="AA791" s="102" t="str">
        <f aca="false">IF(AA788&gt;0, IF((AA788-1)=0,"", ( AA789*(AA782/AA788)*(1-(AA782/AA788))*(AA788-AA789))/(AA788-1)), "")</f>
        <v/>
      </c>
      <c r="AB791" s="102" t="str">
        <f aca="false">IF(AB788&gt;0, IF((AB788-1)=0,"", ( AB789*(AB782/AB788)*(1-(AB782/AB788))*(AB788-AB789))/(AB788-1)), "")</f>
        <v/>
      </c>
      <c r="AC791" s="102" t="str">
        <f aca="false">IF(AC788&gt;0, IF((AC788-1)=0,"", ( AC789*(AC782/AC788)*(1-(AC782/AC788))*(AC788-AC789))/(AC788-1)), "")</f>
        <v/>
      </c>
      <c r="AD791" s="102" t="str">
        <f aca="false">IF(AD788&gt;0, IF((AD788-1)=0,"", ( AD789*(AD782/AD788)*(1-(AD782/AD788))*(AD788-AD789))/(AD788-1)), "")</f>
        <v/>
      </c>
      <c r="AE791" s="102" t="str">
        <f aca="false">IF(AE788&gt;0, IF((AE788-1)=0,"", ( AE789*(AE782/AE788)*(1-(AE782/AE788))*(AE788-AE789))/(AE788-1)), "")</f>
        <v/>
      </c>
      <c r="AF791" s="102" t="str">
        <f aca="false">IF(AF788&gt;0, IF((AF788-1)=0,"", ( AF789*(AF782/AF788)*(1-(AF782/AF788))*(AF788-AF789))/(AF788-1)), "")</f>
        <v/>
      </c>
      <c r="AG791" s="102" t="str">
        <f aca="false">IF(AG788&gt;0, IF((AG788-1)=0,"", ( AG789*(AG782/AG788)*(1-(AG782/AG788))*(AG788-AG789))/(AG788-1)), "")</f>
        <v/>
      </c>
      <c r="AH791" s="102" t="str">
        <f aca="false">IF(AH788&gt;0, IF((AH788-1)=0,"", ( AH789*(AH782/AH788)*(1-(AH782/AH788))*(AH788-AH789))/(AH788-1)), "")</f>
        <v/>
      </c>
      <c r="AI791" s="102" t="str">
        <f aca="false">IF(AI788&gt;0, IF((AI788-1)=0,"", ( AI789*(AI782/AI788)*(1-(AI782/AI788))*(AI788-AI789))/(AI788-1)), "")</f>
        <v/>
      </c>
      <c r="AJ791" s="102" t="str">
        <f aca="false">IF(AJ788&gt;0, IF((AJ788-1)=0,"", ( AJ789*(AJ782/AJ788)*(1-(AJ782/AJ788))*(AJ788-AJ789))/(AJ788-1)), "")</f>
        <v/>
      </c>
      <c r="AK791" s="102" t="str">
        <f aca="false">IF(AK788&gt;0, IF((AK788-1)=0,"", ( AK789*(AK782/AK788)*(1-(AK782/AK788))*(AK788-AK789))/(AK788-1)), "")</f>
        <v/>
      </c>
      <c r="AL791" s="102" t="str">
        <f aca="false">IF(AL788&gt;0, IF((AL788-1)=0,"", ( AL789*(AL782/AL788)*(1-(AL782/AL788))*(AL788-AL789))/(AL788-1)), "")</f>
        <v/>
      </c>
      <c r="AM791" s="102" t="str">
        <f aca="false">IF(AM788&gt;0, IF((AM788-1)=0,"", ( AM789*(AM782/AM788)*(1-(AM782/AM788))*(AM788-AM789))/(AM788-1)), "")</f>
        <v/>
      </c>
      <c r="AN791" s="102" t="str">
        <f aca="false">IF(AN788&gt;0, IF((AN788-1)=0,"", ( AN789*(AN782/AN788)*(1-(AN782/AN788))*(AN788-AN789))/(AN788-1)), "")</f>
        <v/>
      </c>
      <c r="AO791" s="102" t="str">
        <f aca="false">IF(AO788&gt;0, IF((AO788-1)=0,"", ( AO789*(AO782/AO788)*(1-(AO782/AO788))*(AO788-AO789))/(AO788-1)), "")</f>
        <v/>
      </c>
      <c r="AP791" s="102" t="str">
        <f aca="false">IF(AP788&gt;0, IF((AP788-1)=0,"", ( AP789*(AP782/AP788)*(1-(AP782/AP788))*(AP788-AP789))/(AP788-1)), "")</f>
        <v/>
      </c>
      <c r="AQ791" s="102" t="str">
        <f aca="false">IF(AQ788&gt;0, IF((AQ788-1)=0,"", ( AQ789*(AQ782/AQ788)*(1-(AQ782/AQ788))*(AQ788-AQ789))/(AQ788-1)), "")</f>
        <v/>
      </c>
      <c r="AR791" s="102" t="str">
        <f aca="false">IF(AR788&gt;0, IF((AR788-1)=0,"", ( AR789*(AR782/AR788)*(1-(AR782/AR788))*(AR788-AR789))/(AR788-1)), "")</f>
        <v/>
      </c>
      <c r="AS791" s="102" t="str">
        <f aca="false">IF(AS788&gt;0, IF((AS788-1)=0,"", ( AS789*(AS782/AS788)*(1-(AS782/AS788))*(AS788-AS789))/(AS788-1)), "")</f>
        <v/>
      </c>
      <c r="AT791" s="102" t="str">
        <f aca="false">IF(AT788&gt;0, IF((AT788-1)=0,"", ( AT789*(AT782/AT788)*(1-(AT782/AT788))*(AT788-AT789))/(AT788-1)), "")</f>
        <v/>
      </c>
      <c r="AU791" s="102" t="str">
        <f aca="false">IF(AU788&gt;0, IF((AU788-1)=0,"", ( AU789*(AU782/AU788)*(1-(AU782/AU788))*(AU788-AU789))/(AU788-1)), "")</f>
        <v/>
      </c>
      <c r="AV791" s="102" t="str">
        <f aca="false">IF(AV788&gt;0, IF((AV788-1)=0,"", ( AV789*(AV782/AV788)*(1-(AV782/AV788))*(AV788-AV789))/(AV788-1)), "")</f>
        <v/>
      </c>
      <c r="AW791" s="102" t="str">
        <f aca="false">IF(AW788&gt;0, IF((AW788-1)=0,"", ( AW789*(AW782/AW788)*(1-(AW782/AW788))*(AW788-AW789))/(AW788-1)), "")</f>
        <v/>
      </c>
    </row>
    <row r="792" customFormat="false" ht="15" hidden="false" customHeight="false" outlineLevel="0" collapsed="false">
      <c r="A792" s="100" t="s">
        <v>48</v>
      </c>
      <c r="B792" s="101" t="e">
        <f aca="false">(SUM(D783:AW783)-SUM(D790:AW790))^2/SUM(D791:AW791)</f>
        <v>#DIV/0!</v>
      </c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  <c r="AA792" s="102"/>
      <c r="AB792" s="102"/>
      <c r="AC792" s="102"/>
      <c r="AD792" s="102"/>
      <c r="AE792" s="102"/>
      <c r="AF792" s="102"/>
      <c r="AG792" s="102"/>
      <c r="AH792" s="102"/>
      <c r="AI792" s="102"/>
      <c r="AJ792" s="102"/>
      <c r="AK792" s="102"/>
      <c r="AL792" s="102"/>
      <c r="AM792" s="102"/>
      <c r="AN792" s="102"/>
      <c r="AO792" s="102"/>
      <c r="AP792" s="102"/>
      <c r="AQ792" s="102"/>
      <c r="AR792" s="102"/>
      <c r="AS792" s="102"/>
      <c r="AT792" s="102"/>
      <c r="AU792" s="102"/>
      <c r="AV792" s="102"/>
      <c r="AW792" s="108"/>
    </row>
    <row r="793" customFormat="false" ht="15.75" hidden="false" customHeight="false" outlineLevel="0" collapsed="false">
      <c r="A793" s="109" t="s">
        <v>49</v>
      </c>
      <c r="B793" s="110" t="e">
        <f aca="false">CHIDIST(B792,1)</f>
        <v>#DIV/0!</v>
      </c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  <c r="AC793" s="111"/>
      <c r="AD793" s="111"/>
      <c r="AE793" s="111"/>
      <c r="AF793" s="111"/>
      <c r="AG793" s="111"/>
      <c r="AH793" s="111"/>
      <c r="AI793" s="111"/>
      <c r="AJ793" s="111"/>
      <c r="AK793" s="111"/>
      <c r="AL793" s="111"/>
      <c r="AM793" s="111"/>
      <c r="AN793" s="111"/>
      <c r="AO793" s="111"/>
      <c r="AP793" s="111"/>
      <c r="AQ793" s="111"/>
      <c r="AR793" s="111"/>
      <c r="AS793" s="111"/>
      <c r="AT793" s="111"/>
      <c r="AU793" s="111"/>
      <c r="AV793" s="111"/>
      <c r="AW793" s="112"/>
    </row>
    <row r="794" customFormat="false" ht="15" hidden="false" customHeight="false" outlineLevel="0" collapsed="false">
      <c r="A794" s="3"/>
      <c r="B794" s="3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  <c r="AN794" s="75"/>
      <c r="AO794" s="75"/>
      <c r="AP794" s="75"/>
      <c r="AQ794" s="75"/>
      <c r="AR794" s="75"/>
      <c r="AS794" s="75"/>
      <c r="AT794" s="75"/>
      <c r="AU794" s="75"/>
      <c r="AV794" s="75"/>
      <c r="AW794" s="75"/>
    </row>
    <row r="795" customFormat="false" ht="15" hidden="false" customHeight="false" outlineLevel="0" collapsed="false">
      <c r="A795" s="99" t="s">
        <v>42</v>
      </c>
      <c r="B795" s="3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  <c r="AN795" s="75"/>
      <c r="AO795" s="75"/>
      <c r="AP795" s="75"/>
      <c r="AQ795" s="75"/>
      <c r="AR795" s="75"/>
      <c r="AS795" s="75"/>
      <c r="AT795" s="75"/>
      <c r="AU795" s="75"/>
      <c r="AV795" s="75"/>
      <c r="AW795" s="75"/>
    </row>
    <row r="796" customFormat="false" ht="15" hidden="false" customHeight="false" outlineLevel="0" collapsed="false">
      <c r="A796" s="113" t="str">
        <f aca="false">A$102</f>
        <v>Strain C</v>
      </c>
      <c r="B796" s="101" t="s">
        <v>13</v>
      </c>
      <c r="C796" s="102" t="n">
        <f aca="false">C$30</f>
        <v>1</v>
      </c>
      <c r="D796" s="102" t="n">
        <f aca="false">D$30</f>
        <v>1</v>
      </c>
      <c r="E796" s="102" t="n">
        <f aca="false">E$30</f>
        <v>2</v>
      </c>
      <c r="F796" s="102" t="n">
        <f aca="false">F$30</f>
        <v>3</v>
      </c>
      <c r="G796" s="102" t="n">
        <f aca="false">G$30</f>
        <v>4</v>
      </c>
      <c r="H796" s="102" t="n">
        <f aca="false">H$30</f>
        <v>5</v>
      </c>
      <c r="I796" s="102" t="n">
        <f aca="false">I$30</f>
        <v>8</v>
      </c>
      <c r="J796" s="102" t="n">
        <f aca="false">J$30</f>
        <v>10</v>
      </c>
      <c r="K796" s="102" t="n">
        <f aca="false">K$30</f>
        <v>12</v>
      </c>
      <c r="L796" s="102" t="n">
        <f aca="false">L$30</f>
        <v>15</v>
      </c>
      <c r="M796" s="102" t="n">
        <f aca="false">M$30</f>
        <v>17</v>
      </c>
      <c r="N796" s="102" t="n">
        <f aca="false">N$30</f>
        <v>19</v>
      </c>
      <c r="O796" s="102" t="n">
        <f aca="false">O$30</f>
        <v>22</v>
      </c>
      <c r="P796" s="102" t="n">
        <f aca="false">P$30</f>
        <v>24</v>
      </c>
      <c r="Q796" s="102" t="n">
        <f aca="false">Q$30</f>
        <v>26</v>
      </c>
      <c r="R796" s="102" t="n">
        <f aca="false">R$30</f>
        <v>29</v>
      </c>
      <c r="S796" s="102" t="n">
        <f aca="false">S$30</f>
        <v>31</v>
      </c>
      <c r="T796" s="102" t="n">
        <f aca="false">T$30</f>
        <v>33</v>
      </c>
      <c r="U796" s="102" t="n">
        <f aca="false">U$30</f>
        <v>35</v>
      </c>
      <c r="V796" s="102" t="n">
        <f aca="false">V$30</f>
        <v>37</v>
      </c>
      <c r="W796" s="102" t="n">
        <f aca="false">W$30</f>
        <v>39</v>
      </c>
      <c r="X796" s="102" t="n">
        <f aca="false">X$30</f>
        <v>41</v>
      </c>
      <c r="Y796" s="102" t="n">
        <f aca="false">Y$30</f>
        <v>43</v>
      </c>
      <c r="Z796" s="102" t="n">
        <f aca="false">Z$30</f>
        <v>45</v>
      </c>
      <c r="AA796" s="102" t="n">
        <f aca="false">AA$30</f>
        <v>47</v>
      </c>
      <c r="AB796" s="102" t="n">
        <f aca="false">AB$30</f>
        <v>49</v>
      </c>
      <c r="AC796" s="102" t="n">
        <f aca="false">AC$30</f>
        <v>51</v>
      </c>
      <c r="AD796" s="102" t="n">
        <f aca="false">AD$30</f>
        <v>53</v>
      </c>
      <c r="AE796" s="102" t="n">
        <f aca="false">AE$30</f>
        <v>55</v>
      </c>
      <c r="AF796" s="102" t="n">
        <f aca="false">AF$30</f>
        <v>57</v>
      </c>
      <c r="AG796" s="102" t="n">
        <f aca="false">AG$30</f>
        <v>59</v>
      </c>
      <c r="AH796" s="102" t="n">
        <f aca="false">AH$30</f>
        <v>61</v>
      </c>
      <c r="AI796" s="102" t="n">
        <f aca="false">AI$30</f>
        <v>63</v>
      </c>
      <c r="AJ796" s="102" t="n">
        <f aca="false">AJ$30</f>
        <v>65</v>
      </c>
      <c r="AK796" s="102" t="n">
        <f aca="false">AK$30</f>
        <v>67</v>
      </c>
      <c r="AL796" s="102" t="n">
        <f aca="false">AL$30</f>
        <v>69</v>
      </c>
      <c r="AM796" s="102" t="n">
        <f aca="false">AM$30</f>
        <v>71</v>
      </c>
      <c r="AN796" s="102" t="n">
        <f aca="false">AN$30</f>
        <v>73</v>
      </c>
      <c r="AO796" s="102" t="n">
        <f aca="false">AO$30</f>
        <v>75</v>
      </c>
      <c r="AP796" s="102" t="n">
        <f aca="false">AP$30</f>
        <v>77</v>
      </c>
      <c r="AQ796" s="102" t="n">
        <f aca="false">AQ$30</f>
        <v>79</v>
      </c>
      <c r="AR796" s="102" t="n">
        <f aca="false">AR$30</f>
        <v>81</v>
      </c>
      <c r="AS796" s="102" t="n">
        <f aca="false">AS$30</f>
        <v>83</v>
      </c>
      <c r="AT796" s="102" t="n">
        <f aca="false">AT$30</f>
        <v>85</v>
      </c>
      <c r="AU796" s="102" t="n">
        <f aca="false">AU$30</f>
        <v>87</v>
      </c>
      <c r="AV796" s="102" t="n">
        <f aca="false">AV$30</f>
        <v>89</v>
      </c>
      <c r="AW796" s="102" t="n">
        <f aca="false">AW$30</f>
        <v>91</v>
      </c>
    </row>
    <row r="797" customFormat="false" ht="15.75" hidden="false" customHeight="false" outlineLevel="0" collapsed="false">
      <c r="A797" s="3"/>
      <c r="B797" s="3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  <c r="AN797" s="75"/>
      <c r="AO797" s="75"/>
      <c r="AP797" s="75"/>
      <c r="AQ797" s="75"/>
      <c r="AR797" s="75"/>
      <c r="AS797" s="75"/>
      <c r="AT797" s="75"/>
      <c r="AU797" s="75"/>
      <c r="AV797" s="75"/>
      <c r="AW797" s="75"/>
    </row>
    <row r="798" customFormat="false" ht="15" hidden="false" customHeight="false" outlineLevel="0" collapsed="false">
      <c r="A798" s="103" t="str">
        <f aca="false">A800&amp;" vs. "&amp;A803</f>
        <v>Strain C vs. Strain D</v>
      </c>
      <c r="B798" s="104" t="str">
        <f aca="false">"p = "&amp;FIXED(B812,6)</f>
        <v>p = 0,000004</v>
      </c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  <c r="AC798" s="105"/>
      <c r="AD798" s="105"/>
      <c r="AE798" s="105"/>
      <c r="AF798" s="105"/>
      <c r="AG798" s="105"/>
      <c r="AH798" s="105"/>
      <c r="AI798" s="105"/>
      <c r="AJ798" s="105"/>
      <c r="AK798" s="105"/>
      <c r="AL798" s="105"/>
      <c r="AM798" s="105"/>
      <c r="AN798" s="105"/>
      <c r="AO798" s="105"/>
      <c r="AP798" s="105"/>
      <c r="AQ798" s="105"/>
      <c r="AR798" s="105"/>
      <c r="AS798" s="105"/>
      <c r="AT798" s="105"/>
      <c r="AU798" s="105"/>
      <c r="AV798" s="105"/>
      <c r="AW798" s="106"/>
    </row>
    <row r="799" customFormat="false" ht="15" hidden="false" customHeight="false" outlineLevel="0" collapsed="false">
      <c r="A799" s="3"/>
      <c r="B799" s="3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  <c r="AN799" s="75"/>
      <c r="AO799" s="75"/>
      <c r="AP799" s="75"/>
      <c r="AQ799" s="75"/>
      <c r="AR799" s="75"/>
      <c r="AS799" s="75"/>
      <c r="AT799" s="75"/>
      <c r="AU799" s="75"/>
      <c r="AV799" s="75"/>
      <c r="AW799" s="75"/>
    </row>
    <row r="800" customFormat="false" ht="15" hidden="false" customHeight="false" outlineLevel="0" collapsed="false">
      <c r="A800" s="107" t="str">
        <f aca="false">A$102</f>
        <v>Strain C</v>
      </c>
      <c r="B800" s="101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  <c r="AA800" s="102"/>
      <c r="AB800" s="102"/>
      <c r="AC800" s="102"/>
      <c r="AD800" s="102"/>
      <c r="AE800" s="102"/>
      <c r="AF800" s="102"/>
      <c r="AG800" s="102"/>
      <c r="AH800" s="102"/>
      <c r="AI800" s="102"/>
      <c r="AJ800" s="102"/>
      <c r="AK800" s="102"/>
      <c r="AL800" s="102"/>
      <c r="AM800" s="102"/>
      <c r="AN800" s="102"/>
      <c r="AO800" s="102"/>
      <c r="AP800" s="102"/>
      <c r="AQ800" s="102"/>
      <c r="AR800" s="102"/>
      <c r="AS800" s="102"/>
      <c r="AT800" s="102"/>
      <c r="AU800" s="102"/>
      <c r="AV800" s="102"/>
      <c r="AW800" s="108"/>
    </row>
    <row r="801" customFormat="false" ht="15" hidden="false" customHeight="false" outlineLevel="0" collapsed="false">
      <c r="A801" s="100" t="str">
        <f aca="false">A$103</f>
        <v>Number of Subjects at Risk (N)</v>
      </c>
      <c r="B801" s="101" t="n">
        <f aca="false">B$103</f>
        <v>0</v>
      </c>
      <c r="C801" s="102" t="n">
        <f aca="false">C$103</f>
        <v>125</v>
      </c>
      <c r="D801" s="102" t="n">
        <f aca="false">D$103</f>
        <v>125</v>
      </c>
      <c r="E801" s="102" t="n">
        <f aca="false">E$103</f>
        <v>125</v>
      </c>
      <c r="F801" s="102" t="n">
        <f aca="false">F$103</f>
        <v>122</v>
      </c>
      <c r="G801" s="102" t="n">
        <f aca="false">G$103</f>
        <v>119</v>
      </c>
      <c r="H801" s="102" t="n">
        <f aca="false">H$103</f>
        <v>117</v>
      </c>
      <c r="I801" s="102" t="n">
        <f aca="false">I$103</f>
        <v>113</v>
      </c>
      <c r="J801" s="102" t="n">
        <f aca="false">J$103</f>
        <v>104</v>
      </c>
      <c r="K801" s="102" t="n">
        <f aca="false">K$103</f>
        <v>95</v>
      </c>
      <c r="L801" s="102" t="n">
        <f aca="false">L$103</f>
        <v>79</v>
      </c>
      <c r="M801" s="102" t="n">
        <f aca="false">M$103</f>
        <v>69</v>
      </c>
      <c r="N801" s="102" t="n">
        <f aca="false">N$103</f>
        <v>59</v>
      </c>
      <c r="O801" s="102" t="n">
        <f aca="false">O$103</f>
        <v>49</v>
      </c>
      <c r="P801" s="102" t="n">
        <f aca="false">P$103</f>
        <v>32</v>
      </c>
      <c r="Q801" s="102" t="n">
        <f aca="false">Q$103</f>
        <v>21</v>
      </c>
      <c r="R801" s="102" t="n">
        <f aca="false">R$103</f>
        <v>8</v>
      </c>
      <c r="S801" s="102" t="n">
        <f aca="false">S$103</f>
        <v>5</v>
      </c>
      <c r="T801" s="102" t="n">
        <f aca="false">T$103</f>
        <v>0</v>
      </c>
      <c r="U801" s="102" t="n">
        <f aca="false">U$103</f>
        <v>0</v>
      </c>
      <c r="V801" s="102" t="n">
        <f aca="false">V$103</f>
        <v>0</v>
      </c>
      <c r="W801" s="102" t="n">
        <f aca="false">W$103</f>
        <v>0</v>
      </c>
      <c r="X801" s="102" t="n">
        <f aca="false">X$103</f>
        <v>0</v>
      </c>
      <c r="Y801" s="102" t="n">
        <f aca="false">Y$103</f>
        <v>0</v>
      </c>
      <c r="Z801" s="102" t="n">
        <f aca="false">Z$103</f>
        <v>0</v>
      </c>
      <c r="AA801" s="102" t="n">
        <f aca="false">AA$103</f>
        <v>0</v>
      </c>
      <c r="AB801" s="102" t="n">
        <f aca="false">AB$103</f>
        <v>0</v>
      </c>
      <c r="AC801" s="102" t="n">
        <f aca="false">AC$103</f>
        <v>0</v>
      </c>
      <c r="AD801" s="102" t="n">
        <f aca="false">AD$103</f>
        <v>0</v>
      </c>
      <c r="AE801" s="102" t="n">
        <f aca="false">AE$103</f>
        <v>0</v>
      </c>
      <c r="AF801" s="102" t="n">
        <f aca="false">AF$103</f>
        <v>0</v>
      </c>
      <c r="AG801" s="102" t="n">
        <f aca="false">AG$103</f>
        <v>0</v>
      </c>
      <c r="AH801" s="102" t="n">
        <f aca="false">AH$103</f>
        <v>0</v>
      </c>
      <c r="AI801" s="102" t="n">
        <f aca="false">AI$103</f>
        <v>0</v>
      </c>
      <c r="AJ801" s="102" t="n">
        <f aca="false">AJ$103</f>
        <v>0</v>
      </c>
      <c r="AK801" s="102" t="n">
        <f aca="false">AK$103</f>
        <v>0</v>
      </c>
      <c r="AL801" s="102" t="n">
        <f aca="false">AL$103</f>
        <v>0</v>
      </c>
      <c r="AM801" s="102" t="n">
        <f aca="false">AM$103</f>
        <v>0</v>
      </c>
      <c r="AN801" s="102" t="n">
        <f aca="false">AN$103</f>
        <v>0</v>
      </c>
      <c r="AO801" s="102" t="n">
        <f aca="false">AO$103</f>
        <v>0</v>
      </c>
      <c r="AP801" s="102" t="n">
        <f aca="false">AP$103</f>
        <v>0</v>
      </c>
      <c r="AQ801" s="102" t="n">
        <f aca="false">AQ$103</f>
        <v>0</v>
      </c>
      <c r="AR801" s="102" t="n">
        <f aca="false">AR$103</f>
        <v>0</v>
      </c>
      <c r="AS801" s="102" t="n">
        <f aca="false">AS$103</f>
        <v>0</v>
      </c>
      <c r="AT801" s="102" t="n">
        <f aca="false">AT$103</f>
        <v>0</v>
      </c>
      <c r="AU801" s="102" t="n">
        <f aca="false">AU$103</f>
        <v>0</v>
      </c>
      <c r="AV801" s="102" t="n">
        <f aca="false">AV$103</f>
        <v>0</v>
      </c>
      <c r="AW801" s="102" t="n">
        <f aca="false">AW$103</f>
        <v>0</v>
      </c>
    </row>
    <row r="802" customFormat="false" ht="15" hidden="false" customHeight="false" outlineLevel="0" collapsed="false">
      <c r="A802" s="100" t="str">
        <f aca="false">A$104</f>
        <v>Observed Number of Deaths (O)</v>
      </c>
      <c r="B802" s="101" t="n">
        <f aca="false">B$104</f>
        <v>0</v>
      </c>
      <c r="C802" s="102" t="n">
        <f aca="false">C$104</f>
        <v>0</v>
      </c>
      <c r="D802" s="102" t="n">
        <f aca="false">D$104</f>
        <v>0</v>
      </c>
      <c r="E802" s="102" t="n">
        <f aca="false">E$104</f>
        <v>0</v>
      </c>
      <c r="F802" s="102" t="n">
        <f aca="false">F$104</f>
        <v>0</v>
      </c>
      <c r="G802" s="102" t="n">
        <f aca="false">G$104</f>
        <v>0</v>
      </c>
      <c r="H802" s="102" t="n">
        <f aca="false">H$104</f>
        <v>2</v>
      </c>
      <c r="I802" s="102" t="n">
        <f aca="false">I$104</f>
        <v>3</v>
      </c>
      <c r="J802" s="102" t="n">
        <f aca="false">J$104</f>
        <v>7</v>
      </c>
      <c r="K802" s="102" t="n">
        <f aca="false">K$104</f>
        <v>13</v>
      </c>
      <c r="L802" s="102" t="n">
        <f aca="false">L$104</f>
        <v>10</v>
      </c>
      <c r="M802" s="102" t="n">
        <f aca="false">M$104</f>
        <v>10</v>
      </c>
      <c r="N802" s="102" t="n">
        <f aca="false">N$104</f>
        <v>10</v>
      </c>
      <c r="O802" s="102" t="n">
        <f aca="false">O$104</f>
        <v>17</v>
      </c>
      <c r="P802" s="102" t="n">
        <f aca="false">P$104</f>
        <v>11</v>
      </c>
      <c r="Q802" s="102" t="n">
        <f aca="false">Q$104</f>
        <v>13</v>
      </c>
      <c r="R802" s="102" t="n">
        <f aca="false">R$104</f>
        <v>2</v>
      </c>
      <c r="S802" s="102" t="n">
        <f aca="false">S$104</f>
        <v>5</v>
      </c>
      <c r="T802" s="102" t="n">
        <f aca="false">T$104</f>
        <v>0</v>
      </c>
      <c r="U802" s="102" t="n">
        <f aca="false">U$104</f>
        <v>0</v>
      </c>
      <c r="V802" s="102" t="n">
        <f aca="false">V$104</f>
        <v>0</v>
      </c>
      <c r="W802" s="102" t="n">
        <f aca="false">W$104</f>
        <v>0</v>
      </c>
      <c r="X802" s="102" t="n">
        <f aca="false">X$104</f>
        <v>0</v>
      </c>
      <c r="Y802" s="102" t="n">
        <f aca="false">Y$104</f>
        <v>0</v>
      </c>
      <c r="Z802" s="102" t="n">
        <f aca="false">Z$104</f>
        <v>0</v>
      </c>
      <c r="AA802" s="102" t="n">
        <f aca="false">AA$104</f>
        <v>0</v>
      </c>
      <c r="AB802" s="102" t="n">
        <f aca="false">AB$104</f>
        <v>0</v>
      </c>
      <c r="AC802" s="102" t="n">
        <f aca="false">AC$104</f>
        <v>0</v>
      </c>
      <c r="AD802" s="102" t="n">
        <f aca="false">AD$104</f>
        <v>0</v>
      </c>
      <c r="AE802" s="102" t="n">
        <f aca="false">AE$104</f>
        <v>0</v>
      </c>
      <c r="AF802" s="102" t="n">
        <f aca="false">AF$104</f>
        <v>0</v>
      </c>
      <c r="AG802" s="102" t="n">
        <f aca="false">AG$104</f>
        <v>0</v>
      </c>
      <c r="AH802" s="102" t="n">
        <f aca="false">AH$104</f>
        <v>0</v>
      </c>
      <c r="AI802" s="102" t="n">
        <f aca="false">AI$104</f>
        <v>0</v>
      </c>
      <c r="AJ802" s="102" t="n">
        <f aca="false">AJ$104</f>
        <v>0</v>
      </c>
      <c r="AK802" s="102" t="n">
        <f aca="false">AK$104</f>
        <v>0</v>
      </c>
      <c r="AL802" s="102" t="n">
        <f aca="false">AL$104</f>
        <v>0</v>
      </c>
      <c r="AM802" s="102" t="n">
        <f aca="false">AM$104</f>
        <v>0</v>
      </c>
      <c r="AN802" s="102" t="n">
        <f aca="false">AN$104</f>
        <v>0</v>
      </c>
      <c r="AO802" s="102" t="n">
        <f aca="false">AO$104</f>
        <v>0</v>
      </c>
      <c r="AP802" s="102" t="n">
        <f aca="false">AP$104</f>
        <v>0</v>
      </c>
      <c r="AQ802" s="102" t="n">
        <f aca="false">AQ$104</f>
        <v>0</v>
      </c>
      <c r="AR802" s="102" t="n">
        <f aca="false">AR$104</f>
        <v>0</v>
      </c>
      <c r="AS802" s="102" t="n">
        <f aca="false">AS$104</f>
        <v>0</v>
      </c>
      <c r="AT802" s="102" t="n">
        <f aca="false">AT$104</f>
        <v>0</v>
      </c>
      <c r="AU802" s="102" t="n">
        <f aca="false">AU$104</f>
        <v>0</v>
      </c>
      <c r="AV802" s="102" t="n">
        <f aca="false">AV$104</f>
        <v>0</v>
      </c>
      <c r="AW802" s="102" t="n">
        <f aca="false">AW$104</f>
        <v>0</v>
      </c>
    </row>
    <row r="803" customFormat="false" ht="15" hidden="false" customHeight="false" outlineLevel="0" collapsed="false">
      <c r="A803" s="107" t="str">
        <f aca="false">A$138</f>
        <v>Strain D</v>
      </c>
      <c r="B803" s="101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  <c r="AA803" s="102"/>
      <c r="AB803" s="102"/>
      <c r="AC803" s="102"/>
      <c r="AD803" s="102"/>
      <c r="AE803" s="102"/>
      <c r="AF803" s="102"/>
      <c r="AG803" s="102"/>
      <c r="AH803" s="102"/>
      <c r="AI803" s="102"/>
      <c r="AJ803" s="102"/>
      <c r="AK803" s="102"/>
      <c r="AL803" s="102"/>
      <c r="AM803" s="102"/>
      <c r="AN803" s="102"/>
      <c r="AO803" s="102"/>
      <c r="AP803" s="102"/>
      <c r="AQ803" s="102"/>
      <c r="AR803" s="102"/>
      <c r="AS803" s="102"/>
      <c r="AT803" s="102"/>
      <c r="AU803" s="102"/>
      <c r="AV803" s="102"/>
      <c r="AW803" s="108"/>
    </row>
    <row r="804" customFormat="false" ht="15" hidden="false" customHeight="false" outlineLevel="0" collapsed="false">
      <c r="A804" s="100" t="str">
        <f aca="false">A$139</f>
        <v>Number of Subjects at Risk (N)</v>
      </c>
      <c r="B804" s="101" t="n">
        <f aca="false">B$139</f>
        <v>0</v>
      </c>
      <c r="C804" s="102" t="n">
        <f aca="false">C$139</f>
        <v>120</v>
      </c>
      <c r="D804" s="102" t="n">
        <f aca="false">D$139</f>
        <v>120</v>
      </c>
      <c r="E804" s="102" t="n">
        <f aca="false">E$139</f>
        <v>120</v>
      </c>
      <c r="F804" s="102" t="n">
        <f aca="false">F$139</f>
        <v>120</v>
      </c>
      <c r="G804" s="102" t="n">
        <f aca="false">G$139</f>
        <v>119</v>
      </c>
      <c r="H804" s="102" t="n">
        <f aca="false">H$139</f>
        <v>117</v>
      </c>
      <c r="I804" s="102" t="n">
        <f aca="false">I$139</f>
        <v>115</v>
      </c>
      <c r="J804" s="102" t="n">
        <f aca="false">J$139</f>
        <v>114</v>
      </c>
      <c r="K804" s="102" t="n">
        <f aca="false">K$139</f>
        <v>94</v>
      </c>
      <c r="L804" s="102" t="n">
        <f aca="false">L$139</f>
        <v>58</v>
      </c>
      <c r="M804" s="102" t="n">
        <f aca="false">M$139</f>
        <v>36</v>
      </c>
      <c r="N804" s="102" t="n">
        <f aca="false">N$139</f>
        <v>23</v>
      </c>
      <c r="O804" s="102" t="n">
        <f aca="false">O$139</f>
        <v>11</v>
      </c>
      <c r="P804" s="102" t="n">
        <f aca="false">P$139</f>
        <v>6</v>
      </c>
      <c r="Q804" s="102" t="n">
        <f aca="false">Q$139</f>
        <v>5</v>
      </c>
      <c r="R804" s="102" t="n">
        <f aca="false">R$139</f>
        <v>2</v>
      </c>
      <c r="S804" s="102" t="n">
        <f aca="false">S$139</f>
        <v>0</v>
      </c>
      <c r="T804" s="102" t="n">
        <f aca="false">T$139</f>
        <v>0</v>
      </c>
      <c r="U804" s="102" t="n">
        <f aca="false">U$139</f>
        <v>0</v>
      </c>
      <c r="V804" s="102" t="n">
        <f aca="false">V$139</f>
        <v>0</v>
      </c>
      <c r="W804" s="102" t="n">
        <f aca="false">W$139</f>
        <v>0</v>
      </c>
      <c r="X804" s="102" t="n">
        <f aca="false">X$139</f>
        <v>0</v>
      </c>
      <c r="Y804" s="102" t="n">
        <f aca="false">Y$139</f>
        <v>0</v>
      </c>
      <c r="Z804" s="102" t="n">
        <f aca="false">Z$139</f>
        <v>0</v>
      </c>
      <c r="AA804" s="102" t="n">
        <f aca="false">AA$139</f>
        <v>0</v>
      </c>
      <c r="AB804" s="102" t="n">
        <f aca="false">AB$139</f>
        <v>0</v>
      </c>
      <c r="AC804" s="102" t="n">
        <f aca="false">AC$139</f>
        <v>0</v>
      </c>
      <c r="AD804" s="102" t="n">
        <f aca="false">AD$139</f>
        <v>0</v>
      </c>
      <c r="AE804" s="102" t="n">
        <f aca="false">AE$139</f>
        <v>0</v>
      </c>
      <c r="AF804" s="102" t="n">
        <f aca="false">AF$139</f>
        <v>0</v>
      </c>
      <c r="AG804" s="102" t="n">
        <f aca="false">AG$139</f>
        <v>0</v>
      </c>
      <c r="AH804" s="102" t="n">
        <f aca="false">AH$139</f>
        <v>0</v>
      </c>
      <c r="AI804" s="102" t="n">
        <f aca="false">AI$139</f>
        <v>0</v>
      </c>
      <c r="AJ804" s="102" t="n">
        <f aca="false">AJ$139</f>
        <v>0</v>
      </c>
      <c r="AK804" s="102" t="n">
        <f aca="false">AK$139</f>
        <v>0</v>
      </c>
      <c r="AL804" s="102" t="n">
        <f aca="false">AL$139</f>
        <v>0</v>
      </c>
      <c r="AM804" s="102" t="n">
        <f aca="false">AM$139</f>
        <v>0</v>
      </c>
      <c r="AN804" s="102" t="n">
        <f aca="false">AN$139</f>
        <v>0</v>
      </c>
      <c r="AO804" s="102" t="n">
        <f aca="false">AO$139</f>
        <v>0</v>
      </c>
      <c r="AP804" s="102" t="n">
        <f aca="false">AP$139</f>
        <v>0</v>
      </c>
      <c r="AQ804" s="102" t="n">
        <f aca="false">AQ$139</f>
        <v>0</v>
      </c>
      <c r="AR804" s="102" t="n">
        <f aca="false">AR$139</f>
        <v>0</v>
      </c>
      <c r="AS804" s="102" t="n">
        <f aca="false">AS$139</f>
        <v>0</v>
      </c>
      <c r="AT804" s="102" t="n">
        <f aca="false">AT$139</f>
        <v>0</v>
      </c>
      <c r="AU804" s="102" t="n">
        <f aca="false">AU$139</f>
        <v>0</v>
      </c>
      <c r="AV804" s="102" t="n">
        <f aca="false">AV$139</f>
        <v>0</v>
      </c>
      <c r="AW804" s="102" t="n">
        <f aca="false">AW$139</f>
        <v>0</v>
      </c>
    </row>
    <row r="805" customFormat="false" ht="15" hidden="false" customHeight="false" outlineLevel="0" collapsed="false">
      <c r="A805" s="100" t="str">
        <f aca="false">A$140</f>
        <v>Observed Number of Deaths (O)</v>
      </c>
      <c r="B805" s="101" t="n">
        <f aca="false">B$140</f>
        <v>0</v>
      </c>
      <c r="C805" s="102" t="n">
        <f aca="false">C$140</f>
        <v>0</v>
      </c>
      <c r="D805" s="102" t="n">
        <f aca="false">D$140</f>
        <v>0</v>
      </c>
      <c r="E805" s="102" t="n">
        <f aca="false">E$140</f>
        <v>0</v>
      </c>
      <c r="F805" s="102" t="n">
        <f aca="false">F$140</f>
        <v>0</v>
      </c>
      <c r="G805" s="102" t="n">
        <f aca="false">G$140</f>
        <v>1</v>
      </c>
      <c r="H805" s="102" t="n">
        <f aca="false">H$140</f>
        <v>0</v>
      </c>
      <c r="I805" s="102" t="n">
        <f aca="false">I$140</f>
        <v>0</v>
      </c>
      <c r="J805" s="102" t="n">
        <f aca="false">J$140</f>
        <v>16</v>
      </c>
      <c r="K805" s="102" t="n">
        <f aca="false">K$140</f>
        <v>32</v>
      </c>
      <c r="L805" s="102" t="n">
        <f aca="false">L$140</f>
        <v>11</v>
      </c>
      <c r="M805" s="102" t="n">
        <f aca="false">M$140</f>
        <v>13</v>
      </c>
      <c r="N805" s="102" t="n">
        <f aca="false">N$140</f>
        <v>12</v>
      </c>
      <c r="O805" s="102" t="n">
        <f aca="false">O$140</f>
        <v>5</v>
      </c>
      <c r="P805" s="102" t="n">
        <f aca="false">P$140</f>
        <v>1</v>
      </c>
      <c r="Q805" s="102" t="n">
        <f aca="false">Q$140</f>
        <v>3</v>
      </c>
      <c r="R805" s="102" t="n">
        <f aca="false">R$140</f>
        <v>2</v>
      </c>
      <c r="S805" s="102" t="n">
        <f aca="false">S$140</f>
        <v>0</v>
      </c>
      <c r="T805" s="102" t="n">
        <f aca="false">T$140</f>
        <v>0</v>
      </c>
      <c r="U805" s="102" t="n">
        <f aca="false">U$140</f>
        <v>0</v>
      </c>
      <c r="V805" s="102" t="n">
        <f aca="false">V$140</f>
        <v>0</v>
      </c>
      <c r="W805" s="102" t="n">
        <f aca="false">W$140</f>
        <v>0</v>
      </c>
      <c r="X805" s="102" t="n">
        <f aca="false">X$140</f>
        <v>0</v>
      </c>
      <c r="Y805" s="102" t="n">
        <f aca="false">Y$140</f>
        <v>0</v>
      </c>
      <c r="Z805" s="102" t="n">
        <f aca="false">Z$140</f>
        <v>0</v>
      </c>
      <c r="AA805" s="102" t="n">
        <f aca="false">AA$140</f>
        <v>0</v>
      </c>
      <c r="AB805" s="102" t="n">
        <f aca="false">AB$140</f>
        <v>0</v>
      </c>
      <c r="AC805" s="102" t="n">
        <f aca="false">AC$140</f>
        <v>0</v>
      </c>
      <c r="AD805" s="102" t="n">
        <f aca="false">AD$140</f>
        <v>0</v>
      </c>
      <c r="AE805" s="102" t="n">
        <f aca="false">AE$140</f>
        <v>0</v>
      </c>
      <c r="AF805" s="102" t="n">
        <f aca="false">AF$140</f>
        <v>0</v>
      </c>
      <c r="AG805" s="102" t="n">
        <f aca="false">AG$140</f>
        <v>0</v>
      </c>
      <c r="AH805" s="102" t="n">
        <f aca="false">AH$140</f>
        <v>0</v>
      </c>
      <c r="AI805" s="102" t="n">
        <f aca="false">AI$140</f>
        <v>0</v>
      </c>
      <c r="AJ805" s="102" t="n">
        <f aca="false">AJ$140</f>
        <v>0</v>
      </c>
      <c r="AK805" s="102" t="n">
        <f aca="false">AK$140</f>
        <v>0</v>
      </c>
      <c r="AL805" s="102" t="n">
        <f aca="false">AL$140</f>
        <v>0</v>
      </c>
      <c r="AM805" s="102" t="n">
        <f aca="false">AM$140</f>
        <v>0</v>
      </c>
      <c r="AN805" s="102" t="n">
        <f aca="false">AN$140</f>
        <v>0</v>
      </c>
      <c r="AO805" s="102" t="n">
        <f aca="false">AO$140</f>
        <v>0</v>
      </c>
      <c r="AP805" s="102" t="n">
        <f aca="false">AP$140</f>
        <v>0</v>
      </c>
      <c r="AQ805" s="102" t="n">
        <f aca="false">AQ$140</f>
        <v>0</v>
      </c>
      <c r="AR805" s="102" t="n">
        <f aca="false">AR$140</f>
        <v>0</v>
      </c>
      <c r="AS805" s="102" t="n">
        <f aca="false">AS$140</f>
        <v>0</v>
      </c>
      <c r="AT805" s="102" t="n">
        <f aca="false">AT$140</f>
        <v>0</v>
      </c>
      <c r="AU805" s="102" t="n">
        <f aca="false">AU$140</f>
        <v>0</v>
      </c>
      <c r="AV805" s="102" t="n">
        <f aca="false">AV$140</f>
        <v>0</v>
      </c>
      <c r="AW805" s="102" t="n">
        <f aca="false">AW$140</f>
        <v>0</v>
      </c>
    </row>
    <row r="806" customFormat="false" ht="15" hidden="false" customHeight="false" outlineLevel="0" collapsed="false">
      <c r="A806" s="107" t="s">
        <v>43</v>
      </c>
      <c r="B806" s="101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  <c r="AA806" s="102"/>
      <c r="AB806" s="102"/>
      <c r="AC806" s="102"/>
      <c r="AD806" s="102"/>
      <c r="AE806" s="102"/>
      <c r="AF806" s="102"/>
      <c r="AG806" s="102"/>
      <c r="AH806" s="102"/>
      <c r="AI806" s="102"/>
      <c r="AJ806" s="102"/>
      <c r="AK806" s="102"/>
      <c r="AL806" s="102"/>
      <c r="AM806" s="102"/>
      <c r="AN806" s="102"/>
      <c r="AO806" s="102"/>
      <c r="AP806" s="102"/>
      <c r="AQ806" s="102"/>
      <c r="AR806" s="102"/>
      <c r="AS806" s="102"/>
      <c r="AT806" s="102"/>
      <c r="AU806" s="102"/>
      <c r="AV806" s="102"/>
      <c r="AW806" s="108"/>
    </row>
    <row r="807" customFormat="false" ht="15" hidden="false" customHeight="false" outlineLevel="0" collapsed="false">
      <c r="A807" s="100" t="s">
        <v>44</v>
      </c>
      <c r="B807" s="101"/>
      <c r="C807" s="102" t="n">
        <f aca="false">C801+C804</f>
        <v>245</v>
      </c>
      <c r="D807" s="102" t="n">
        <f aca="false">D801+D804</f>
        <v>245</v>
      </c>
      <c r="E807" s="102" t="n">
        <f aca="false">E801+E804</f>
        <v>245</v>
      </c>
      <c r="F807" s="102" t="n">
        <f aca="false">F801+F804</f>
        <v>242</v>
      </c>
      <c r="G807" s="102" t="n">
        <f aca="false">G801+G804</f>
        <v>238</v>
      </c>
      <c r="H807" s="102" t="n">
        <f aca="false">H801+H804</f>
        <v>234</v>
      </c>
      <c r="I807" s="102" t="n">
        <f aca="false">I801+I804</f>
        <v>228</v>
      </c>
      <c r="J807" s="102" t="n">
        <f aca="false">J801+J804</f>
        <v>218</v>
      </c>
      <c r="K807" s="102" t="n">
        <f aca="false">K801+K804</f>
        <v>189</v>
      </c>
      <c r="L807" s="102" t="n">
        <f aca="false">L801+L804</f>
        <v>137</v>
      </c>
      <c r="M807" s="102" t="n">
        <f aca="false">M801+M804</f>
        <v>105</v>
      </c>
      <c r="N807" s="102" t="n">
        <f aca="false">N801+N804</f>
        <v>82</v>
      </c>
      <c r="O807" s="102" t="n">
        <f aca="false">O801+O804</f>
        <v>60</v>
      </c>
      <c r="P807" s="102" t="n">
        <f aca="false">P801+P804</f>
        <v>38</v>
      </c>
      <c r="Q807" s="102" t="n">
        <f aca="false">Q801+Q804</f>
        <v>26</v>
      </c>
      <c r="R807" s="102" t="n">
        <f aca="false">R801+R804</f>
        <v>10</v>
      </c>
      <c r="S807" s="102" t="n">
        <f aca="false">S801+S804</f>
        <v>5</v>
      </c>
      <c r="T807" s="102" t="n">
        <f aca="false">T801+T804</f>
        <v>0</v>
      </c>
      <c r="U807" s="102" t="n">
        <f aca="false">U801+U804</f>
        <v>0</v>
      </c>
      <c r="V807" s="102" t="n">
        <f aca="false">V801+V804</f>
        <v>0</v>
      </c>
      <c r="W807" s="102" t="n">
        <f aca="false">W801+W804</f>
        <v>0</v>
      </c>
      <c r="X807" s="102" t="n">
        <f aca="false">X801+X804</f>
        <v>0</v>
      </c>
      <c r="Y807" s="102" t="n">
        <f aca="false">Y801+Y804</f>
        <v>0</v>
      </c>
      <c r="Z807" s="102" t="n">
        <f aca="false">Z801+Z804</f>
        <v>0</v>
      </c>
      <c r="AA807" s="102" t="n">
        <f aca="false">AA801+AA804</f>
        <v>0</v>
      </c>
      <c r="AB807" s="102" t="n">
        <f aca="false">AB801+AB804</f>
        <v>0</v>
      </c>
      <c r="AC807" s="102" t="n">
        <f aca="false">AC801+AC804</f>
        <v>0</v>
      </c>
      <c r="AD807" s="102" t="n">
        <f aca="false">AD801+AD804</f>
        <v>0</v>
      </c>
      <c r="AE807" s="102" t="n">
        <f aca="false">AE801+AE804</f>
        <v>0</v>
      </c>
      <c r="AF807" s="102" t="n">
        <f aca="false">AF801+AF804</f>
        <v>0</v>
      </c>
      <c r="AG807" s="102" t="n">
        <f aca="false">AG801+AG804</f>
        <v>0</v>
      </c>
      <c r="AH807" s="102" t="n">
        <f aca="false">AH801+AH804</f>
        <v>0</v>
      </c>
      <c r="AI807" s="102" t="n">
        <f aca="false">AI801+AI804</f>
        <v>0</v>
      </c>
      <c r="AJ807" s="102" t="n">
        <f aca="false">AJ801+AJ804</f>
        <v>0</v>
      </c>
      <c r="AK807" s="102" t="n">
        <f aca="false">AK801+AK804</f>
        <v>0</v>
      </c>
      <c r="AL807" s="102" t="n">
        <f aca="false">AL801+AL804</f>
        <v>0</v>
      </c>
      <c r="AM807" s="102" t="n">
        <f aca="false">AM801+AM804</f>
        <v>0</v>
      </c>
      <c r="AN807" s="102" t="n">
        <f aca="false">AN801+AN804</f>
        <v>0</v>
      </c>
      <c r="AO807" s="102" t="n">
        <f aca="false">AO801+AO804</f>
        <v>0</v>
      </c>
      <c r="AP807" s="102" t="n">
        <f aca="false">AP801+AP804</f>
        <v>0</v>
      </c>
      <c r="AQ807" s="102" t="n">
        <f aca="false">AQ801+AQ804</f>
        <v>0</v>
      </c>
      <c r="AR807" s="102" t="n">
        <f aca="false">AR801+AR804</f>
        <v>0</v>
      </c>
      <c r="AS807" s="102" t="n">
        <f aca="false">AS801+AS804</f>
        <v>0</v>
      </c>
      <c r="AT807" s="102" t="n">
        <f aca="false">AT801+AT804</f>
        <v>0</v>
      </c>
      <c r="AU807" s="102" t="n">
        <f aca="false">AU801+AU804</f>
        <v>0</v>
      </c>
      <c r="AV807" s="102" t="n">
        <f aca="false">AV801+AV804</f>
        <v>0</v>
      </c>
      <c r="AW807" s="108" t="n">
        <f aca="false">AW801+AW804</f>
        <v>0</v>
      </c>
    </row>
    <row r="808" customFormat="false" ht="15" hidden="false" customHeight="false" outlineLevel="0" collapsed="false">
      <c r="A808" s="100" t="s">
        <v>45</v>
      </c>
      <c r="B808" s="101"/>
      <c r="C808" s="102" t="n">
        <f aca="false">C802+C805</f>
        <v>0</v>
      </c>
      <c r="D808" s="102" t="n">
        <f aca="false">D802+D805</f>
        <v>0</v>
      </c>
      <c r="E808" s="102" t="n">
        <f aca="false">E802+E805</f>
        <v>0</v>
      </c>
      <c r="F808" s="102" t="n">
        <f aca="false">F802+F805</f>
        <v>0</v>
      </c>
      <c r="G808" s="102" t="n">
        <f aca="false">G802+G805</f>
        <v>1</v>
      </c>
      <c r="H808" s="102" t="n">
        <f aca="false">H802+H805</f>
        <v>2</v>
      </c>
      <c r="I808" s="102" t="n">
        <f aca="false">I802+I805</f>
        <v>3</v>
      </c>
      <c r="J808" s="102" t="n">
        <f aca="false">J802+J805</f>
        <v>23</v>
      </c>
      <c r="K808" s="102" t="n">
        <f aca="false">K802+K805</f>
        <v>45</v>
      </c>
      <c r="L808" s="102" t="n">
        <f aca="false">L802+L805</f>
        <v>21</v>
      </c>
      <c r="M808" s="102" t="n">
        <f aca="false">M802+M805</f>
        <v>23</v>
      </c>
      <c r="N808" s="102" t="n">
        <f aca="false">N802+N805</f>
        <v>22</v>
      </c>
      <c r="O808" s="102" t="n">
        <f aca="false">O802+O805</f>
        <v>22</v>
      </c>
      <c r="P808" s="102" t="n">
        <f aca="false">P802+P805</f>
        <v>12</v>
      </c>
      <c r="Q808" s="102" t="n">
        <f aca="false">Q802+Q805</f>
        <v>16</v>
      </c>
      <c r="R808" s="102" t="n">
        <f aca="false">R802+R805</f>
        <v>4</v>
      </c>
      <c r="S808" s="102" t="n">
        <f aca="false">S802+S805</f>
        <v>5</v>
      </c>
      <c r="T808" s="102" t="n">
        <f aca="false">T802+T805</f>
        <v>0</v>
      </c>
      <c r="U808" s="102" t="n">
        <f aca="false">U802+U805</f>
        <v>0</v>
      </c>
      <c r="V808" s="102" t="n">
        <f aca="false">V802+V805</f>
        <v>0</v>
      </c>
      <c r="W808" s="102" t="n">
        <f aca="false">W802+W805</f>
        <v>0</v>
      </c>
      <c r="X808" s="102" t="n">
        <f aca="false">X802+X805</f>
        <v>0</v>
      </c>
      <c r="Y808" s="102" t="n">
        <f aca="false">Y802+Y805</f>
        <v>0</v>
      </c>
      <c r="Z808" s="102" t="n">
        <f aca="false">Z802+Z805</f>
        <v>0</v>
      </c>
      <c r="AA808" s="102" t="n">
        <f aca="false">AA802+AA805</f>
        <v>0</v>
      </c>
      <c r="AB808" s="102" t="n">
        <f aca="false">AB802+AB805</f>
        <v>0</v>
      </c>
      <c r="AC808" s="102" t="n">
        <f aca="false">AC802+AC805</f>
        <v>0</v>
      </c>
      <c r="AD808" s="102" t="n">
        <f aca="false">AD802+AD805</f>
        <v>0</v>
      </c>
      <c r="AE808" s="102" t="n">
        <f aca="false">AE802+AE805</f>
        <v>0</v>
      </c>
      <c r="AF808" s="102" t="n">
        <f aca="false">AF802+AF805</f>
        <v>0</v>
      </c>
      <c r="AG808" s="102" t="n">
        <f aca="false">AG802+AG805</f>
        <v>0</v>
      </c>
      <c r="AH808" s="102" t="n">
        <f aca="false">AH802+AH805</f>
        <v>0</v>
      </c>
      <c r="AI808" s="102" t="n">
        <f aca="false">AI802+AI805</f>
        <v>0</v>
      </c>
      <c r="AJ808" s="102" t="n">
        <f aca="false">AJ802+AJ805</f>
        <v>0</v>
      </c>
      <c r="AK808" s="102" t="n">
        <f aca="false">AK802+AK805</f>
        <v>0</v>
      </c>
      <c r="AL808" s="102" t="n">
        <f aca="false">AL802+AL805</f>
        <v>0</v>
      </c>
      <c r="AM808" s="102" t="n">
        <f aca="false">AM802+AM805</f>
        <v>0</v>
      </c>
      <c r="AN808" s="102" t="n">
        <f aca="false">AN802+AN805</f>
        <v>0</v>
      </c>
      <c r="AO808" s="102" t="n">
        <f aca="false">AO802+AO805</f>
        <v>0</v>
      </c>
      <c r="AP808" s="102" t="n">
        <f aca="false">AP802+AP805</f>
        <v>0</v>
      </c>
      <c r="AQ808" s="102" t="n">
        <f aca="false">AQ802+AQ805</f>
        <v>0</v>
      </c>
      <c r="AR808" s="102" t="n">
        <f aca="false">AR802+AR805</f>
        <v>0</v>
      </c>
      <c r="AS808" s="102" t="n">
        <f aca="false">AS802+AS805</f>
        <v>0</v>
      </c>
      <c r="AT808" s="102" t="n">
        <f aca="false">AT802+AT805</f>
        <v>0</v>
      </c>
      <c r="AU808" s="102" t="n">
        <f aca="false">AU802+AU805</f>
        <v>0</v>
      </c>
      <c r="AV808" s="102" t="n">
        <f aca="false">AV802+AV805</f>
        <v>0</v>
      </c>
      <c r="AW808" s="108" t="n">
        <f aca="false">AW802+AW805</f>
        <v>0</v>
      </c>
    </row>
    <row r="809" customFormat="false" ht="15" hidden="false" customHeight="false" outlineLevel="0" collapsed="false">
      <c r="A809" s="100" t="s">
        <v>46</v>
      </c>
      <c r="B809" s="101"/>
      <c r="C809" s="102" t="n">
        <f aca="false">IF(C807&gt;0, C808*(C801/C807),"")</f>
        <v>0</v>
      </c>
      <c r="D809" s="102" t="n">
        <f aca="false">IF(D807&gt;0, D808*(D801/D807),"")</f>
        <v>0</v>
      </c>
      <c r="E809" s="102" t="n">
        <f aca="false">IF(E807&gt;0, E808*(E801/E807),"")</f>
        <v>0</v>
      </c>
      <c r="F809" s="102" t="n">
        <f aca="false">IF(F807&gt;0, F808*(F801/F807),"")</f>
        <v>0</v>
      </c>
      <c r="G809" s="102" t="n">
        <f aca="false">IF(G807&gt;0, G808*(G801/G807),"")</f>
        <v>0.5</v>
      </c>
      <c r="H809" s="102" t="n">
        <f aca="false">IF(H807&gt;0, H808*(H801/H807),"")</f>
        <v>1</v>
      </c>
      <c r="I809" s="102" t="n">
        <f aca="false">IF(I807&gt;0, I808*(I801/I807),"")</f>
        <v>1.48684210526316</v>
      </c>
      <c r="J809" s="102" t="n">
        <f aca="false">IF(J807&gt;0, J808*(J801/J807),"")</f>
        <v>10.9724770642202</v>
      </c>
      <c r="K809" s="102" t="n">
        <f aca="false">IF(K807&gt;0, K808*(K801/K807),"")</f>
        <v>22.6190476190476</v>
      </c>
      <c r="L809" s="102" t="n">
        <f aca="false">IF(L807&gt;0, L808*(L801/L807),"")</f>
        <v>12.1094890510949</v>
      </c>
      <c r="M809" s="102" t="n">
        <f aca="false">IF(M807&gt;0, M808*(M801/M807),"")</f>
        <v>15.1142857142857</v>
      </c>
      <c r="N809" s="102" t="n">
        <f aca="false">IF(N807&gt;0, N808*(N801/N807),"")</f>
        <v>15.8292682926829</v>
      </c>
      <c r="O809" s="102" t="n">
        <f aca="false">IF(O807&gt;0, O808*(O801/O807),"")</f>
        <v>17.9666666666667</v>
      </c>
      <c r="P809" s="102" t="n">
        <f aca="false">IF(P807&gt;0, P808*(P801/P807),"")</f>
        <v>10.1052631578947</v>
      </c>
      <c r="Q809" s="102" t="n">
        <f aca="false">IF(Q807&gt;0, Q808*(Q801/Q807),"")</f>
        <v>12.9230769230769</v>
      </c>
      <c r="R809" s="102" t="n">
        <f aca="false">IF(R807&gt;0, R808*(R801/R807),"")</f>
        <v>3.2</v>
      </c>
      <c r="S809" s="102" t="n">
        <f aca="false">IF(S807&gt;0, S808*(S801/S807),"")</f>
        <v>5</v>
      </c>
      <c r="T809" s="102" t="str">
        <f aca="false">IF(T807&gt;0, T808*(T801/T807),"")</f>
        <v/>
      </c>
      <c r="U809" s="102" t="str">
        <f aca="false">IF(U807&gt;0, U808*(U801/U807),"")</f>
        <v/>
      </c>
      <c r="V809" s="102" t="str">
        <f aca="false">IF(V807&gt;0, V808*(V801/V807),"")</f>
        <v/>
      </c>
      <c r="W809" s="102" t="str">
        <f aca="false">IF(W807&gt;0, W808*(W801/W807),"")</f>
        <v/>
      </c>
      <c r="X809" s="102" t="str">
        <f aca="false">IF(X807&gt;0, X808*(X801/X807),"")</f>
        <v/>
      </c>
      <c r="Y809" s="102" t="str">
        <f aca="false">IF(Y807&gt;0, Y808*(Y801/Y807),"")</f>
        <v/>
      </c>
      <c r="Z809" s="102" t="str">
        <f aca="false">IF(Z807&gt;0, Z808*(Z801/Z807),"")</f>
        <v/>
      </c>
      <c r="AA809" s="102" t="str">
        <f aca="false">IF(AA807&gt;0, AA808*(AA801/AA807),"")</f>
        <v/>
      </c>
      <c r="AB809" s="102" t="str">
        <f aca="false">IF(AB807&gt;0, AB808*(AB801/AB807),"")</f>
        <v/>
      </c>
      <c r="AC809" s="102" t="str">
        <f aca="false">IF(AC807&gt;0, AC808*(AC801/AC807),"")</f>
        <v/>
      </c>
      <c r="AD809" s="102" t="str">
        <f aca="false">IF(AD807&gt;0, AD808*(AD801/AD807),"")</f>
        <v/>
      </c>
      <c r="AE809" s="102" t="str">
        <f aca="false">IF(AE807&gt;0, AE808*(AE801/AE807),"")</f>
        <v/>
      </c>
      <c r="AF809" s="102" t="str">
        <f aca="false">IF(AF807&gt;0, AF808*(AF801/AF807),"")</f>
        <v/>
      </c>
      <c r="AG809" s="102" t="str">
        <f aca="false">IF(AG807&gt;0, AG808*(AG801/AG807),"")</f>
        <v/>
      </c>
      <c r="AH809" s="102" t="str">
        <f aca="false">IF(AH807&gt;0, AH808*(AH801/AH807),"")</f>
        <v/>
      </c>
      <c r="AI809" s="102" t="str">
        <f aca="false">IF(AI807&gt;0, AI808*(AI801/AI807),"")</f>
        <v/>
      </c>
      <c r="AJ809" s="102" t="str">
        <f aca="false">IF(AJ807&gt;0, AJ808*(AJ801/AJ807),"")</f>
        <v/>
      </c>
      <c r="AK809" s="102" t="str">
        <f aca="false">IF(AK807&gt;0, AK808*(AK801/AK807),"")</f>
        <v/>
      </c>
      <c r="AL809" s="102" t="str">
        <f aca="false">IF(AL807&gt;0, AL808*(AL801/AL807),"")</f>
        <v/>
      </c>
      <c r="AM809" s="102" t="str">
        <f aca="false">IF(AM807&gt;0, AM808*(AM801/AM807),"")</f>
        <v/>
      </c>
      <c r="AN809" s="102" t="str">
        <f aca="false">IF(AN807&gt;0, AN808*(AN801/AN807),"")</f>
        <v/>
      </c>
      <c r="AO809" s="102" t="str">
        <f aca="false">IF(AO807&gt;0, AO808*(AO801/AO807),"")</f>
        <v/>
      </c>
      <c r="AP809" s="102" t="str">
        <f aca="false">IF(AP807&gt;0, AP808*(AP801/AP807),"")</f>
        <v/>
      </c>
      <c r="AQ809" s="102" t="str">
        <f aca="false">IF(AQ807&gt;0, AQ808*(AQ801/AQ807),"")</f>
        <v/>
      </c>
      <c r="AR809" s="102" t="str">
        <f aca="false">IF(AR807&gt;0, AR808*(AR801/AR807),"")</f>
        <v/>
      </c>
      <c r="AS809" s="102" t="str">
        <f aca="false">IF(AS807&gt;0, AS808*(AS801/AS807),"")</f>
        <v/>
      </c>
      <c r="AT809" s="102" t="str">
        <f aca="false">IF(AT807&gt;0, AT808*(AT801/AT807),"")</f>
        <v/>
      </c>
      <c r="AU809" s="102" t="str">
        <f aca="false">IF(AU807&gt;0, AU808*(AU801/AU807),"")</f>
        <v/>
      </c>
      <c r="AV809" s="102" t="str">
        <f aca="false">IF(AV807&gt;0, AV808*(AV801/AV807),"")</f>
        <v/>
      </c>
      <c r="AW809" s="108" t="str">
        <f aca="false">IF(AW807&gt;0, AW808*(AW801/AW807),"")</f>
        <v/>
      </c>
    </row>
    <row r="810" customFormat="false" ht="15" hidden="false" customHeight="false" outlineLevel="0" collapsed="false">
      <c r="A810" s="100" t="s">
        <v>47</v>
      </c>
      <c r="B810" s="101"/>
      <c r="C810" s="102" t="n">
        <f aca="false">IF(C807&gt;0, IF((C807-1)=0,"", ( C808*(C801/C807)*(1-(C801/C807))*(C807-C808))/(C807-1)), "")</f>
        <v>0</v>
      </c>
      <c r="D810" s="102" t="n">
        <f aca="false">IF(D807&gt;0, IF((D807-1)=0,"", ( D808*(D801/D807)*(1-(D801/D807))*(D807-D808))/(D807-1)), "")</f>
        <v>0</v>
      </c>
      <c r="E810" s="102" t="n">
        <f aca="false">IF(E807&gt;0, IF((E807-1)=0,"", ( E808*(E801/E807)*(1-(E801/E807))*(E807-E808))/(E807-1)), "")</f>
        <v>0</v>
      </c>
      <c r="F810" s="102" t="n">
        <f aca="false">IF(F807&gt;0, IF((F807-1)=0,"", ( F808*(F801/F807)*(1-(F801/F807))*(F807-F808))/(F807-1)), "")</f>
        <v>0</v>
      </c>
      <c r="G810" s="102" t="n">
        <f aca="false">IF(G807&gt;0, IF((G807-1)=0,"", ( G808*(G801/G807)*(1-(G801/G807))*(G807-G808))/(G807-1)), "")</f>
        <v>0.25</v>
      </c>
      <c r="H810" s="102" t="n">
        <f aca="false">IF(H807&gt;0, IF((H807-1)=0,"", ( H808*(H801/H807)*(1-(H801/H807))*(H807-H808))/(H807-1)), "")</f>
        <v>0.497854077253219</v>
      </c>
      <c r="I810" s="102" t="n">
        <f aca="false">IF(I807&gt;0, IF((I807-1)=0,"", ( I808*(I801/I807)*(1-(I801/I807))*(I807-I808))/(I807-1)), "")</f>
        <v>0.743334868878666</v>
      </c>
      <c r="J810" s="102" t="n">
        <f aca="false">IF(J807&gt;0, IF((J807-1)=0,"", ( J808*(J801/J807)*(1-(J801/J807))*(J807-J808))/(J807-1)), "")</f>
        <v>5.1561781832667</v>
      </c>
      <c r="K810" s="102" t="n">
        <f aca="false">IF(K807&gt;0, IF((K807-1)=0,"", ( K808*(K801/K807)*(1-(K801/K807))*(K807-K808))/(K807-1)), "")</f>
        <v>8.61678004535147</v>
      </c>
      <c r="L810" s="102" t="n">
        <f aca="false">IF(L807&gt;0, IF((L807-1)=0,"", ( L808*(L801/L807)*(1-(L801/L807))*(L807-L808))/(L807-1)), "")</f>
        <v>4.37272661741984</v>
      </c>
      <c r="M810" s="102" t="n">
        <f aca="false">IF(M807&gt;0, IF((M807-1)=0,"", ( M808*(M801/M807)*(1-(M801/M807))*(M807-M808))/(M807-1)), "")</f>
        <v>4.0858398744113</v>
      </c>
      <c r="N810" s="102" t="n">
        <f aca="false">IF(N807&gt;0, IF((N807-1)=0,"", ( N808*(N801/N807)*(1-(N801/N807))*(N807-N808))/(N807-1)), "")</f>
        <v>3.28882719721506</v>
      </c>
      <c r="O810" s="102" t="n">
        <f aca="false">IF(O807&gt;0, IF((O807-1)=0,"", ( O808*(O801/O807)*(1-(O801/O807))*(O807-O808))/(O807-1)), "")</f>
        <v>2.12148775894539</v>
      </c>
      <c r="P810" s="102" t="n">
        <f aca="false">IF(P807&gt;0, IF((P807-1)=0,"", ( P808*(P801/P807)*(1-(P801/P807))*(P807-P808))/(P807-1)), "")</f>
        <v>1.12120985251179</v>
      </c>
      <c r="Q810" s="102" t="n">
        <f aca="false">IF(Q807&gt;0, IF((Q807-1)=0,"", ( Q808*(Q801/Q807)*(1-(Q801/Q807))*(Q807-Q808))/(Q807-1)), "")</f>
        <v>0.994082840236686</v>
      </c>
      <c r="R810" s="102" t="n">
        <f aca="false">IF(R807&gt;0, IF((R807-1)=0,"", ( R808*(R801/R807)*(1-(R801/R807))*(R807-R808))/(R807-1)), "")</f>
        <v>0.426666666666667</v>
      </c>
      <c r="S810" s="102" t="n">
        <f aca="false">IF(S807&gt;0, IF((S807-1)=0,"", ( S808*(S801/S807)*(1-(S801/S807))*(S807-S808))/(S807-1)), "")</f>
        <v>0</v>
      </c>
      <c r="T810" s="102" t="str">
        <f aca="false">IF(T807&gt;0, IF((T807-1)=0,"", ( T808*(T801/T807)*(1-(T801/T807))*(T807-T808))/(T807-1)), "")</f>
        <v/>
      </c>
      <c r="U810" s="102" t="str">
        <f aca="false">IF(U807&gt;0, IF((U807-1)=0,"", ( U808*(U801/U807)*(1-(U801/U807))*(U807-U808))/(U807-1)), "")</f>
        <v/>
      </c>
      <c r="V810" s="102" t="str">
        <f aca="false">IF(V807&gt;0, IF((V807-1)=0,"", ( V808*(V801/V807)*(1-(V801/V807))*(V807-V808))/(V807-1)), "")</f>
        <v/>
      </c>
      <c r="W810" s="102" t="str">
        <f aca="false">IF(W807&gt;0, IF((W807-1)=0,"", ( W808*(W801/W807)*(1-(W801/W807))*(W807-W808))/(W807-1)), "")</f>
        <v/>
      </c>
      <c r="X810" s="102" t="str">
        <f aca="false">IF(X807&gt;0, IF((X807-1)=0,"", ( X808*(X801/X807)*(1-(X801/X807))*(X807-X808))/(X807-1)), "")</f>
        <v/>
      </c>
      <c r="Y810" s="102" t="str">
        <f aca="false">IF(Y807&gt;0, IF((Y807-1)=0,"", ( Y808*(Y801/Y807)*(1-(Y801/Y807))*(Y807-Y808))/(Y807-1)), "")</f>
        <v/>
      </c>
      <c r="Z810" s="102" t="str">
        <f aca="false">IF(Z807&gt;0, IF((Z807-1)=0,"", ( Z808*(Z801/Z807)*(1-(Z801/Z807))*(Z807-Z808))/(Z807-1)), "")</f>
        <v/>
      </c>
      <c r="AA810" s="102" t="str">
        <f aca="false">IF(AA807&gt;0, IF((AA807-1)=0,"", ( AA808*(AA801/AA807)*(1-(AA801/AA807))*(AA807-AA808))/(AA807-1)), "")</f>
        <v/>
      </c>
      <c r="AB810" s="102" t="str">
        <f aca="false">IF(AB807&gt;0, IF((AB807-1)=0,"", ( AB808*(AB801/AB807)*(1-(AB801/AB807))*(AB807-AB808))/(AB807-1)), "")</f>
        <v/>
      </c>
      <c r="AC810" s="102" t="str">
        <f aca="false">IF(AC807&gt;0, IF((AC807-1)=0,"", ( AC808*(AC801/AC807)*(1-(AC801/AC807))*(AC807-AC808))/(AC807-1)), "")</f>
        <v/>
      </c>
      <c r="AD810" s="102" t="str">
        <f aca="false">IF(AD807&gt;0, IF((AD807-1)=0,"", ( AD808*(AD801/AD807)*(1-(AD801/AD807))*(AD807-AD808))/(AD807-1)), "")</f>
        <v/>
      </c>
      <c r="AE810" s="102" t="str">
        <f aca="false">IF(AE807&gt;0, IF((AE807-1)=0,"", ( AE808*(AE801/AE807)*(1-(AE801/AE807))*(AE807-AE808))/(AE807-1)), "")</f>
        <v/>
      </c>
      <c r="AF810" s="102" t="str">
        <f aca="false">IF(AF807&gt;0, IF((AF807-1)=0,"", ( AF808*(AF801/AF807)*(1-(AF801/AF807))*(AF807-AF808))/(AF807-1)), "")</f>
        <v/>
      </c>
      <c r="AG810" s="102" t="str">
        <f aca="false">IF(AG807&gt;0, IF((AG807-1)=0,"", ( AG808*(AG801/AG807)*(1-(AG801/AG807))*(AG807-AG808))/(AG807-1)), "")</f>
        <v/>
      </c>
      <c r="AH810" s="102" t="str">
        <f aca="false">IF(AH807&gt;0, IF((AH807-1)=0,"", ( AH808*(AH801/AH807)*(1-(AH801/AH807))*(AH807-AH808))/(AH807-1)), "")</f>
        <v/>
      </c>
      <c r="AI810" s="102" t="str">
        <f aca="false">IF(AI807&gt;0, IF((AI807-1)=0,"", ( AI808*(AI801/AI807)*(1-(AI801/AI807))*(AI807-AI808))/(AI807-1)), "")</f>
        <v/>
      </c>
      <c r="AJ810" s="102" t="str">
        <f aca="false">IF(AJ807&gt;0, IF((AJ807-1)=0,"", ( AJ808*(AJ801/AJ807)*(1-(AJ801/AJ807))*(AJ807-AJ808))/(AJ807-1)), "")</f>
        <v/>
      </c>
      <c r="AK810" s="102" t="str">
        <f aca="false">IF(AK807&gt;0, IF((AK807-1)=0,"", ( AK808*(AK801/AK807)*(1-(AK801/AK807))*(AK807-AK808))/(AK807-1)), "")</f>
        <v/>
      </c>
      <c r="AL810" s="102" t="str">
        <f aca="false">IF(AL807&gt;0, IF((AL807-1)=0,"", ( AL808*(AL801/AL807)*(1-(AL801/AL807))*(AL807-AL808))/(AL807-1)), "")</f>
        <v/>
      </c>
      <c r="AM810" s="102" t="str">
        <f aca="false">IF(AM807&gt;0, IF((AM807-1)=0,"", ( AM808*(AM801/AM807)*(1-(AM801/AM807))*(AM807-AM808))/(AM807-1)), "")</f>
        <v/>
      </c>
      <c r="AN810" s="102" t="str">
        <f aca="false">IF(AN807&gt;0, IF((AN807-1)=0,"", ( AN808*(AN801/AN807)*(1-(AN801/AN807))*(AN807-AN808))/(AN807-1)), "")</f>
        <v/>
      </c>
      <c r="AO810" s="102" t="str">
        <f aca="false">IF(AO807&gt;0, IF((AO807-1)=0,"", ( AO808*(AO801/AO807)*(1-(AO801/AO807))*(AO807-AO808))/(AO807-1)), "")</f>
        <v/>
      </c>
      <c r="AP810" s="102" t="str">
        <f aca="false">IF(AP807&gt;0, IF((AP807-1)=0,"", ( AP808*(AP801/AP807)*(1-(AP801/AP807))*(AP807-AP808))/(AP807-1)), "")</f>
        <v/>
      </c>
      <c r="AQ810" s="102" t="str">
        <f aca="false">IF(AQ807&gt;0, IF((AQ807-1)=0,"", ( AQ808*(AQ801/AQ807)*(1-(AQ801/AQ807))*(AQ807-AQ808))/(AQ807-1)), "")</f>
        <v/>
      </c>
      <c r="AR810" s="102" t="str">
        <f aca="false">IF(AR807&gt;0, IF((AR807-1)=0,"", ( AR808*(AR801/AR807)*(1-(AR801/AR807))*(AR807-AR808))/(AR807-1)), "")</f>
        <v/>
      </c>
      <c r="AS810" s="102" t="str">
        <f aca="false">IF(AS807&gt;0, IF((AS807-1)=0,"", ( AS808*(AS801/AS807)*(1-(AS801/AS807))*(AS807-AS808))/(AS807-1)), "")</f>
        <v/>
      </c>
      <c r="AT810" s="102" t="str">
        <f aca="false">IF(AT807&gt;0, IF((AT807-1)=0,"", ( AT808*(AT801/AT807)*(1-(AT801/AT807))*(AT807-AT808))/(AT807-1)), "")</f>
        <v/>
      </c>
      <c r="AU810" s="102" t="str">
        <f aca="false">IF(AU807&gt;0, IF((AU807-1)=0,"", ( AU808*(AU801/AU807)*(1-(AU801/AU807))*(AU807-AU808))/(AU807-1)), "")</f>
        <v/>
      </c>
      <c r="AV810" s="102" t="str">
        <f aca="false">IF(AV807&gt;0, IF((AV807-1)=0,"", ( AV808*(AV801/AV807)*(1-(AV801/AV807))*(AV807-AV808))/(AV807-1)), "")</f>
        <v/>
      </c>
      <c r="AW810" s="102" t="str">
        <f aca="false">IF(AW807&gt;0, IF((AW807-1)=0,"", ( AW808*(AW801/AW807)*(1-(AW801/AW807))*(AW807-AW808))/(AW807-1)), "")</f>
        <v/>
      </c>
    </row>
    <row r="811" customFormat="false" ht="15" hidden="false" customHeight="false" outlineLevel="0" collapsed="false">
      <c r="A811" s="100" t="s">
        <v>48</v>
      </c>
      <c r="B811" s="101" t="n">
        <f aca="false">(SUM(D802:AW802)-SUM(D809:AW809))^2/SUM(D810:AW810)</f>
        <v>21.0577441883988</v>
      </c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/>
      <c r="AB811" s="102"/>
      <c r="AC811" s="102"/>
      <c r="AD811" s="102"/>
      <c r="AE811" s="102"/>
      <c r="AF811" s="102"/>
      <c r="AG811" s="102"/>
      <c r="AH811" s="102"/>
      <c r="AI811" s="102"/>
      <c r="AJ811" s="102"/>
      <c r="AK811" s="102"/>
      <c r="AL811" s="102"/>
      <c r="AM811" s="102"/>
      <c r="AN811" s="102"/>
      <c r="AO811" s="102"/>
      <c r="AP811" s="102"/>
      <c r="AQ811" s="102"/>
      <c r="AR811" s="102"/>
      <c r="AS811" s="102"/>
      <c r="AT811" s="102"/>
      <c r="AU811" s="102"/>
      <c r="AV811" s="102"/>
      <c r="AW811" s="108"/>
    </row>
    <row r="812" customFormat="false" ht="15.75" hidden="false" customHeight="false" outlineLevel="0" collapsed="false">
      <c r="A812" s="109" t="s">
        <v>49</v>
      </c>
      <c r="B812" s="110" t="n">
        <f aca="false">CHIDIST(B811,1)</f>
        <v>4.45648048385466E-006</v>
      </c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  <c r="AC812" s="111"/>
      <c r="AD812" s="111"/>
      <c r="AE812" s="111"/>
      <c r="AF812" s="111"/>
      <c r="AG812" s="111"/>
      <c r="AH812" s="111"/>
      <c r="AI812" s="111"/>
      <c r="AJ812" s="111"/>
      <c r="AK812" s="111"/>
      <c r="AL812" s="111"/>
      <c r="AM812" s="111"/>
      <c r="AN812" s="111"/>
      <c r="AO812" s="111"/>
      <c r="AP812" s="111"/>
      <c r="AQ812" s="111"/>
      <c r="AR812" s="111"/>
      <c r="AS812" s="111"/>
      <c r="AT812" s="111"/>
      <c r="AU812" s="111"/>
      <c r="AV812" s="111"/>
      <c r="AW812" s="112"/>
    </row>
    <row r="813" customFormat="false" ht="15" hidden="false" customHeight="false" outlineLevel="0" collapsed="false">
      <c r="A813" s="3"/>
      <c r="B813" s="3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  <c r="AN813" s="75"/>
      <c r="AO813" s="75"/>
      <c r="AP813" s="75"/>
      <c r="AQ813" s="75"/>
      <c r="AR813" s="75"/>
      <c r="AS813" s="75"/>
      <c r="AT813" s="75"/>
      <c r="AU813" s="75"/>
      <c r="AV813" s="75"/>
      <c r="AW813" s="75"/>
    </row>
    <row r="814" customFormat="false" ht="15.75" hidden="false" customHeight="false" outlineLevel="0" collapsed="false">
      <c r="A814" s="3"/>
      <c r="B814" s="3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  <c r="AN814" s="75"/>
      <c r="AO814" s="75"/>
      <c r="AP814" s="75"/>
      <c r="AQ814" s="75"/>
      <c r="AR814" s="75"/>
      <c r="AS814" s="75"/>
      <c r="AT814" s="75"/>
      <c r="AU814" s="75"/>
      <c r="AV814" s="75"/>
      <c r="AW814" s="75"/>
    </row>
    <row r="815" customFormat="false" ht="15" hidden="false" customHeight="false" outlineLevel="0" collapsed="false">
      <c r="A815" s="103" t="str">
        <f aca="false">A817&amp;" vs. "&amp;A820</f>
        <v>Strain C vs. Strain E</v>
      </c>
      <c r="B815" s="104" t="e">
        <f aca="false">"p = "&amp;FIXED(B829,6)</f>
        <v>#DIV/0!</v>
      </c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  <c r="AC815" s="105"/>
      <c r="AD815" s="105"/>
      <c r="AE815" s="105"/>
      <c r="AF815" s="105"/>
      <c r="AG815" s="105"/>
      <c r="AH815" s="105"/>
      <c r="AI815" s="105"/>
      <c r="AJ815" s="105"/>
      <c r="AK815" s="105"/>
      <c r="AL815" s="105"/>
      <c r="AM815" s="105"/>
      <c r="AN815" s="105"/>
      <c r="AO815" s="105"/>
      <c r="AP815" s="105"/>
      <c r="AQ815" s="105"/>
      <c r="AR815" s="105"/>
      <c r="AS815" s="105"/>
      <c r="AT815" s="105"/>
      <c r="AU815" s="105"/>
      <c r="AV815" s="105"/>
      <c r="AW815" s="106"/>
    </row>
    <row r="816" customFormat="false" ht="15" hidden="false" customHeight="false" outlineLevel="0" collapsed="false">
      <c r="A816" s="3"/>
      <c r="B816" s="3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  <c r="AN816" s="75"/>
      <c r="AO816" s="75"/>
      <c r="AP816" s="75"/>
      <c r="AQ816" s="75"/>
      <c r="AR816" s="75"/>
      <c r="AS816" s="75"/>
      <c r="AT816" s="75"/>
      <c r="AU816" s="75"/>
      <c r="AV816" s="75"/>
      <c r="AW816" s="75"/>
    </row>
    <row r="817" customFormat="false" ht="15" hidden="false" customHeight="false" outlineLevel="0" collapsed="false">
      <c r="A817" s="107" t="str">
        <f aca="false">A$102</f>
        <v>Strain C</v>
      </c>
      <c r="B817" s="101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  <c r="AA817" s="102"/>
      <c r="AB817" s="102"/>
      <c r="AC817" s="102"/>
      <c r="AD817" s="102"/>
      <c r="AE817" s="102"/>
      <c r="AF817" s="102"/>
      <c r="AG817" s="102"/>
      <c r="AH817" s="102"/>
      <c r="AI817" s="102"/>
      <c r="AJ817" s="102"/>
      <c r="AK817" s="102"/>
      <c r="AL817" s="102"/>
      <c r="AM817" s="102"/>
      <c r="AN817" s="102"/>
      <c r="AO817" s="102"/>
      <c r="AP817" s="102"/>
      <c r="AQ817" s="102"/>
      <c r="AR817" s="102"/>
      <c r="AS817" s="102"/>
      <c r="AT817" s="102"/>
      <c r="AU817" s="102"/>
      <c r="AV817" s="102"/>
      <c r="AW817" s="108"/>
    </row>
    <row r="818" customFormat="false" ht="15" hidden="false" customHeight="false" outlineLevel="0" collapsed="false">
      <c r="A818" s="100" t="str">
        <f aca="false">A$103</f>
        <v>Number of Subjects at Risk (N)</v>
      </c>
      <c r="B818" s="101" t="n">
        <f aca="false">B$103</f>
        <v>0</v>
      </c>
      <c r="C818" s="102" t="n">
        <f aca="false">C$103</f>
        <v>125</v>
      </c>
      <c r="D818" s="102" t="n">
        <f aca="false">D$103</f>
        <v>125</v>
      </c>
      <c r="E818" s="102" t="n">
        <f aca="false">E$103</f>
        <v>125</v>
      </c>
      <c r="F818" s="102" t="n">
        <f aca="false">F$103</f>
        <v>122</v>
      </c>
      <c r="G818" s="102" t="n">
        <f aca="false">G$103</f>
        <v>119</v>
      </c>
      <c r="H818" s="102" t="n">
        <f aca="false">H$103</f>
        <v>117</v>
      </c>
      <c r="I818" s="102" t="n">
        <f aca="false">I$103</f>
        <v>113</v>
      </c>
      <c r="J818" s="102" t="n">
        <f aca="false">J$103</f>
        <v>104</v>
      </c>
      <c r="K818" s="102" t="n">
        <f aca="false">K$103</f>
        <v>95</v>
      </c>
      <c r="L818" s="102" t="n">
        <f aca="false">L$103</f>
        <v>79</v>
      </c>
      <c r="M818" s="102" t="n">
        <f aca="false">M$103</f>
        <v>69</v>
      </c>
      <c r="N818" s="102" t="n">
        <f aca="false">N$103</f>
        <v>59</v>
      </c>
      <c r="O818" s="102" t="n">
        <f aca="false">O$103</f>
        <v>49</v>
      </c>
      <c r="P818" s="102" t="n">
        <f aca="false">P$103</f>
        <v>32</v>
      </c>
      <c r="Q818" s="102" t="n">
        <f aca="false">Q$103</f>
        <v>21</v>
      </c>
      <c r="R818" s="102" t="n">
        <f aca="false">R$103</f>
        <v>8</v>
      </c>
      <c r="S818" s="102" t="n">
        <f aca="false">S$103</f>
        <v>5</v>
      </c>
      <c r="T818" s="102" t="n">
        <f aca="false">T$103</f>
        <v>0</v>
      </c>
      <c r="U818" s="102" t="n">
        <f aca="false">U$103</f>
        <v>0</v>
      </c>
      <c r="V818" s="102" t="n">
        <f aca="false">V$103</f>
        <v>0</v>
      </c>
      <c r="W818" s="102" t="n">
        <f aca="false">W$103</f>
        <v>0</v>
      </c>
      <c r="X818" s="102" t="n">
        <f aca="false">X$103</f>
        <v>0</v>
      </c>
      <c r="Y818" s="102" t="n">
        <f aca="false">Y$103</f>
        <v>0</v>
      </c>
      <c r="Z818" s="102" t="n">
        <f aca="false">Z$103</f>
        <v>0</v>
      </c>
      <c r="AA818" s="102" t="n">
        <f aca="false">AA$103</f>
        <v>0</v>
      </c>
      <c r="AB818" s="102" t="n">
        <f aca="false">AB$103</f>
        <v>0</v>
      </c>
      <c r="AC818" s="102" t="n">
        <f aca="false">AC$103</f>
        <v>0</v>
      </c>
      <c r="AD818" s="102" t="n">
        <f aca="false">AD$103</f>
        <v>0</v>
      </c>
      <c r="AE818" s="102" t="n">
        <f aca="false">AE$103</f>
        <v>0</v>
      </c>
      <c r="AF818" s="102" t="n">
        <f aca="false">AF$103</f>
        <v>0</v>
      </c>
      <c r="AG818" s="102" t="n">
        <f aca="false">AG$103</f>
        <v>0</v>
      </c>
      <c r="AH818" s="102" t="n">
        <f aca="false">AH$103</f>
        <v>0</v>
      </c>
      <c r="AI818" s="102" t="n">
        <f aca="false">AI$103</f>
        <v>0</v>
      </c>
      <c r="AJ818" s="102" t="n">
        <f aca="false">AJ$103</f>
        <v>0</v>
      </c>
      <c r="AK818" s="102" t="n">
        <f aca="false">AK$103</f>
        <v>0</v>
      </c>
      <c r="AL818" s="102" t="n">
        <f aca="false">AL$103</f>
        <v>0</v>
      </c>
      <c r="AM818" s="102" t="n">
        <f aca="false">AM$103</f>
        <v>0</v>
      </c>
      <c r="AN818" s="102" t="n">
        <f aca="false">AN$103</f>
        <v>0</v>
      </c>
      <c r="AO818" s="102" t="n">
        <f aca="false">AO$103</f>
        <v>0</v>
      </c>
      <c r="AP818" s="102" t="n">
        <f aca="false">AP$103</f>
        <v>0</v>
      </c>
      <c r="AQ818" s="102" t="n">
        <f aca="false">AQ$103</f>
        <v>0</v>
      </c>
      <c r="AR818" s="102" t="n">
        <f aca="false">AR$103</f>
        <v>0</v>
      </c>
      <c r="AS818" s="102" t="n">
        <f aca="false">AS$103</f>
        <v>0</v>
      </c>
      <c r="AT818" s="102" t="n">
        <f aca="false">AT$103</f>
        <v>0</v>
      </c>
      <c r="AU818" s="102" t="n">
        <f aca="false">AU$103</f>
        <v>0</v>
      </c>
      <c r="AV818" s="102" t="n">
        <f aca="false">AV$103</f>
        <v>0</v>
      </c>
      <c r="AW818" s="102" t="n">
        <f aca="false">AW$103</f>
        <v>0</v>
      </c>
    </row>
    <row r="819" customFormat="false" ht="15" hidden="false" customHeight="false" outlineLevel="0" collapsed="false">
      <c r="A819" s="100" t="str">
        <f aca="false">A$104</f>
        <v>Observed Number of Deaths (O)</v>
      </c>
      <c r="B819" s="101" t="n">
        <f aca="false">B$104</f>
        <v>0</v>
      </c>
      <c r="C819" s="102" t="n">
        <f aca="false">C$104</f>
        <v>0</v>
      </c>
      <c r="D819" s="102" t="n">
        <f aca="false">D$104</f>
        <v>0</v>
      </c>
      <c r="E819" s="102" t="n">
        <f aca="false">E$104</f>
        <v>0</v>
      </c>
      <c r="F819" s="102" t="n">
        <f aca="false">F$104</f>
        <v>0</v>
      </c>
      <c r="G819" s="102" t="n">
        <f aca="false">G$104</f>
        <v>0</v>
      </c>
      <c r="H819" s="102" t="n">
        <f aca="false">H$104</f>
        <v>2</v>
      </c>
      <c r="I819" s="102" t="n">
        <f aca="false">I$104</f>
        <v>3</v>
      </c>
      <c r="J819" s="102" t="n">
        <f aca="false">J$104</f>
        <v>7</v>
      </c>
      <c r="K819" s="102" t="n">
        <f aca="false">K$104</f>
        <v>13</v>
      </c>
      <c r="L819" s="102" t="n">
        <f aca="false">L$104</f>
        <v>10</v>
      </c>
      <c r="M819" s="102" t="n">
        <f aca="false">M$104</f>
        <v>10</v>
      </c>
      <c r="N819" s="102" t="n">
        <f aca="false">N$104</f>
        <v>10</v>
      </c>
      <c r="O819" s="102" t="n">
        <f aca="false">O$104</f>
        <v>17</v>
      </c>
      <c r="P819" s="102" t="n">
        <f aca="false">P$104</f>
        <v>11</v>
      </c>
      <c r="Q819" s="102" t="n">
        <f aca="false">Q$104</f>
        <v>13</v>
      </c>
      <c r="R819" s="102" t="n">
        <f aca="false">R$104</f>
        <v>2</v>
      </c>
      <c r="S819" s="102" t="n">
        <f aca="false">S$104</f>
        <v>5</v>
      </c>
      <c r="T819" s="102" t="n">
        <f aca="false">T$104</f>
        <v>0</v>
      </c>
      <c r="U819" s="102" t="n">
        <f aca="false">U$104</f>
        <v>0</v>
      </c>
      <c r="V819" s="102" t="n">
        <f aca="false">V$104</f>
        <v>0</v>
      </c>
      <c r="W819" s="102" t="n">
        <f aca="false">W$104</f>
        <v>0</v>
      </c>
      <c r="X819" s="102" t="n">
        <f aca="false">X$104</f>
        <v>0</v>
      </c>
      <c r="Y819" s="102" t="n">
        <f aca="false">Y$104</f>
        <v>0</v>
      </c>
      <c r="Z819" s="102" t="n">
        <f aca="false">Z$104</f>
        <v>0</v>
      </c>
      <c r="AA819" s="102" t="n">
        <f aca="false">AA$104</f>
        <v>0</v>
      </c>
      <c r="AB819" s="102" t="n">
        <f aca="false">AB$104</f>
        <v>0</v>
      </c>
      <c r="AC819" s="102" t="n">
        <f aca="false">AC$104</f>
        <v>0</v>
      </c>
      <c r="AD819" s="102" t="n">
        <f aca="false">AD$104</f>
        <v>0</v>
      </c>
      <c r="AE819" s="102" t="n">
        <f aca="false">AE$104</f>
        <v>0</v>
      </c>
      <c r="AF819" s="102" t="n">
        <f aca="false">AF$104</f>
        <v>0</v>
      </c>
      <c r="AG819" s="102" t="n">
        <f aca="false">AG$104</f>
        <v>0</v>
      </c>
      <c r="AH819" s="102" t="n">
        <f aca="false">AH$104</f>
        <v>0</v>
      </c>
      <c r="AI819" s="102" t="n">
        <f aca="false">AI$104</f>
        <v>0</v>
      </c>
      <c r="AJ819" s="102" t="n">
        <f aca="false">AJ$104</f>
        <v>0</v>
      </c>
      <c r="AK819" s="102" t="n">
        <f aca="false">AK$104</f>
        <v>0</v>
      </c>
      <c r="AL819" s="102" t="n">
        <f aca="false">AL$104</f>
        <v>0</v>
      </c>
      <c r="AM819" s="102" t="n">
        <f aca="false">AM$104</f>
        <v>0</v>
      </c>
      <c r="AN819" s="102" t="n">
        <f aca="false">AN$104</f>
        <v>0</v>
      </c>
      <c r="AO819" s="102" t="n">
        <f aca="false">AO$104</f>
        <v>0</v>
      </c>
      <c r="AP819" s="102" t="n">
        <f aca="false">AP$104</f>
        <v>0</v>
      </c>
      <c r="AQ819" s="102" t="n">
        <f aca="false">AQ$104</f>
        <v>0</v>
      </c>
      <c r="AR819" s="102" t="n">
        <f aca="false">AR$104</f>
        <v>0</v>
      </c>
      <c r="AS819" s="102" t="n">
        <f aca="false">AS$104</f>
        <v>0</v>
      </c>
      <c r="AT819" s="102" t="n">
        <f aca="false">AT$104</f>
        <v>0</v>
      </c>
      <c r="AU819" s="102" t="n">
        <f aca="false">AU$104</f>
        <v>0</v>
      </c>
      <c r="AV819" s="102" t="n">
        <f aca="false">AV$104</f>
        <v>0</v>
      </c>
      <c r="AW819" s="102" t="n">
        <f aca="false">AW$104</f>
        <v>0</v>
      </c>
    </row>
    <row r="820" customFormat="false" ht="15" hidden="false" customHeight="false" outlineLevel="0" collapsed="false">
      <c r="A820" s="107" t="str">
        <f aca="false">A$174</f>
        <v>Strain E</v>
      </c>
      <c r="B820" s="101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  <c r="AA820" s="102"/>
      <c r="AB820" s="102"/>
      <c r="AC820" s="102"/>
      <c r="AD820" s="102"/>
      <c r="AE820" s="102"/>
      <c r="AF820" s="102"/>
      <c r="AG820" s="102"/>
      <c r="AH820" s="102"/>
      <c r="AI820" s="102"/>
      <c r="AJ820" s="102"/>
      <c r="AK820" s="102"/>
      <c r="AL820" s="102"/>
      <c r="AM820" s="102"/>
      <c r="AN820" s="102"/>
      <c r="AO820" s="102"/>
      <c r="AP820" s="102"/>
      <c r="AQ820" s="102"/>
      <c r="AR820" s="102"/>
      <c r="AS820" s="102"/>
      <c r="AT820" s="102"/>
      <c r="AU820" s="102"/>
      <c r="AV820" s="102"/>
      <c r="AW820" s="108"/>
    </row>
    <row r="821" customFormat="false" ht="15" hidden="false" customHeight="false" outlineLevel="0" collapsed="false">
      <c r="A821" s="100" t="str">
        <f aca="false">A$175</f>
        <v>Number of Subjects at Risk (N)</v>
      </c>
      <c r="B821" s="101" t="n">
        <f aca="false">B$175</f>
        <v>0</v>
      </c>
      <c r="C821" s="102" t="n">
        <f aca="false">C$175</f>
        <v>0</v>
      </c>
      <c r="D821" s="102" t="n">
        <f aca="false">D$175</f>
        <v>0</v>
      </c>
      <c r="E821" s="102" t="n">
        <f aca="false">E$175</f>
        <v>0</v>
      </c>
      <c r="F821" s="102" t="n">
        <f aca="false">F$175</f>
        <v>0</v>
      </c>
      <c r="G821" s="102" t="n">
        <f aca="false">G$175</f>
        <v>0</v>
      </c>
      <c r="H821" s="102" t="n">
        <f aca="false">H$175</f>
        <v>0</v>
      </c>
      <c r="I821" s="102" t="n">
        <f aca="false">I$175</f>
        <v>0</v>
      </c>
      <c r="J821" s="102" t="n">
        <f aca="false">J$175</f>
        <v>0</v>
      </c>
      <c r="K821" s="102" t="n">
        <f aca="false">K$175</f>
        <v>0</v>
      </c>
      <c r="L821" s="102" t="n">
        <f aca="false">L$175</f>
        <v>0</v>
      </c>
      <c r="M821" s="102" t="n">
        <f aca="false">M$175</f>
        <v>0</v>
      </c>
      <c r="N821" s="102" t="n">
        <f aca="false">N$175</f>
        <v>0</v>
      </c>
      <c r="O821" s="102" t="n">
        <f aca="false">O$175</f>
        <v>0</v>
      </c>
      <c r="P821" s="102" t="n">
        <f aca="false">P$175</f>
        <v>0</v>
      </c>
      <c r="Q821" s="102" t="n">
        <f aca="false">Q$175</f>
        <v>0</v>
      </c>
      <c r="R821" s="102" t="n">
        <f aca="false">R$175</f>
        <v>0</v>
      </c>
      <c r="S821" s="102" t="n">
        <f aca="false">S$175</f>
        <v>0</v>
      </c>
      <c r="T821" s="102" t="n">
        <f aca="false">T$175</f>
        <v>0</v>
      </c>
      <c r="U821" s="102" t="n">
        <f aca="false">U$175</f>
        <v>0</v>
      </c>
      <c r="V821" s="102" t="n">
        <f aca="false">V$175</f>
        <v>0</v>
      </c>
      <c r="W821" s="102" t="n">
        <f aca="false">W$175</f>
        <v>0</v>
      </c>
      <c r="X821" s="102" t="n">
        <f aca="false">X$175</f>
        <v>0</v>
      </c>
      <c r="Y821" s="102" t="n">
        <f aca="false">Y$175</f>
        <v>0</v>
      </c>
      <c r="Z821" s="102" t="n">
        <f aca="false">Z$175</f>
        <v>0</v>
      </c>
      <c r="AA821" s="102" t="n">
        <f aca="false">AA$175</f>
        <v>0</v>
      </c>
      <c r="AB821" s="102" t="n">
        <f aca="false">AB$175</f>
        <v>0</v>
      </c>
      <c r="AC821" s="102" t="n">
        <f aca="false">AC$175</f>
        <v>0</v>
      </c>
      <c r="AD821" s="102" t="n">
        <f aca="false">AD$175</f>
        <v>0</v>
      </c>
      <c r="AE821" s="102" t="n">
        <f aca="false">AE$175</f>
        <v>0</v>
      </c>
      <c r="AF821" s="102" t="n">
        <f aca="false">AF$175</f>
        <v>0</v>
      </c>
      <c r="AG821" s="102" t="n">
        <f aca="false">AG$175</f>
        <v>0</v>
      </c>
      <c r="AH821" s="102" t="n">
        <f aca="false">AH$175</f>
        <v>0</v>
      </c>
      <c r="AI821" s="102" t="n">
        <f aca="false">AI$175</f>
        <v>0</v>
      </c>
      <c r="AJ821" s="102" t="n">
        <f aca="false">AJ$175</f>
        <v>0</v>
      </c>
      <c r="AK821" s="102" t="n">
        <f aca="false">AK$175</f>
        <v>0</v>
      </c>
      <c r="AL821" s="102" t="n">
        <f aca="false">AL$175</f>
        <v>0</v>
      </c>
      <c r="AM821" s="102" t="n">
        <f aca="false">AM$175</f>
        <v>0</v>
      </c>
      <c r="AN821" s="102" t="n">
        <f aca="false">AN$175</f>
        <v>0</v>
      </c>
      <c r="AO821" s="102" t="n">
        <f aca="false">AO$175</f>
        <v>0</v>
      </c>
      <c r="AP821" s="102" t="n">
        <f aca="false">AP$175</f>
        <v>0</v>
      </c>
      <c r="AQ821" s="102" t="n">
        <f aca="false">AQ$175</f>
        <v>0</v>
      </c>
      <c r="AR821" s="102" t="n">
        <f aca="false">AR$175</f>
        <v>0</v>
      </c>
      <c r="AS821" s="102" t="n">
        <f aca="false">AS$175</f>
        <v>0</v>
      </c>
      <c r="AT821" s="102" t="n">
        <f aca="false">AT$175</f>
        <v>0</v>
      </c>
      <c r="AU821" s="102" t="n">
        <f aca="false">AU$175</f>
        <v>0</v>
      </c>
      <c r="AV821" s="102" t="n">
        <f aca="false">AV$175</f>
        <v>0</v>
      </c>
      <c r="AW821" s="102" t="n">
        <f aca="false">AW$175</f>
        <v>0</v>
      </c>
    </row>
    <row r="822" customFormat="false" ht="15" hidden="false" customHeight="false" outlineLevel="0" collapsed="false">
      <c r="A822" s="100" t="str">
        <f aca="false">A$176</f>
        <v>Observed Number of Deaths (O)</v>
      </c>
      <c r="B822" s="101" t="n">
        <f aca="false">B$176</f>
        <v>0</v>
      </c>
      <c r="C822" s="102" t="n">
        <f aca="false">C$176</f>
        <v>0</v>
      </c>
      <c r="D822" s="102" t="n">
        <f aca="false">D$176</f>
        <v>0</v>
      </c>
      <c r="E822" s="102" t="n">
        <f aca="false">E$176</f>
        <v>0</v>
      </c>
      <c r="F822" s="102" t="n">
        <f aca="false">F$176</f>
        <v>0</v>
      </c>
      <c r="G822" s="102" t="n">
        <f aca="false">G$176</f>
        <v>0</v>
      </c>
      <c r="H822" s="102" t="n">
        <f aca="false">H$176</f>
        <v>0</v>
      </c>
      <c r="I822" s="102" t="n">
        <f aca="false">I$176</f>
        <v>0</v>
      </c>
      <c r="J822" s="102" t="n">
        <f aca="false">J$176</f>
        <v>0</v>
      </c>
      <c r="K822" s="102" t="n">
        <f aca="false">K$176</f>
        <v>0</v>
      </c>
      <c r="L822" s="102" t="n">
        <f aca="false">L$176</f>
        <v>0</v>
      </c>
      <c r="M822" s="102" t="n">
        <f aca="false">M$176</f>
        <v>0</v>
      </c>
      <c r="N822" s="102" t="n">
        <f aca="false">N$176</f>
        <v>0</v>
      </c>
      <c r="O822" s="102" t="n">
        <f aca="false">O$176</f>
        <v>0</v>
      </c>
      <c r="P822" s="102" t="n">
        <f aca="false">P$176</f>
        <v>0</v>
      </c>
      <c r="Q822" s="102" t="n">
        <f aca="false">Q$176</f>
        <v>0</v>
      </c>
      <c r="R822" s="102" t="n">
        <f aca="false">R$176</f>
        <v>0</v>
      </c>
      <c r="S822" s="102" t="n">
        <f aca="false">S$176</f>
        <v>0</v>
      </c>
      <c r="T822" s="102" t="n">
        <f aca="false">T$176</f>
        <v>0</v>
      </c>
      <c r="U822" s="102" t="n">
        <f aca="false">U$176</f>
        <v>0</v>
      </c>
      <c r="V822" s="102" t="n">
        <f aca="false">V$176</f>
        <v>0</v>
      </c>
      <c r="W822" s="102" t="n">
        <f aca="false">W$176</f>
        <v>0</v>
      </c>
      <c r="X822" s="102" t="n">
        <f aca="false">X$176</f>
        <v>0</v>
      </c>
      <c r="Y822" s="102" t="n">
        <f aca="false">Y$176</f>
        <v>0</v>
      </c>
      <c r="Z822" s="102" t="n">
        <f aca="false">Z$176</f>
        <v>0</v>
      </c>
      <c r="AA822" s="102" t="n">
        <f aca="false">AA$176</f>
        <v>0</v>
      </c>
      <c r="AB822" s="102" t="n">
        <f aca="false">AB$176</f>
        <v>0</v>
      </c>
      <c r="AC822" s="102" t="n">
        <f aca="false">AC$176</f>
        <v>0</v>
      </c>
      <c r="AD822" s="102" t="n">
        <f aca="false">AD$176</f>
        <v>0</v>
      </c>
      <c r="AE822" s="102" t="n">
        <f aca="false">AE$176</f>
        <v>0</v>
      </c>
      <c r="AF822" s="102" t="n">
        <f aca="false">AF$176</f>
        <v>0</v>
      </c>
      <c r="AG822" s="102" t="n">
        <f aca="false">AG$176</f>
        <v>0</v>
      </c>
      <c r="AH822" s="102" t="n">
        <f aca="false">AH$176</f>
        <v>0</v>
      </c>
      <c r="AI822" s="102" t="n">
        <f aca="false">AI$176</f>
        <v>0</v>
      </c>
      <c r="AJ822" s="102" t="n">
        <f aca="false">AJ$176</f>
        <v>0</v>
      </c>
      <c r="AK822" s="102" t="n">
        <f aca="false">AK$176</f>
        <v>0</v>
      </c>
      <c r="AL822" s="102" t="n">
        <f aca="false">AL$176</f>
        <v>0</v>
      </c>
      <c r="AM822" s="102" t="n">
        <f aca="false">AM$176</f>
        <v>0</v>
      </c>
      <c r="AN822" s="102" t="n">
        <f aca="false">AN$176</f>
        <v>0</v>
      </c>
      <c r="AO822" s="102" t="n">
        <f aca="false">AO$176</f>
        <v>0</v>
      </c>
      <c r="AP822" s="102" t="n">
        <f aca="false">AP$176</f>
        <v>0</v>
      </c>
      <c r="AQ822" s="102" t="n">
        <f aca="false">AQ$176</f>
        <v>0</v>
      </c>
      <c r="AR822" s="102" t="n">
        <f aca="false">AR$176</f>
        <v>0</v>
      </c>
      <c r="AS822" s="102" t="n">
        <f aca="false">AS$176</f>
        <v>0</v>
      </c>
      <c r="AT822" s="102" t="n">
        <f aca="false">AT$176</f>
        <v>0</v>
      </c>
      <c r="AU822" s="102" t="n">
        <f aca="false">AU$176</f>
        <v>0</v>
      </c>
      <c r="AV822" s="102" t="n">
        <f aca="false">AV$176</f>
        <v>0</v>
      </c>
      <c r="AW822" s="102" t="n">
        <f aca="false">AW$176</f>
        <v>0</v>
      </c>
    </row>
    <row r="823" customFormat="false" ht="15" hidden="false" customHeight="false" outlineLevel="0" collapsed="false">
      <c r="A823" s="107" t="s">
        <v>43</v>
      </c>
      <c r="B823" s="101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  <c r="AA823" s="102"/>
      <c r="AB823" s="102"/>
      <c r="AC823" s="102"/>
      <c r="AD823" s="102"/>
      <c r="AE823" s="102"/>
      <c r="AF823" s="102"/>
      <c r="AG823" s="102"/>
      <c r="AH823" s="102"/>
      <c r="AI823" s="102"/>
      <c r="AJ823" s="102"/>
      <c r="AK823" s="102"/>
      <c r="AL823" s="102"/>
      <c r="AM823" s="102"/>
      <c r="AN823" s="102"/>
      <c r="AO823" s="102"/>
      <c r="AP823" s="102"/>
      <c r="AQ823" s="102"/>
      <c r="AR823" s="102"/>
      <c r="AS823" s="102"/>
      <c r="AT823" s="102"/>
      <c r="AU823" s="102"/>
      <c r="AV823" s="102"/>
      <c r="AW823" s="108"/>
    </row>
    <row r="824" customFormat="false" ht="15" hidden="false" customHeight="false" outlineLevel="0" collapsed="false">
      <c r="A824" s="100" t="s">
        <v>44</v>
      </c>
      <c r="B824" s="101"/>
      <c r="C824" s="102" t="n">
        <f aca="false">C818+C821</f>
        <v>125</v>
      </c>
      <c r="D824" s="102" t="n">
        <f aca="false">D818+D821</f>
        <v>125</v>
      </c>
      <c r="E824" s="102" t="n">
        <f aca="false">E818+E821</f>
        <v>125</v>
      </c>
      <c r="F824" s="102" t="n">
        <f aca="false">F818+F821</f>
        <v>122</v>
      </c>
      <c r="G824" s="102" t="n">
        <f aca="false">G818+G821</f>
        <v>119</v>
      </c>
      <c r="H824" s="102" t="n">
        <f aca="false">H818+H821</f>
        <v>117</v>
      </c>
      <c r="I824" s="102" t="n">
        <f aca="false">I818+I821</f>
        <v>113</v>
      </c>
      <c r="J824" s="102" t="n">
        <f aca="false">J818+J821</f>
        <v>104</v>
      </c>
      <c r="K824" s="102" t="n">
        <f aca="false">K818+K821</f>
        <v>95</v>
      </c>
      <c r="L824" s="102" t="n">
        <f aca="false">L818+L821</f>
        <v>79</v>
      </c>
      <c r="M824" s="102" t="n">
        <f aca="false">M818+M821</f>
        <v>69</v>
      </c>
      <c r="N824" s="102" t="n">
        <f aca="false">N818+N821</f>
        <v>59</v>
      </c>
      <c r="O824" s="102" t="n">
        <f aca="false">O818+O821</f>
        <v>49</v>
      </c>
      <c r="P824" s="102" t="n">
        <f aca="false">P818+P821</f>
        <v>32</v>
      </c>
      <c r="Q824" s="102" t="n">
        <f aca="false">Q818+Q821</f>
        <v>21</v>
      </c>
      <c r="R824" s="102" t="n">
        <f aca="false">R818+R821</f>
        <v>8</v>
      </c>
      <c r="S824" s="102" t="n">
        <f aca="false">S818+S821</f>
        <v>5</v>
      </c>
      <c r="T824" s="102" t="n">
        <f aca="false">T818+T821</f>
        <v>0</v>
      </c>
      <c r="U824" s="102" t="n">
        <f aca="false">U818+U821</f>
        <v>0</v>
      </c>
      <c r="V824" s="102" t="n">
        <f aca="false">V818+V821</f>
        <v>0</v>
      </c>
      <c r="W824" s="102" t="n">
        <f aca="false">W818+W821</f>
        <v>0</v>
      </c>
      <c r="X824" s="102" t="n">
        <f aca="false">X818+X821</f>
        <v>0</v>
      </c>
      <c r="Y824" s="102" t="n">
        <f aca="false">Y818+Y821</f>
        <v>0</v>
      </c>
      <c r="Z824" s="102" t="n">
        <f aca="false">Z818+Z821</f>
        <v>0</v>
      </c>
      <c r="AA824" s="102" t="n">
        <f aca="false">AA818+AA821</f>
        <v>0</v>
      </c>
      <c r="AB824" s="102" t="n">
        <f aca="false">AB818+AB821</f>
        <v>0</v>
      </c>
      <c r="AC824" s="102" t="n">
        <f aca="false">AC818+AC821</f>
        <v>0</v>
      </c>
      <c r="AD824" s="102" t="n">
        <f aca="false">AD818+AD821</f>
        <v>0</v>
      </c>
      <c r="AE824" s="102" t="n">
        <f aca="false">AE818+AE821</f>
        <v>0</v>
      </c>
      <c r="AF824" s="102" t="n">
        <f aca="false">AF818+AF821</f>
        <v>0</v>
      </c>
      <c r="AG824" s="102" t="n">
        <f aca="false">AG818+AG821</f>
        <v>0</v>
      </c>
      <c r="AH824" s="102" t="n">
        <f aca="false">AH818+AH821</f>
        <v>0</v>
      </c>
      <c r="AI824" s="102" t="n">
        <f aca="false">AI818+AI821</f>
        <v>0</v>
      </c>
      <c r="AJ824" s="102" t="n">
        <f aca="false">AJ818+AJ821</f>
        <v>0</v>
      </c>
      <c r="AK824" s="102" t="n">
        <f aca="false">AK818+AK821</f>
        <v>0</v>
      </c>
      <c r="AL824" s="102" t="n">
        <f aca="false">AL818+AL821</f>
        <v>0</v>
      </c>
      <c r="AM824" s="102" t="n">
        <f aca="false">AM818+AM821</f>
        <v>0</v>
      </c>
      <c r="AN824" s="102" t="n">
        <f aca="false">AN818+AN821</f>
        <v>0</v>
      </c>
      <c r="AO824" s="102" t="n">
        <f aca="false">AO818+AO821</f>
        <v>0</v>
      </c>
      <c r="AP824" s="102" t="n">
        <f aca="false">AP818+AP821</f>
        <v>0</v>
      </c>
      <c r="AQ824" s="102" t="n">
        <f aca="false">AQ818+AQ821</f>
        <v>0</v>
      </c>
      <c r="AR824" s="102" t="n">
        <f aca="false">AR818+AR821</f>
        <v>0</v>
      </c>
      <c r="AS824" s="102" t="n">
        <f aca="false">AS818+AS821</f>
        <v>0</v>
      </c>
      <c r="AT824" s="102" t="n">
        <f aca="false">AT818+AT821</f>
        <v>0</v>
      </c>
      <c r="AU824" s="102" t="n">
        <f aca="false">AU818+AU821</f>
        <v>0</v>
      </c>
      <c r="AV824" s="102" t="n">
        <f aca="false">AV818+AV821</f>
        <v>0</v>
      </c>
      <c r="AW824" s="108" t="n">
        <f aca="false">AW818+AW821</f>
        <v>0</v>
      </c>
    </row>
    <row r="825" customFormat="false" ht="15" hidden="false" customHeight="false" outlineLevel="0" collapsed="false">
      <c r="A825" s="100" t="s">
        <v>45</v>
      </c>
      <c r="B825" s="101"/>
      <c r="C825" s="102" t="n">
        <f aca="false">C819+C822</f>
        <v>0</v>
      </c>
      <c r="D825" s="102" t="n">
        <f aca="false">D819+D822</f>
        <v>0</v>
      </c>
      <c r="E825" s="102" t="n">
        <f aca="false">E819+E822</f>
        <v>0</v>
      </c>
      <c r="F825" s="102" t="n">
        <f aca="false">F819+F822</f>
        <v>0</v>
      </c>
      <c r="G825" s="102" t="n">
        <f aca="false">G819+G822</f>
        <v>0</v>
      </c>
      <c r="H825" s="102" t="n">
        <f aca="false">H819+H822</f>
        <v>2</v>
      </c>
      <c r="I825" s="102" t="n">
        <f aca="false">I819+I822</f>
        <v>3</v>
      </c>
      <c r="J825" s="102" t="n">
        <f aca="false">J819+J822</f>
        <v>7</v>
      </c>
      <c r="K825" s="102" t="n">
        <f aca="false">K819+K822</f>
        <v>13</v>
      </c>
      <c r="L825" s="102" t="n">
        <f aca="false">L819+L822</f>
        <v>10</v>
      </c>
      <c r="M825" s="102" t="n">
        <f aca="false">M819+M822</f>
        <v>10</v>
      </c>
      <c r="N825" s="102" t="n">
        <f aca="false">N819+N822</f>
        <v>10</v>
      </c>
      <c r="O825" s="102" t="n">
        <f aca="false">O819+O822</f>
        <v>17</v>
      </c>
      <c r="P825" s="102" t="n">
        <f aca="false">P819+P822</f>
        <v>11</v>
      </c>
      <c r="Q825" s="102" t="n">
        <f aca="false">Q819+Q822</f>
        <v>13</v>
      </c>
      <c r="R825" s="102" t="n">
        <f aca="false">R819+R822</f>
        <v>2</v>
      </c>
      <c r="S825" s="102" t="n">
        <f aca="false">S819+S822</f>
        <v>5</v>
      </c>
      <c r="T825" s="102" t="n">
        <f aca="false">T819+T822</f>
        <v>0</v>
      </c>
      <c r="U825" s="102" t="n">
        <f aca="false">U819+U822</f>
        <v>0</v>
      </c>
      <c r="V825" s="102" t="n">
        <f aca="false">V819+V822</f>
        <v>0</v>
      </c>
      <c r="W825" s="102" t="n">
        <f aca="false">W819+W822</f>
        <v>0</v>
      </c>
      <c r="X825" s="102" t="n">
        <f aca="false">X819+X822</f>
        <v>0</v>
      </c>
      <c r="Y825" s="102" t="n">
        <f aca="false">Y819+Y822</f>
        <v>0</v>
      </c>
      <c r="Z825" s="102" t="n">
        <f aca="false">Z819+Z822</f>
        <v>0</v>
      </c>
      <c r="AA825" s="102" t="n">
        <f aca="false">AA819+AA822</f>
        <v>0</v>
      </c>
      <c r="AB825" s="102" t="n">
        <f aca="false">AB819+AB822</f>
        <v>0</v>
      </c>
      <c r="AC825" s="102" t="n">
        <f aca="false">AC819+AC822</f>
        <v>0</v>
      </c>
      <c r="AD825" s="102" t="n">
        <f aca="false">AD819+AD822</f>
        <v>0</v>
      </c>
      <c r="AE825" s="102" t="n">
        <f aca="false">AE819+AE822</f>
        <v>0</v>
      </c>
      <c r="AF825" s="102" t="n">
        <f aca="false">AF819+AF822</f>
        <v>0</v>
      </c>
      <c r="AG825" s="102" t="n">
        <f aca="false">AG819+AG822</f>
        <v>0</v>
      </c>
      <c r="AH825" s="102" t="n">
        <f aca="false">AH819+AH822</f>
        <v>0</v>
      </c>
      <c r="AI825" s="102" t="n">
        <f aca="false">AI819+AI822</f>
        <v>0</v>
      </c>
      <c r="AJ825" s="102" t="n">
        <f aca="false">AJ819+AJ822</f>
        <v>0</v>
      </c>
      <c r="AK825" s="102" t="n">
        <f aca="false">AK819+AK822</f>
        <v>0</v>
      </c>
      <c r="AL825" s="102" t="n">
        <f aca="false">AL819+AL822</f>
        <v>0</v>
      </c>
      <c r="AM825" s="102" t="n">
        <f aca="false">AM819+AM822</f>
        <v>0</v>
      </c>
      <c r="AN825" s="102" t="n">
        <f aca="false">AN819+AN822</f>
        <v>0</v>
      </c>
      <c r="AO825" s="102" t="n">
        <f aca="false">AO819+AO822</f>
        <v>0</v>
      </c>
      <c r="AP825" s="102" t="n">
        <f aca="false">AP819+AP822</f>
        <v>0</v>
      </c>
      <c r="AQ825" s="102" t="n">
        <f aca="false">AQ819+AQ822</f>
        <v>0</v>
      </c>
      <c r="AR825" s="102" t="n">
        <f aca="false">AR819+AR822</f>
        <v>0</v>
      </c>
      <c r="AS825" s="102" t="n">
        <f aca="false">AS819+AS822</f>
        <v>0</v>
      </c>
      <c r="AT825" s="102" t="n">
        <f aca="false">AT819+AT822</f>
        <v>0</v>
      </c>
      <c r="AU825" s="102" t="n">
        <f aca="false">AU819+AU822</f>
        <v>0</v>
      </c>
      <c r="AV825" s="102" t="n">
        <f aca="false">AV819+AV822</f>
        <v>0</v>
      </c>
      <c r="AW825" s="108" t="n">
        <f aca="false">AW819+AW822</f>
        <v>0</v>
      </c>
    </row>
    <row r="826" customFormat="false" ht="15" hidden="false" customHeight="false" outlineLevel="0" collapsed="false">
      <c r="A826" s="100" t="s">
        <v>46</v>
      </c>
      <c r="B826" s="101"/>
      <c r="C826" s="102" t="n">
        <f aca="false">IF(C824&gt;0, C825*(C818/C824),"")</f>
        <v>0</v>
      </c>
      <c r="D826" s="102" t="n">
        <f aca="false">IF(D824&gt;0, D825*(D818/D824),"")</f>
        <v>0</v>
      </c>
      <c r="E826" s="102" t="n">
        <f aca="false">IF(E824&gt;0, E825*(E818/E824),"")</f>
        <v>0</v>
      </c>
      <c r="F826" s="102" t="n">
        <f aca="false">IF(F824&gt;0, F825*(F818/F824),"")</f>
        <v>0</v>
      </c>
      <c r="G826" s="102" t="n">
        <f aca="false">IF(G824&gt;0, G825*(G818/G824),"")</f>
        <v>0</v>
      </c>
      <c r="H826" s="102" t="n">
        <f aca="false">IF(H824&gt;0, H825*(H818/H824),"")</f>
        <v>2</v>
      </c>
      <c r="I826" s="102" t="n">
        <f aca="false">IF(I824&gt;0, I825*(I818/I824),"")</f>
        <v>3</v>
      </c>
      <c r="J826" s="102" t="n">
        <f aca="false">IF(J824&gt;0, J825*(J818/J824),"")</f>
        <v>7</v>
      </c>
      <c r="K826" s="102" t="n">
        <f aca="false">IF(K824&gt;0, K825*(K818/K824),"")</f>
        <v>13</v>
      </c>
      <c r="L826" s="102" t="n">
        <f aca="false">IF(L824&gt;0, L825*(L818/L824),"")</f>
        <v>10</v>
      </c>
      <c r="M826" s="102" t="n">
        <f aca="false">IF(M824&gt;0, M825*(M818/M824),"")</f>
        <v>10</v>
      </c>
      <c r="N826" s="102" t="n">
        <f aca="false">IF(N824&gt;0, N825*(N818/N824),"")</f>
        <v>10</v>
      </c>
      <c r="O826" s="102" t="n">
        <f aca="false">IF(O824&gt;0, O825*(O818/O824),"")</f>
        <v>17</v>
      </c>
      <c r="P826" s="102" t="n">
        <f aca="false">IF(P824&gt;0, P825*(P818/P824),"")</f>
        <v>11</v>
      </c>
      <c r="Q826" s="102" t="n">
        <f aca="false">IF(Q824&gt;0, Q825*(Q818/Q824),"")</f>
        <v>13</v>
      </c>
      <c r="R826" s="102" t="n">
        <f aca="false">IF(R824&gt;0, R825*(R818/R824),"")</f>
        <v>2</v>
      </c>
      <c r="S826" s="102" t="n">
        <f aca="false">IF(S824&gt;0, S825*(S818/S824),"")</f>
        <v>5</v>
      </c>
      <c r="T826" s="102" t="str">
        <f aca="false">IF(T824&gt;0, T825*(T818/T824),"")</f>
        <v/>
      </c>
      <c r="U826" s="102" t="str">
        <f aca="false">IF(U824&gt;0, U825*(U818/U824),"")</f>
        <v/>
      </c>
      <c r="V826" s="102" t="str">
        <f aca="false">IF(V824&gt;0, V825*(V818/V824),"")</f>
        <v/>
      </c>
      <c r="W826" s="102" t="str">
        <f aca="false">IF(W824&gt;0, W825*(W818/W824),"")</f>
        <v/>
      </c>
      <c r="X826" s="102" t="str">
        <f aca="false">IF(X824&gt;0, X825*(X818/X824),"")</f>
        <v/>
      </c>
      <c r="Y826" s="102" t="str">
        <f aca="false">IF(Y824&gt;0, Y825*(Y818/Y824),"")</f>
        <v/>
      </c>
      <c r="Z826" s="102" t="str">
        <f aca="false">IF(Z824&gt;0, Z825*(Z818/Z824),"")</f>
        <v/>
      </c>
      <c r="AA826" s="102" t="str">
        <f aca="false">IF(AA824&gt;0, AA825*(AA818/AA824),"")</f>
        <v/>
      </c>
      <c r="AB826" s="102" t="str">
        <f aca="false">IF(AB824&gt;0, AB825*(AB818/AB824),"")</f>
        <v/>
      </c>
      <c r="AC826" s="102" t="str">
        <f aca="false">IF(AC824&gt;0, AC825*(AC818/AC824),"")</f>
        <v/>
      </c>
      <c r="AD826" s="102" t="str">
        <f aca="false">IF(AD824&gt;0, AD825*(AD818/AD824),"")</f>
        <v/>
      </c>
      <c r="AE826" s="102" t="str">
        <f aca="false">IF(AE824&gt;0, AE825*(AE818/AE824),"")</f>
        <v/>
      </c>
      <c r="AF826" s="102" t="str">
        <f aca="false">IF(AF824&gt;0, AF825*(AF818/AF824),"")</f>
        <v/>
      </c>
      <c r="AG826" s="102" t="str">
        <f aca="false">IF(AG824&gt;0, AG825*(AG818/AG824),"")</f>
        <v/>
      </c>
      <c r="AH826" s="102" t="str">
        <f aca="false">IF(AH824&gt;0, AH825*(AH818/AH824),"")</f>
        <v/>
      </c>
      <c r="AI826" s="102" t="str">
        <f aca="false">IF(AI824&gt;0, AI825*(AI818/AI824),"")</f>
        <v/>
      </c>
      <c r="AJ826" s="102" t="str">
        <f aca="false">IF(AJ824&gt;0, AJ825*(AJ818/AJ824),"")</f>
        <v/>
      </c>
      <c r="AK826" s="102" t="str">
        <f aca="false">IF(AK824&gt;0, AK825*(AK818/AK824),"")</f>
        <v/>
      </c>
      <c r="AL826" s="102" t="str">
        <f aca="false">IF(AL824&gt;0, AL825*(AL818/AL824),"")</f>
        <v/>
      </c>
      <c r="AM826" s="102" t="str">
        <f aca="false">IF(AM824&gt;0, AM825*(AM818/AM824),"")</f>
        <v/>
      </c>
      <c r="AN826" s="102" t="str">
        <f aca="false">IF(AN824&gt;0, AN825*(AN818/AN824),"")</f>
        <v/>
      </c>
      <c r="AO826" s="102" t="str">
        <f aca="false">IF(AO824&gt;0, AO825*(AO818/AO824),"")</f>
        <v/>
      </c>
      <c r="AP826" s="102" t="str">
        <f aca="false">IF(AP824&gt;0, AP825*(AP818/AP824),"")</f>
        <v/>
      </c>
      <c r="AQ826" s="102" t="str">
        <f aca="false">IF(AQ824&gt;0, AQ825*(AQ818/AQ824),"")</f>
        <v/>
      </c>
      <c r="AR826" s="102" t="str">
        <f aca="false">IF(AR824&gt;0, AR825*(AR818/AR824),"")</f>
        <v/>
      </c>
      <c r="AS826" s="102" t="str">
        <f aca="false">IF(AS824&gt;0, AS825*(AS818/AS824),"")</f>
        <v/>
      </c>
      <c r="AT826" s="102" t="str">
        <f aca="false">IF(AT824&gt;0, AT825*(AT818/AT824),"")</f>
        <v/>
      </c>
      <c r="AU826" s="102" t="str">
        <f aca="false">IF(AU824&gt;0, AU825*(AU818/AU824),"")</f>
        <v/>
      </c>
      <c r="AV826" s="102" t="str">
        <f aca="false">IF(AV824&gt;0, AV825*(AV818/AV824),"")</f>
        <v/>
      </c>
      <c r="AW826" s="108" t="str">
        <f aca="false">IF(AW824&gt;0, AW825*(AW818/AW824),"")</f>
        <v/>
      </c>
    </row>
    <row r="827" customFormat="false" ht="15" hidden="false" customHeight="false" outlineLevel="0" collapsed="false">
      <c r="A827" s="100" t="s">
        <v>47</v>
      </c>
      <c r="B827" s="101"/>
      <c r="C827" s="102" t="n">
        <f aca="false">IF(C824&gt;0, IF((C824-1)=0,"", ( C825*(C818/C824)*(1-(C818/C824))*(C824-C825))/(C824-1)), "")</f>
        <v>0</v>
      </c>
      <c r="D827" s="102" t="n">
        <f aca="false">IF(D824&gt;0, IF((D824-1)=0,"", ( D825*(D818/D824)*(1-(D818/D824))*(D824-D825))/(D824-1)), "")</f>
        <v>0</v>
      </c>
      <c r="E827" s="102" t="n">
        <f aca="false">IF(E824&gt;0, IF((E824-1)=0,"", ( E825*(E818/E824)*(1-(E818/E824))*(E824-E825))/(E824-1)), "")</f>
        <v>0</v>
      </c>
      <c r="F827" s="102" t="n">
        <f aca="false">IF(F824&gt;0, IF((F824-1)=0,"", ( F825*(F818/F824)*(1-(F818/F824))*(F824-F825))/(F824-1)), "")</f>
        <v>0</v>
      </c>
      <c r="G827" s="102" t="n">
        <f aca="false">IF(G824&gt;0, IF((G824-1)=0,"", ( G825*(G818/G824)*(1-(G818/G824))*(G824-G825))/(G824-1)), "")</f>
        <v>0</v>
      </c>
      <c r="H827" s="102" t="n">
        <f aca="false">IF(H824&gt;0, IF((H824-1)=0,"", ( H825*(H818/H824)*(1-(H818/H824))*(H824-H825))/(H824-1)), "")</f>
        <v>0</v>
      </c>
      <c r="I827" s="102" t="n">
        <f aca="false">IF(I824&gt;0, IF((I824-1)=0,"", ( I825*(I818/I824)*(1-(I818/I824))*(I824-I825))/(I824-1)), "")</f>
        <v>0</v>
      </c>
      <c r="J827" s="102" t="n">
        <f aca="false">IF(J824&gt;0, IF((J824-1)=0,"", ( J825*(J818/J824)*(1-(J818/J824))*(J824-J825))/(J824-1)), "")</f>
        <v>0</v>
      </c>
      <c r="K827" s="102" t="n">
        <f aca="false">IF(K824&gt;0, IF((K824-1)=0,"", ( K825*(K818/K824)*(1-(K818/K824))*(K824-K825))/(K824-1)), "")</f>
        <v>0</v>
      </c>
      <c r="L827" s="102" t="n">
        <f aca="false">IF(L824&gt;0, IF((L824-1)=0,"", ( L825*(L818/L824)*(1-(L818/L824))*(L824-L825))/(L824-1)), "")</f>
        <v>0</v>
      </c>
      <c r="M827" s="102" t="n">
        <f aca="false">IF(M824&gt;0, IF((M824-1)=0,"", ( M825*(M818/M824)*(1-(M818/M824))*(M824-M825))/(M824-1)), "")</f>
        <v>0</v>
      </c>
      <c r="N827" s="102" t="n">
        <f aca="false">IF(N824&gt;0, IF((N824-1)=0,"", ( N825*(N818/N824)*(1-(N818/N824))*(N824-N825))/(N824-1)), "")</f>
        <v>0</v>
      </c>
      <c r="O827" s="102" t="n">
        <f aca="false">IF(O824&gt;0, IF((O824-1)=0,"", ( O825*(O818/O824)*(1-(O818/O824))*(O824-O825))/(O824-1)), "")</f>
        <v>0</v>
      </c>
      <c r="P827" s="102" t="n">
        <f aca="false">IF(P824&gt;0, IF((P824-1)=0,"", ( P825*(P818/P824)*(1-(P818/P824))*(P824-P825))/(P824-1)), "")</f>
        <v>0</v>
      </c>
      <c r="Q827" s="102" t="n">
        <f aca="false">IF(Q824&gt;0, IF((Q824-1)=0,"", ( Q825*(Q818/Q824)*(1-(Q818/Q824))*(Q824-Q825))/(Q824-1)), "")</f>
        <v>0</v>
      </c>
      <c r="R827" s="102" t="n">
        <f aca="false">IF(R824&gt;0, IF((R824-1)=0,"", ( R825*(R818/R824)*(1-(R818/R824))*(R824-R825))/(R824-1)), "")</f>
        <v>0</v>
      </c>
      <c r="S827" s="102" t="n">
        <f aca="false">IF(S824&gt;0, IF((S824-1)=0,"", ( S825*(S818/S824)*(1-(S818/S824))*(S824-S825))/(S824-1)), "")</f>
        <v>0</v>
      </c>
      <c r="T827" s="102" t="str">
        <f aca="false">IF(T824&gt;0, IF((T824-1)=0,"", ( T825*(T818/T824)*(1-(T818/T824))*(T824-T825))/(T824-1)), "")</f>
        <v/>
      </c>
      <c r="U827" s="102" t="str">
        <f aca="false">IF(U824&gt;0, IF((U824-1)=0,"", ( U825*(U818/U824)*(1-(U818/U824))*(U824-U825))/(U824-1)), "")</f>
        <v/>
      </c>
      <c r="V827" s="102" t="str">
        <f aca="false">IF(V824&gt;0, IF((V824-1)=0,"", ( V825*(V818/V824)*(1-(V818/V824))*(V824-V825))/(V824-1)), "")</f>
        <v/>
      </c>
      <c r="W827" s="102" t="str">
        <f aca="false">IF(W824&gt;0, IF((W824-1)=0,"", ( W825*(W818/W824)*(1-(W818/W824))*(W824-W825))/(W824-1)), "")</f>
        <v/>
      </c>
      <c r="X827" s="102" t="str">
        <f aca="false">IF(X824&gt;0, IF((X824-1)=0,"", ( X825*(X818/X824)*(1-(X818/X824))*(X824-X825))/(X824-1)), "")</f>
        <v/>
      </c>
      <c r="Y827" s="102" t="str">
        <f aca="false">IF(Y824&gt;0, IF((Y824-1)=0,"", ( Y825*(Y818/Y824)*(1-(Y818/Y824))*(Y824-Y825))/(Y824-1)), "")</f>
        <v/>
      </c>
      <c r="Z827" s="102" t="str">
        <f aca="false">IF(Z824&gt;0, IF((Z824-1)=0,"", ( Z825*(Z818/Z824)*(1-(Z818/Z824))*(Z824-Z825))/(Z824-1)), "")</f>
        <v/>
      </c>
      <c r="AA827" s="102" t="str">
        <f aca="false">IF(AA824&gt;0, IF((AA824-1)=0,"", ( AA825*(AA818/AA824)*(1-(AA818/AA824))*(AA824-AA825))/(AA824-1)), "")</f>
        <v/>
      </c>
      <c r="AB827" s="102" t="str">
        <f aca="false">IF(AB824&gt;0, IF((AB824-1)=0,"", ( AB825*(AB818/AB824)*(1-(AB818/AB824))*(AB824-AB825))/(AB824-1)), "")</f>
        <v/>
      </c>
      <c r="AC827" s="102" t="str">
        <f aca="false">IF(AC824&gt;0, IF((AC824-1)=0,"", ( AC825*(AC818/AC824)*(1-(AC818/AC824))*(AC824-AC825))/(AC824-1)), "")</f>
        <v/>
      </c>
      <c r="AD827" s="102" t="str">
        <f aca="false">IF(AD824&gt;0, IF((AD824-1)=0,"", ( AD825*(AD818/AD824)*(1-(AD818/AD824))*(AD824-AD825))/(AD824-1)), "")</f>
        <v/>
      </c>
      <c r="AE827" s="102" t="str">
        <f aca="false">IF(AE824&gt;0, IF((AE824-1)=0,"", ( AE825*(AE818/AE824)*(1-(AE818/AE824))*(AE824-AE825))/(AE824-1)), "")</f>
        <v/>
      </c>
      <c r="AF827" s="102" t="str">
        <f aca="false">IF(AF824&gt;0, IF((AF824-1)=0,"", ( AF825*(AF818/AF824)*(1-(AF818/AF824))*(AF824-AF825))/(AF824-1)), "")</f>
        <v/>
      </c>
      <c r="AG827" s="102" t="str">
        <f aca="false">IF(AG824&gt;0, IF((AG824-1)=0,"", ( AG825*(AG818/AG824)*(1-(AG818/AG824))*(AG824-AG825))/(AG824-1)), "")</f>
        <v/>
      </c>
      <c r="AH827" s="102" t="str">
        <f aca="false">IF(AH824&gt;0, IF((AH824-1)=0,"", ( AH825*(AH818/AH824)*(1-(AH818/AH824))*(AH824-AH825))/(AH824-1)), "")</f>
        <v/>
      </c>
      <c r="AI827" s="102" t="str">
        <f aca="false">IF(AI824&gt;0, IF((AI824-1)=0,"", ( AI825*(AI818/AI824)*(1-(AI818/AI824))*(AI824-AI825))/(AI824-1)), "")</f>
        <v/>
      </c>
      <c r="AJ827" s="102" t="str">
        <f aca="false">IF(AJ824&gt;0, IF((AJ824-1)=0,"", ( AJ825*(AJ818/AJ824)*(1-(AJ818/AJ824))*(AJ824-AJ825))/(AJ824-1)), "")</f>
        <v/>
      </c>
      <c r="AK827" s="102" t="str">
        <f aca="false">IF(AK824&gt;0, IF((AK824-1)=0,"", ( AK825*(AK818/AK824)*(1-(AK818/AK824))*(AK824-AK825))/(AK824-1)), "")</f>
        <v/>
      </c>
      <c r="AL827" s="102" t="str">
        <f aca="false">IF(AL824&gt;0, IF((AL824-1)=0,"", ( AL825*(AL818/AL824)*(1-(AL818/AL824))*(AL824-AL825))/(AL824-1)), "")</f>
        <v/>
      </c>
      <c r="AM827" s="102" t="str">
        <f aca="false">IF(AM824&gt;0, IF((AM824-1)=0,"", ( AM825*(AM818/AM824)*(1-(AM818/AM824))*(AM824-AM825))/(AM824-1)), "")</f>
        <v/>
      </c>
      <c r="AN827" s="102" t="str">
        <f aca="false">IF(AN824&gt;0, IF((AN824-1)=0,"", ( AN825*(AN818/AN824)*(1-(AN818/AN824))*(AN824-AN825))/(AN824-1)), "")</f>
        <v/>
      </c>
      <c r="AO827" s="102" t="str">
        <f aca="false">IF(AO824&gt;0, IF((AO824-1)=0,"", ( AO825*(AO818/AO824)*(1-(AO818/AO824))*(AO824-AO825))/(AO824-1)), "")</f>
        <v/>
      </c>
      <c r="AP827" s="102" t="str">
        <f aca="false">IF(AP824&gt;0, IF((AP824-1)=0,"", ( AP825*(AP818/AP824)*(1-(AP818/AP824))*(AP824-AP825))/(AP824-1)), "")</f>
        <v/>
      </c>
      <c r="AQ827" s="102" t="str">
        <f aca="false">IF(AQ824&gt;0, IF((AQ824-1)=0,"", ( AQ825*(AQ818/AQ824)*(1-(AQ818/AQ824))*(AQ824-AQ825))/(AQ824-1)), "")</f>
        <v/>
      </c>
      <c r="AR827" s="102" t="str">
        <f aca="false">IF(AR824&gt;0, IF((AR824-1)=0,"", ( AR825*(AR818/AR824)*(1-(AR818/AR824))*(AR824-AR825))/(AR824-1)), "")</f>
        <v/>
      </c>
      <c r="AS827" s="102" t="str">
        <f aca="false">IF(AS824&gt;0, IF((AS824-1)=0,"", ( AS825*(AS818/AS824)*(1-(AS818/AS824))*(AS824-AS825))/(AS824-1)), "")</f>
        <v/>
      </c>
      <c r="AT827" s="102" t="str">
        <f aca="false">IF(AT824&gt;0, IF((AT824-1)=0,"", ( AT825*(AT818/AT824)*(1-(AT818/AT824))*(AT824-AT825))/(AT824-1)), "")</f>
        <v/>
      </c>
      <c r="AU827" s="102" t="str">
        <f aca="false">IF(AU824&gt;0, IF((AU824-1)=0,"", ( AU825*(AU818/AU824)*(1-(AU818/AU824))*(AU824-AU825))/(AU824-1)), "")</f>
        <v/>
      </c>
      <c r="AV827" s="102" t="str">
        <f aca="false">IF(AV824&gt;0, IF((AV824-1)=0,"", ( AV825*(AV818/AV824)*(1-(AV818/AV824))*(AV824-AV825))/(AV824-1)), "")</f>
        <v/>
      </c>
      <c r="AW827" s="102" t="str">
        <f aca="false">IF(AW824&gt;0, IF((AW824-1)=0,"", ( AW825*(AW818/AW824)*(1-(AW818/AW824))*(AW824-AW825))/(AW824-1)), "")</f>
        <v/>
      </c>
    </row>
    <row r="828" customFormat="false" ht="15" hidden="false" customHeight="false" outlineLevel="0" collapsed="false">
      <c r="A828" s="100" t="s">
        <v>48</v>
      </c>
      <c r="B828" s="101" t="e">
        <f aca="false">(SUM(D819:AW819)-SUM(D826:AW826))^2/SUM(D827:AW827)</f>
        <v>#DIV/0!</v>
      </c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  <c r="AB828" s="102"/>
      <c r="AC828" s="102"/>
      <c r="AD828" s="102"/>
      <c r="AE828" s="102"/>
      <c r="AF828" s="102"/>
      <c r="AG828" s="102"/>
      <c r="AH828" s="102"/>
      <c r="AI828" s="102"/>
      <c r="AJ828" s="102"/>
      <c r="AK828" s="102"/>
      <c r="AL828" s="102"/>
      <c r="AM828" s="102"/>
      <c r="AN828" s="102"/>
      <c r="AO828" s="102"/>
      <c r="AP828" s="102"/>
      <c r="AQ828" s="102"/>
      <c r="AR828" s="102"/>
      <c r="AS828" s="102"/>
      <c r="AT828" s="102"/>
      <c r="AU828" s="102"/>
      <c r="AV828" s="102"/>
      <c r="AW828" s="108"/>
    </row>
    <row r="829" customFormat="false" ht="15.75" hidden="false" customHeight="false" outlineLevel="0" collapsed="false">
      <c r="A829" s="109" t="s">
        <v>49</v>
      </c>
      <c r="B829" s="110" t="e">
        <f aca="false">CHIDIST(B828,1)</f>
        <v>#DIV/0!</v>
      </c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  <c r="AC829" s="111"/>
      <c r="AD829" s="111"/>
      <c r="AE829" s="111"/>
      <c r="AF829" s="111"/>
      <c r="AG829" s="111"/>
      <c r="AH829" s="111"/>
      <c r="AI829" s="111"/>
      <c r="AJ829" s="111"/>
      <c r="AK829" s="111"/>
      <c r="AL829" s="111"/>
      <c r="AM829" s="111"/>
      <c r="AN829" s="111"/>
      <c r="AO829" s="111"/>
      <c r="AP829" s="111"/>
      <c r="AQ829" s="111"/>
      <c r="AR829" s="111"/>
      <c r="AS829" s="111"/>
      <c r="AT829" s="111"/>
      <c r="AU829" s="111"/>
      <c r="AV829" s="111"/>
      <c r="AW829" s="112"/>
    </row>
    <row r="830" customFormat="false" ht="15" hidden="false" customHeight="false" outlineLevel="0" collapsed="false">
      <c r="A830" s="3"/>
      <c r="B830" s="3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  <c r="AN830" s="75"/>
      <c r="AO830" s="75"/>
      <c r="AP830" s="75"/>
      <c r="AQ830" s="75"/>
      <c r="AR830" s="75"/>
      <c r="AS830" s="75"/>
      <c r="AT830" s="75"/>
      <c r="AU830" s="75"/>
      <c r="AV830" s="75"/>
      <c r="AW830" s="75"/>
    </row>
    <row r="831" customFormat="false" ht="15.75" hidden="false" customHeight="false" outlineLevel="0" collapsed="false">
      <c r="A831" s="3"/>
      <c r="B831" s="3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  <c r="AN831" s="75"/>
      <c r="AO831" s="75"/>
      <c r="AP831" s="75"/>
      <c r="AQ831" s="75"/>
      <c r="AR831" s="75"/>
      <c r="AS831" s="75"/>
      <c r="AT831" s="75"/>
      <c r="AU831" s="75"/>
      <c r="AV831" s="75"/>
      <c r="AW831" s="75"/>
    </row>
    <row r="832" customFormat="false" ht="15" hidden="false" customHeight="false" outlineLevel="0" collapsed="false">
      <c r="A832" s="103" t="str">
        <f aca="false">A834&amp;" vs. "&amp;A837</f>
        <v>Strain C vs. Strain F</v>
      </c>
      <c r="B832" s="104" t="e">
        <f aca="false">"p = "&amp;FIXED(B846,6)</f>
        <v>#DIV/0!</v>
      </c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  <c r="AC832" s="105"/>
      <c r="AD832" s="105"/>
      <c r="AE832" s="105"/>
      <c r="AF832" s="105"/>
      <c r="AG832" s="105"/>
      <c r="AH832" s="105"/>
      <c r="AI832" s="105"/>
      <c r="AJ832" s="105"/>
      <c r="AK832" s="105"/>
      <c r="AL832" s="105"/>
      <c r="AM832" s="105"/>
      <c r="AN832" s="105"/>
      <c r="AO832" s="105"/>
      <c r="AP832" s="105"/>
      <c r="AQ832" s="105"/>
      <c r="AR832" s="105"/>
      <c r="AS832" s="105"/>
      <c r="AT832" s="105"/>
      <c r="AU832" s="105"/>
      <c r="AV832" s="105"/>
      <c r="AW832" s="106"/>
    </row>
    <row r="833" customFormat="false" ht="15" hidden="false" customHeight="false" outlineLevel="0" collapsed="false">
      <c r="A833" s="3"/>
      <c r="B833" s="3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  <c r="AN833" s="75"/>
      <c r="AO833" s="75"/>
      <c r="AP833" s="75"/>
      <c r="AQ833" s="75"/>
      <c r="AR833" s="75"/>
      <c r="AS833" s="75"/>
      <c r="AT833" s="75"/>
      <c r="AU833" s="75"/>
      <c r="AV833" s="75"/>
      <c r="AW833" s="75"/>
    </row>
    <row r="834" customFormat="false" ht="15" hidden="false" customHeight="false" outlineLevel="0" collapsed="false">
      <c r="A834" s="107" t="str">
        <f aca="false">A$102</f>
        <v>Strain C</v>
      </c>
      <c r="B834" s="101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  <c r="AB834" s="102"/>
      <c r="AC834" s="102"/>
      <c r="AD834" s="102"/>
      <c r="AE834" s="102"/>
      <c r="AF834" s="102"/>
      <c r="AG834" s="102"/>
      <c r="AH834" s="102"/>
      <c r="AI834" s="102"/>
      <c r="AJ834" s="102"/>
      <c r="AK834" s="102"/>
      <c r="AL834" s="102"/>
      <c r="AM834" s="102"/>
      <c r="AN834" s="102"/>
      <c r="AO834" s="102"/>
      <c r="AP834" s="102"/>
      <c r="AQ834" s="102"/>
      <c r="AR834" s="102"/>
      <c r="AS834" s="102"/>
      <c r="AT834" s="102"/>
      <c r="AU834" s="102"/>
      <c r="AV834" s="102"/>
      <c r="AW834" s="108"/>
    </row>
    <row r="835" customFormat="false" ht="15" hidden="false" customHeight="false" outlineLevel="0" collapsed="false">
      <c r="A835" s="100" t="str">
        <f aca="false">A$103</f>
        <v>Number of Subjects at Risk (N)</v>
      </c>
      <c r="B835" s="101" t="n">
        <f aca="false">B$103</f>
        <v>0</v>
      </c>
      <c r="C835" s="102" t="n">
        <f aca="false">C$103</f>
        <v>125</v>
      </c>
      <c r="D835" s="102" t="n">
        <f aca="false">D$103</f>
        <v>125</v>
      </c>
      <c r="E835" s="102" t="n">
        <f aca="false">E$103</f>
        <v>125</v>
      </c>
      <c r="F835" s="102" t="n">
        <f aca="false">F$103</f>
        <v>122</v>
      </c>
      <c r="G835" s="102" t="n">
        <f aca="false">G$103</f>
        <v>119</v>
      </c>
      <c r="H835" s="102" t="n">
        <f aca="false">H$103</f>
        <v>117</v>
      </c>
      <c r="I835" s="102" t="n">
        <f aca="false">I$103</f>
        <v>113</v>
      </c>
      <c r="J835" s="102" t="n">
        <f aca="false">J$103</f>
        <v>104</v>
      </c>
      <c r="K835" s="102" t="n">
        <f aca="false">K$103</f>
        <v>95</v>
      </c>
      <c r="L835" s="102" t="n">
        <f aca="false">L$103</f>
        <v>79</v>
      </c>
      <c r="M835" s="102" t="n">
        <f aca="false">M$103</f>
        <v>69</v>
      </c>
      <c r="N835" s="102" t="n">
        <f aca="false">N$103</f>
        <v>59</v>
      </c>
      <c r="O835" s="102" t="n">
        <f aca="false">O$103</f>
        <v>49</v>
      </c>
      <c r="P835" s="102" t="n">
        <f aca="false">P$103</f>
        <v>32</v>
      </c>
      <c r="Q835" s="102" t="n">
        <f aca="false">Q$103</f>
        <v>21</v>
      </c>
      <c r="R835" s="102" t="n">
        <f aca="false">R$103</f>
        <v>8</v>
      </c>
      <c r="S835" s="102" t="n">
        <f aca="false">S$103</f>
        <v>5</v>
      </c>
      <c r="T835" s="102" t="n">
        <f aca="false">T$103</f>
        <v>0</v>
      </c>
      <c r="U835" s="102" t="n">
        <f aca="false">U$103</f>
        <v>0</v>
      </c>
      <c r="V835" s="102" t="n">
        <f aca="false">V$103</f>
        <v>0</v>
      </c>
      <c r="W835" s="102" t="n">
        <f aca="false">W$103</f>
        <v>0</v>
      </c>
      <c r="X835" s="102" t="n">
        <f aca="false">X$103</f>
        <v>0</v>
      </c>
      <c r="Y835" s="102" t="n">
        <f aca="false">Y$103</f>
        <v>0</v>
      </c>
      <c r="Z835" s="102" t="n">
        <f aca="false">Z$103</f>
        <v>0</v>
      </c>
      <c r="AA835" s="102" t="n">
        <f aca="false">AA$103</f>
        <v>0</v>
      </c>
      <c r="AB835" s="102" t="n">
        <f aca="false">AB$103</f>
        <v>0</v>
      </c>
      <c r="AC835" s="102" t="n">
        <f aca="false">AC$103</f>
        <v>0</v>
      </c>
      <c r="AD835" s="102" t="n">
        <f aca="false">AD$103</f>
        <v>0</v>
      </c>
      <c r="AE835" s="102" t="n">
        <f aca="false">AE$103</f>
        <v>0</v>
      </c>
      <c r="AF835" s="102" t="n">
        <f aca="false">AF$103</f>
        <v>0</v>
      </c>
      <c r="AG835" s="102" t="n">
        <f aca="false">AG$103</f>
        <v>0</v>
      </c>
      <c r="AH835" s="102" t="n">
        <f aca="false">AH$103</f>
        <v>0</v>
      </c>
      <c r="AI835" s="102" t="n">
        <f aca="false">AI$103</f>
        <v>0</v>
      </c>
      <c r="AJ835" s="102" t="n">
        <f aca="false">AJ$103</f>
        <v>0</v>
      </c>
      <c r="AK835" s="102" t="n">
        <f aca="false">AK$103</f>
        <v>0</v>
      </c>
      <c r="AL835" s="102" t="n">
        <f aca="false">AL$103</f>
        <v>0</v>
      </c>
      <c r="AM835" s="102" t="n">
        <f aca="false">AM$103</f>
        <v>0</v>
      </c>
      <c r="AN835" s="102" t="n">
        <f aca="false">AN$103</f>
        <v>0</v>
      </c>
      <c r="AO835" s="102" t="n">
        <f aca="false">AO$103</f>
        <v>0</v>
      </c>
      <c r="AP835" s="102" t="n">
        <f aca="false">AP$103</f>
        <v>0</v>
      </c>
      <c r="AQ835" s="102" t="n">
        <f aca="false">AQ$103</f>
        <v>0</v>
      </c>
      <c r="AR835" s="102" t="n">
        <f aca="false">AR$103</f>
        <v>0</v>
      </c>
      <c r="AS835" s="102" t="n">
        <f aca="false">AS$103</f>
        <v>0</v>
      </c>
      <c r="AT835" s="102" t="n">
        <f aca="false">AT$103</f>
        <v>0</v>
      </c>
      <c r="AU835" s="102" t="n">
        <f aca="false">AU$103</f>
        <v>0</v>
      </c>
      <c r="AV835" s="102" t="n">
        <f aca="false">AV$103</f>
        <v>0</v>
      </c>
      <c r="AW835" s="102" t="n">
        <f aca="false">AW$103</f>
        <v>0</v>
      </c>
    </row>
    <row r="836" customFormat="false" ht="15" hidden="false" customHeight="false" outlineLevel="0" collapsed="false">
      <c r="A836" s="100" t="str">
        <f aca="false">A$104</f>
        <v>Observed Number of Deaths (O)</v>
      </c>
      <c r="B836" s="101" t="n">
        <f aca="false">B$104</f>
        <v>0</v>
      </c>
      <c r="C836" s="102" t="n">
        <f aca="false">C$104</f>
        <v>0</v>
      </c>
      <c r="D836" s="102" t="n">
        <f aca="false">D$104</f>
        <v>0</v>
      </c>
      <c r="E836" s="102" t="n">
        <f aca="false">E$104</f>
        <v>0</v>
      </c>
      <c r="F836" s="102" t="n">
        <f aca="false">F$104</f>
        <v>0</v>
      </c>
      <c r="G836" s="102" t="n">
        <f aca="false">G$104</f>
        <v>0</v>
      </c>
      <c r="H836" s="102" t="n">
        <f aca="false">H$104</f>
        <v>2</v>
      </c>
      <c r="I836" s="102" t="n">
        <f aca="false">I$104</f>
        <v>3</v>
      </c>
      <c r="J836" s="102" t="n">
        <f aca="false">J$104</f>
        <v>7</v>
      </c>
      <c r="K836" s="102" t="n">
        <f aca="false">K$104</f>
        <v>13</v>
      </c>
      <c r="L836" s="102" t="n">
        <f aca="false">L$104</f>
        <v>10</v>
      </c>
      <c r="M836" s="102" t="n">
        <f aca="false">M$104</f>
        <v>10</v>
      </c>
      <c r="N836" s="102" t="n">
        <f aca="false">N$104</f>
        <v>10</v>
      </c>
      <c r="O836" s="102" t="n">
        <f aca="false">O$104</f>
        <v>17</v>
      </c>
      <c r="P836" s="102" t="n">
        <f aca="false">P$104</f>
        <v>11</v>
      </c>
      <c r="Q836" s="102" t="n">
        <f aca="false">Q$104</f>
        <v>13</v>
      </c>
      <c r="R836" s="102" t="n">
        <f aca="false">R$104</f>
        <v>2</v>
      </c>
      <c r="S836" s="102" t="n">
        <f aca="false">S$104</f>
        <v>5</v>
      </c>
      <c r="T836" s="102" t="n">
        <f aca="false">T$104</f>
        <v>0</v>
      </c>
      <c r="U836" s="102" t="n">
        <f aca="false">U$104</f>
        <v>0</v>
      </c>
      <c r="V836" s="102" t="n">
        <f aca="false">V$104</f>
        <v>0</v>
      </c>
      <c r="W836" s="102" t="n">
        <f aca="false">W$104</f>
        <v>0</v>
      </c>
      <c r="X836" s="102" t="n">
        <f aca="false">X$104</f>
        <v>0</v>
      </c>
      <c r="Y836" s="102" t="n">
        <f aca="false">Y$104</f>
        <v>0</v>
      </c>
      <c r="Z836" s="102" t="n">
        <f aca="false">Z$104</f>
        <v>0</v>
      </c>
      <c r="AA836" s="102" t="n">
        <f aca="false">AA$104</f>
        <v>0</v>
      </c>
      <c r="AB836" s="102" t="n">
        <f aca="false">AB$104</f>
        <v>0</v>
      </c>
      <c r="AC836" s="102" t="n">
        <f aca="false">AC$104</f>
        <v>0</v>
      </c>
      <c r="AD836" s="102" t="n">
        <f aca="false">AD$104</f>
        <v>0</v>
      </c>
      <c r="AE836" s="102" t="n">
        <f aca="false">AE$104</f>
        <v>0</v>
      </c>
      <c r="AF836" s="102" t="n">
        <f aca="false">AF$104</f>
        <v>0</v>
      </c>
      <c r="AG836" s="102" t="n">
        <f aca="false">AG$104</f>
        <v>0</v>
      </c>
      <c r="AH836" s="102" t="n">
        <f aca="false">AH$104</f>
        <v>0</v>
      </c>
      <c r="AI836" s="102" t="n">
        <f aca="false">AI$104</f>
        <v>0</v>
      </c>
      <c r="AJ836" s="102" t="n">
        <f aca="false">AJ$104</f>
        <v>0</v>
      </c>
      <c r="AK836" s="102" t="n">
        <f aca="false">AK$104</f>
        <v>0</v>
      </c>
      <c r="AL836" s="102" t="n">
        <f aca="false">AL$104</f>
        <v>0</v>
      </c>
      <c r="AM836" s="102" t="n">
        <f aca="false">AM$104</f>
        <v>0</v>
      </c>
      <c r="AN836" s="102" t="n">
        <f aca="false">AN$104</f>
        <v>0</v>
      </c>
      <c r="AO836" s="102" t="n">
        <f aca="false">AO$104</f>
        <v>0</v>
      </c>
      <c r="AP836" s="102" t="n">
        <f aca="false">AP$104</f>
        <v>0</v>
      </c>
      <c r="AQ836" s="102" t="n">
        <f aca="false">AQ$104</f>
        <v>0</v>
      </c>
      <c r="AR836" s="102" t="n">
        <f aca="false">AR$104</f>
        <v>0</v>
      </c>
      <c r="AS836" s="102" t="n">
        <f aca="false">AS$104</f>
        <v>0</v>
      </c>
      <c r="AT836" s="102" t="n">
        <f aca="false">AT$104</f>
        <v>0</v>
      </c>
      <c r="AU836" s="102" t="n">
        <f aca="false">AU$104</f>
        <v>0</v>
      </c>
      <c r="AV836" s="102" t="n">
        <f aca="false">AV$104</f>
        <v>0</v>
      </c>
      <c r="AW836" s="102" t="n">
        <f aca="false">AW$104</f>
        <v>0</v>
      </c>
    </row>
    <row r="837" customFormat="false" ht="15" hidden="false" customHeight="false" outlineLevel="0" collapsed="false">
      <c r="A837" s="107" t="str">
        <f aca="false">A$210</f>
        <v>Strain F</v>
      </c>
      <c r="B837" s="101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  <c r="AB837" s="102"/>
      <c r="AC837" s="102"/>
      <c r="AD837" s="102"/>
      <c r="AE837" s="102"/>
      <c r="AF837" s="102"/>
      <c r="AG837" s="102"/>
      <c r="AH837" s="102"/>
      <c r="AI837" s="102"/>
      <c r="AJ837" s="102"/>
      <c r="AK837" s="102"/>
      <c r="AL837" s="102"/>
      <c r="AM837" s="102"/>
      <c r="AN837" s="102"/>
      <c r="AO837" s="102"/>
      <c r="AP837" s="102"/>
      <c r="AQ837" s="102"/>
      <c r="AR837" s="102"/>
      <c r="AS837" s="102"/>
      <c r="AT837" s="102"/>
      <c r="AU837" s="102"/>
      <c r="AV837" s="102"/>
      <c r="AW837" s="108"/>
    </row>
    <row r="838" customFormat="false" ht="15" hidden="false" customHeight="false" outlineLevel="0" collapsed="false">
      <c r="A838" s="100" t="str">
        <f aca="false">A$211</f>
        <v>Number of Subjects at Risk (N)</v>
      </c>
      <c r="B838" s="101" t="n">
        <f aca="false">B$211</f>
        <v>0</v>
      </c>
      <c r="C838" s="102" t="n">
        <f aca="false">C$211</f>
        <v>0</v>
      </c>
      <c r="D838" s="102" t="n">
        <f aca="false">D$211</f>
        <v>0</v>
      </c>
      <c r="E838" s="102" t="n">
        <f aca="false">E$211</f>
        <v>0</v>
      </c>
      <c r="F838" s="102" t="n">
        <f aca="false">F$211</f>
        <v>0</v>
      </c>
      <c r="G838" s="102" t="n">
        <f aca="false">G$211</f>
        <v>0</v>
      </c>
      <c r="H838" s="102" t="n">
        <f aca="false">H$211</f>
        <v>0</v>
      </c>
      <c r="I838" s="102" t="n">
        <f aca="false">I$211</f>
        <v>0</v>
      </c>
      <c r="J838" s="102" t="n">
        <f aca="false">J$211</f>
        <v>0</v>
      </c>
      <c r="K838" s="102" t="n">
        <f aca="false">K$211</f>
        <v>0</v>
      </c>
      <c r="L838" s="102" t="n">
        <f aca="false">L$211</f>
        <v>0</v>
      </c>
      <c r="M838" s="102" t="n">
        <f aca="false">M$211</f>
        <v>0</v>
      </c>
      <c r="N838" s="102" t="n">
        <f aca="false">N$211</f>
        <v>0</v>
      </c>
      <c r="O838" s="102" t="n">
        <f aca="false">O$211</f>
        <v>0</v>
      </c>
      <c r="P838" s="102" t="n">
        <f aca="false">P$211</f>
        <v>0</v>
      </c>
      <c r="Q838" s="102" t="n">
        <f aca="false">Q$211</f>
        <v>0</v>
      </c>
      <c r="R838" s="102" t="n">
        <f aca="false">R$211</f>
        <v>0</v>
      </c>
      <c r="S838" s="102" t="n">
        <f aca="false">S$211</f>
        <v>0</v>
      </c>
      <c r="T838" s="102" t="n">
        <f aca="false">T$211</f>
        <v>0</v>
      </c>
      <c r="U838" s="102" t="n">
        <f aca="false">U$211</f>
        <v>0</v>
      </c>
      <c r="V838" s="102" t="n">
        <f aca="false">V$211</f>
        <v>0</v>
      </c>
      <c r="W838" s="102" t="n">
        <f aca="false">W$211</f>
        <v>0</v>
      </c>
      <c r="X838" s="102" t="n">
        <f aca="false">X$211</f>
        <v>0</v>
      </c>
      <c r="Y838" s="102" t="n">
        <f aca="false">Y$211</f>
        <v>0</v>
      </c>
      <c r="Z838" s="102" t="n">
        <f aca="false">Z$211</f>
        <v>0</v>
      </c>
      <c r="AA838" s="102" t="n">
        <f aca="false">AA$211</f>
        <v>0</v>
      </c>
      <c r="AB838" s="102" t="n">
        <f aca="false">AB$211</f>
        <v>0</v>
      </c>
      <c r="AC838" s="102" t="n">
        <f aca="false">AC$211</f>
        <v>0</v>
      </c>
      <c r="AD838" s="102" t="n">
        <f aca="false">AD$211</f>
        <v>0</v>
      </c>
      <c r="AE838" s="102" t="n">
        <f aca="false">AE$211</f>
        <v>0</v>
      </c>
      <c r="AF838" s="102" t="n">
        <f aca="false">AF$211</f>
        <v>0</v>
      </c>
      <c r="AG838" s="102" t="n">
        <f aca="false">AG$211</f>
        <v>0</v>
      </c>
      <c r="AH838" s="102" t="n">
        <f aca="false">AH$211</f>
        <v>0</v>
      </c>
      <c r="AI838" s="102" t="n">
        <f aca="false">AI$211</f>
        <v>0</v>
      </c>
      <c r="AJ838" s="102" t="n">
        <f aca="false">AJ$211</f>
        <v>0</v>
      </c>
      <c r="AK838" s="102" t="n">
        <f aca="false">AK$211</f>
        <v>0</v>
      </c>
      <c r="AL838" s="102" t="n">
        <f aca="false">AL$211</f>
        <v>0</v>
      </c>
      <c r="AM838" s="102" t="n">
        <f aca="false">AM$211</f>
        <v>0</v>
      </c>
      <c r="AN838" s="102" t="n">
        <f aca="false">AN$211</f>
        <v>0</v>
      </c>
      <c r="AO838" s="102" t="n">
        <f aca="false">AO$211</f>
        <v>0</v>
      </c>
      <c r="AP838" s="102" t="n">
        <f aca="false">AP$211</f>
        <v>0</v>
      </c>
      <c r="AQ838" s="102" t="n">
        <f aca="false">AQ$211</f>
        <v>0</v>
      </c>
      <c r="AR838" s="102" t="n">
        <f aca="false">AR$211</f>
        <v>0</v>
      </c>
      <c r="AS838" s="102" t="n">
        <f aca="false">AS$211</f>
        <v>0</v>
      </c>
      <c r="AT838" s="102" t="n">
        <f aca="false">AT$211</f>
        <v>0</v>
      </c>
      <c r="AU838" s="102" t="n">
        <f aca="false">AU$211</f>
        <v>0</v>
      </c>
      <c r="AV838" s="102" t="n">
        <f aca="false">AV$211</f>
        <v>0</v>
      </c>
      <c r="AW838" s="102" t="n">
        <f aca="false">AW$211</f>
        <v>0</v>
      </c>
    </row>
    <row r="839" customFormat="false" ht="15" hidden="false" customHeight="false" outlineLevel="0" collapsed="false">
      <c r="A839" s="100" t="str">
        <f aca="false">A$212</f>
        <v>Observed Number of Deaths (O)</v>
      </c>
      <c r="B839" s="101" t="n">
        <f aca="false">B$212</f>
        <v>0</v>
      </c>
      <c r="C839" s="102" t="n">
        <f aca="false">C$212</f>
        <v>0</v>
      </c>
      <c r="D839" s="102" t="n">
        <f aca="false">D$212</f>
        <v>0</v>
      </c>
      <c r="E839" s="102" t="n">
        <f aca="false">E$212</f>
        <v>0</v>
      </c>
      <c r="F839" s="102" t="n">
        <f aca="false">F$212</f>
        <v>0</v>
      </c>
      <c r="G839" s="102" t="n">
        <f aca="false">G$212</f>
        <v>0</v>
      </c>
      <c r="H839" s="102" t="n">
        <f aca="false">H$212</f>
        <v>0</v>
      </c>
      <c r="I839" s="102" t="n">
        <f aca="false">I$212</f>
        <v>0</v>
      </c>
      <c r="J839" s="102" t="n">
        <f aca="false">J$212</f>
        <v>0</v>
      </c>
      <c r="K839" s="102" t="n">
        <f aca="false">K$212</f>
        <v>0</v>
      </c>
      <c r="L839" s="102" t="n">
        <f aca="false">L$212</f>
        <v>0</v>
      </c>
      <c r="M839" s="102" t="n">
        <f aca="false">M$212</f>
        <v>0</v>
      </c>
      <c r="N839" s="102" t="n">
        <f aca="false">N$212</f>
        <v>0</v>
      </c>
      <c r="O839" s="102" t="n">
        <f aca="false">O$212</f>
        <v>0</v>
      </c>
      <c r="P839" s="102" t="n">
        <f aca="false">P$212</f>
        <v>0</v>
      </c>
      <c r="Q839" s="102" t="n">
        <f aca="false">Q$212</f>
        <v>0</v>
      </c>
      <c r="R839" s="102" t="n">
        <f aca="false">R$212</f>
        <v>0</v>
      </c>
      <c r="S839" s="102" t="n">
        <f aca="false">S$212</f>
        <v>0</v>
      </c>
      <c r="T839" s="102" t="n">
        <f aca="false">T$212</f>
        <v>0</v>
      </c>
      <c r="U839" s="102" t="n">
        <f aca="false">U$212</f>
        <v>0</v>
      </c>
      <c r="V839" s="102" t="n">
        <f aca="false">V$212</f>
        <v>0</v>
      </c>
      <c r="W839" s="102" t="n">
        <f aca="false">W$212</f>
        <v>0</v>
      </c>
      <c r="X839" s="102" t="n">
        <f aca="false">X$212</f>
        <v>0</v>
      </c>
      <c r="Y839" s="102" t="n">
        <f aca="false">Y$212</f>
        <v>0</v>
      </c>
      <c r="Z839" s="102" t="n">
        <f aca="false">Z$212</f>
        <v>0</v>
      </c>
      <c r="AA839" s="102" t="n">
        <f aca="false">AA$212</f>
        <v>0</v>
      </c>
      <c r="AB839" s="102" t="n">
        <f aca="false">AB$212</f>
        <v>0</v>
      </c>
      <c r="AC839" s="102" t="n">
        <f aca="false">AC$212</f>
        <v>0</v>
      </c>
      <c r="AD839" s="102" t="n">
        <f aca="false">AD$212</f>
        <v>0</v>
      </c>
      <c r="AE839" s="102" t="n">
        <f aca="false">AE$212</f>
        <v>0</v>
      </c>
      <c r="AF839" s="102" t="n">
        <f aca="false">AF$212</f>
        <v>0</v>
      </c>
      <c r="AG839" s="102" t="n">
        <f aca="false">AG$212</f>
        <v>0</v>
      </c>
      <c r="AH839" s="102" t="n">
        <f aca="false">AH$212</f>
        <v>0</v>
      </c>
      <c r="AI839" s="102" t="n">
        <f aca="false">AI$212</f>
        <v>0</v>
      </c>
      <c r="AJ839" s="102" t="n">
        <f aca="false">AJ$212</f>
        <v>0</v>
      </c>
      <c r="AK839" s="102" t="n">
        <f aca="false">AK$212</f>
        <v>0</v>
      </c>
      <c r="AL839" s="102" t="n">
        <f aca="false">AL$212</f>
        <v>0</v>
      </c>
      <c r="AM839" s="102" t="n">
        <f aca="false">AM$212</f>
        <v>0</v>
      </c>
      <c r="AN839" s="102" t="n">
        <f aca="false">AN$212</f>
        <v>0</v>
      </c>
      <c r="AO839" s="102" t="n">
        <f aca="false">AO$212</f>
        <v>0</v>
      </c>
      <c r="AP839" s="102" t="n">
        <f aca="false">AP$212</f>
        <v>0</v>
      </c>
      <c r="AQ839" s="102" t="n">
        <f aca="false">AQ$212</f>
        <v>0</v>
      </c>
      <c r="AR839" s="102" t="n">
        <f aca="false">AR$212</f>
        <v>0</v>
      </c>
      <c r="AS839" s="102" t="n">
        <f aca="false">AS$212</f>
        <v>0</v>
      </c>
      <c r="AT839" s="102" t="n">
        <f aca="false">AT$212</f>
        <v>0</v>
      </c>
      <c r="AU839" s="102" t="n">
        <f aca="false">AU$212</f>
        <v>0</v>
      </c>
      <c r="AV839" s="102" t="n">
        <f aca="false">AV$212</f>
        <v>0</v>
      </c>
      <c r="AW839" s="102" t="n">
        <f aca="false">AW$212</f>
        <v>0</v>
      </c>
    </row>
    <row r="840" customFormat="false" ht="15" hidden="false" customHeight="false" outlineLevel="0" collapsed="false">
      <c r="A840" s="107" t="s">
        <v>43</v>
      </c>
      <c r="B840" s="101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  <c r="AB840" s="102"/>
      <c r="AC840" s="102"/>
      <c r="AD840" s="102"/>
      <c r="AE840" s="102"/>
      <c r="AF840" s="102"/>
      <c r="AG840" s="102"/>
      <c r="AH840" s="102"/>
      <c r="AI840" s="102"/>
      <c r="AJ840" s="102"/>
      <c r="AK840" s="102"/>
      <c r="AL840" s="102"/>
      <c r="AM840" s="102"/>
      <c r="AN840" s="102"/>
      <c r="AO840" s="102"/>
      <c r="AP840" s="102"/>
      <c r="AQ840" s="102"/>
      <c r="AR840" s="102"/>
      <c r="AS840" s="102"/>
      <c r="AT840" s="102"/>
      <c r="AU840" s="102"/>
      <c r="AV840" s="102"/>
      <c r="AW840" s="108"/>
    </row>
    <row r="841" customFormat="false" ht="15" hidden="false" customHeight="false" outlineLevel="0" collapsed="false">
      <c r="A841" s="100" t="s">
        <v>44</v>
      </c>
      <c r="B841" s="101"/>
      <c r="C841" s="102" t="n">
        <f aca="false">C835+C838</f>
        <v>125</v>
      </c>
      <c r="D841" s="102" t="n">
        <f aca="false">D835+D838</f>
        <v>125</v>
      </c>
      <c r="E841" s="102" t="n">
        <f aca="false">E835+E838</f>
        <v>125</v>
      </c>
      <c r="F841" s="102" t="n">
        <f aca="false">F835+F838</f>
        <v>122</v>
      </c>
      <c r="G841" s="102" t="n">
        <f aca="false">G835+G838</f>
        <v>119</v>
      </c>
      <c r="H841" s="102" t="n">
        <f aca="false">H835+H838</f>
        <v>117</v>
      </c>
      <c r="I841" s="102" t="n">
        <f aca="false">I835+I838</f>
        <v>113</v>
      </c>
      <c r="J841" s="102" t="n">
        <f aca="false">J835+J838</f>
        <v>104</v>
      </c>
      <c r="K841" s="102" t="n">
        <f aca="false">K835+K838</f>
        <v>95</v>
      </c>
      <c r="L841" s="102" t="n">
        <f aca="false">L835+L838</f>
        <v>79</v>
      </c>
      <c r="M841" s="102" t="n">
        <f aca="false">M835+M838</f>
        <v>69</v>
      </c>
      <c r="N841" s="102" t="n">
        <f aca="false">N835+N838</f>
        <v>59</v>
      </c>
      <c r="O841" s="102" t="n">
        <f aca="false">O835+O838</f>
        <v>49</v>
      </c>
      <c r="P841" s="102" t="n">
        <f aca="false">P835+P838</f>
        <v>32</v>
      </c>
      <c r="Q841" s="102" t="n">
        <f aca="false">Q835+Q838</f>
        <v>21</v>
      </c>
      <c r="R841" s="102" t="n">
        <f aca="false">R835+R838</f>
        <v>8</v>
      </c>
      <c r="S841" s="102" t="n">
        <f aca="false">S835+S838</f>
        <v>5</v>
      </c>
      <c r="T841" s="102" t="n">
        <f aca="false">T835+T838</f>
        <v>0</v>
      </c>
      <c r="U841" s="102" t="n">
        <f aca="false">U835+U838</f>
        <v>0</v>
      </c>
      <c r="V841" s="102" t="n">
        <f aca="false">V835+V838</f>
        <v>0</v>
      </c>
      <c r="W841" s="102" t="n">
        <f aca="false">W835+W838</f>
        <v>0</v>
      </c>
      <c r="X841" s="102" t="n">
        <f aca="false">X835+X838</f>
        <v>0</v>
      </c>
      <c r="Y841" s="102" t="n">
        <f aca="false">Y835+Y838</f>
        <v>0</v>
      </c>
      <c r="Z841" s="102" t="n">
        <f aca="false">Z835+Z838</f>
        <v>0</v>
      </c>
      <c r="AA841" s="102" t="n">
        <f aca="false">AA835+AA838</f>
        <v>0</v>
      </c>
      <c r="AB841" s="102" t="n">
        <f aca="false">AB835+AB838</f>
        <v>0</v>
      </c>
      <c r="AC841" s="102" t="n">
        <f aca="false">AC835+AC838</f>
        <v>0</v>
      </c>
      <c r="AD841" s="102" t="n">
        <f aca="false">AD835+AD838</f>
        <v>0</v>
      </c>
      <c r="AE841" s="102" t="n">
        <f aca="false">AE835+AE838</f>
        <v>0</v>
      </c>
      <c r="AF841" s="102" t="n">
        <f aca="false">AF835+AF838</f>
        <v>0</v>
      </c>
      <c r="AG841" s="102" t="n">
        <f aca="false">AG835+AG838</f>
        <v>0</v>
      </c>
      <c r="AH841" s="102" t="n">
        <f aca="false">AH835+AH838</f>
        <v>0</v>
      </c>
      <c r="AI841" s="102" t="n">
        <f aca="false">AI835+AI838</f>
        <v>0</v>
      </c>
      <c r="AJ841" s="102" t="n">
        <f aca="false">AJ835+AJ838</f>
        <v>0</v>
      </c>
      <c r="AK841" s="102" t="n">
        <f aca="false">AK835+AK838</f>
        <v>0</v>
      </c>
      <c r="AL841" s="102" t="n">
        <f aca="false">AL835+AL838</f>
        <v>0</v>
      </c>
      <c r="AM841" s="102" t="n">
        <f aca="false">AM835+AM838</f>
        <v>0</v>
      </c>
      <c r="AN841" s="102" t="n">
        <f aca="false">AN835+AN838</f>
        <v>0</v>
      </c>
      <c r="AO841" s="102" t="n">
        <f aca="false">AO835+AO838</f>
        <v>0</v>
      </c>
      <c r="AP841" s="102" t="n">
        <f aca="false">AP835+AP838</f>
        <v>0</v>
      </c>
      <c r="AQ841" s="102" t="n">
        <f aca="false">AQ835+AQ838</f>
        <v>0</v>
      </c>
      <c r="AR841" s="102" t="n">
        <f aca="false">AR835+AR838</f>
        <v>0</v>
      </c>
      <c r="AS841" s="102" t="n">
        <f aca="false">AS835+AS838</f>
        <v>0</v>
      </c>
      <c r="AT841" s="102" t="n">
        <f aca="false">AT835+AT838</f>
        <v>0</v>
      </c>
      <c r="AU841" s="102" t="n">
        <f aca="false">AU835+AU838</f>
        <v>0</v>
      </c>
      <c r="AV841" s="102" t="n">
        <f aca="false">AV835+AV838</f>
        <v>0</v>
      </c>
      <c r="AW841" s="108" t="n">
        <f aca="false">AW835+AW838</f>
        <v>0</v>
      </c>
    </row>
    <row r="842" customFormat="false" ht="15" hidden="false" customHeight="false" outlineLevel="0" collapsed="false">
      <c r="A842" s="100" t="s">
        <v>45</v>
      </c>
      <c r="B842" s="101"/>
      <c r="C842" s="102" t="n">
        <f aca="false">C836+C839</f>
        <v>0</v>
      </c>
      <c r="D842" s="102" t="n">
        <f aca="false">D836+D839</f>
        <v>0</v>
      </c>
      <c r="E842" s="102" t="n">
        <f aca="false">E836+E839</f>
        <v>0</v>
      </c>
      <c r="F842" s="102" t="n">
        <f aca="false">F836+F839</f>
        <v>0</v>
      </c>
      <c r="G842" s="102" t="n">
        <f aca="false">G836+G839</f>
        <v>0</v>
      </c>
      <c r="H842" s="102" t="n">
        <f aca="false">H836+H839</f>
        <v>2</v>
      </c>
      <c r="I842" s="102" t="n">
        <f aca="false">I836+I839</f>
        <v>3</v>
      </c>
      <c r="J842" s="102" t="n">
        <f aca="false">J836+J839</f>
        <v>7</v>
      </c>
      <c r="K842" s="102" t="n">
        <f aca="false">K836+K839</f>
        <v>13</v>
      </c>
      <c r="L842" s="102" t="n">
        <f aca="false">L836+L839</f>
        <v>10</v>
      </c>
      <c r="M842" s="102" t="n">
        <f aca="false">M836+M839</f>
        <v>10</v>
      </c>
      <c r="N842" s="102" t="n">
        <f aca="false">N836+N839</f>
        <v>10</v>
      </c>
      <c r="O842" s="102" t="n">
        <f aca="false">O836+O839</f>
        <v>17</v>
      </c>
      <c r="P842" s="102" t="n">
        <f aca="false">P836+P839</f>
        <v>11</v>
      </c>
      <c r="Q842" s="102" t="n">
        <f aca="false">Q836+Q839</f>
        <v>13</v>
      </c>
      <c r="R842" s="102" t="n">
        <f aca="false">R836+R839</f>
        <v>2</v>
      </c>
      <c r="S842" s="102" t="n">
        <f aca="false">S836+S839</f>
        <v>5</v>
      </c>
      <c r="T842" s="102" t="n">
        <f aca="false">T836+T839</f>
        <v>0</v>
      </c>
      <c r="U842" s="102" t="n">
        <f aca="false">U836+U839</f>
        <v>0</v>
      </c>
      <c r="V842" s="102" t="n">
        <f aca="false">V836+V839</f>
        <v>0</v>
      </c>
      <c r="W842" s="102" t="n">
        <f aca="false">W836+W839</f>
        <v>0</v>
      </c>
      <c r="X842" s="102" t="n">
        <f aca="false">X836+X839</f>
        <v>0</v>
      </c>
      <c r="Y842" s="102" t="n">
        <f aca="false">Y836+Y839</f>
        <v>0</v>
      </c>
      <c r="Z842" s="102" t="n">
        <f aca="false">Z836+Z839</f>
        <v>0</v>
      </c>
      <c r="AA842" s="102" t="n">
        <f aca="false">AA836+AA839</f>
        <v>0</v>
      </c>
      <c r="AB842" s="102" t="n">
        <f aca="false">AB836+AB839</f>
        <v>0</v>
      </c>
      <c r="AC842" s="102" t="n">
        <f aca="false">AC836+AC839</f>
        <v>0</v>
      </c>
      <c r="AD842" s="102" t="n">
        <f aca="false">AD836+AD839</f>
        <v>0</v>
      </c>
      <c r="AE842" s="102" t="n">
        <f aca="false">AE836+AE839</f>
        <v>0</v>
      </c>
      <c r="AF842" s="102" t="n">
        <f aca="false">AF836+AF839</f>
        <v>0</v>
      </c>
      <c r="AG842" s="102" t="n">
        <f aca="false">AG836+AG839</f>
        <v>0</v>
      </c>
      <c r="AH842" s="102" t="n">
        <f aca="false">AH836+AH839</f>
        <v>0</v>
      </c>
      <c r="AI842" s="102" t="n">
        <f aca="false">AI836+AI839</f>
        <v>0</v>
      </c>
      <c r="AJ842" s="102" t="n">
        <f aca="false">AJ836+AJ839</f>
        <v>0</v>
      </c>
      <c r="AK842" s="102" t="n">
        <f aca="false">AK836+AK839</f>
        <v>0</v>
      </c>
      <c r="AL842" s="102" t="n">
        <f aca="false">AL836+AL839</f>
        <v>0</v>
      </c>
      <c r="AM842" s="102" t="n">
        <f aca="false">AM836+AM839</f>
        <v>0</v>
      </c>
      <c r="AN842" s="102" t="n">
        <f aca="false">AN836+AN839</f>
        <v>0</v>
      </c>
      <c r="AO842" s="102" t="n">
        <f aca="false">AO836+AO839</f>
        <v>0</v>
      </c>
      <c r="AP842" s="102" t="n">
        <f aca="false">AP836+AP839</f>
        <v>0</v>
      </c>
      <c r="AQ842" s="102" t="n">
        <f aca="false">AQ836+AQ839</f>
        <v>0</v>
      </c>
      <c r="AR842" s="102" t="n">
        <f aca="false">AR836+AR839</f>
        <v>0</v>
      </c>
      <c r="AS842" s="102" t="n">
        <f aca="false">AS836+AS839</f>
        <v>0</v>
      </c>
      <c r="AT842" s="102" t="n">
        <f aca="false">AT836+AT839</f>
        <v>0</v>
      </c>
      <c r="AU842" s="102" t="n">
        <f aca="false">AU836+AU839</f>
        <v>0</v>
      </c>
      <c r="AV842" s="102" t="n">
        <f aca="false">AV836+AV839</f>
        <v>0</v>
      </c>
      <c r="AW842" s="108" t="n">
        <f aca="false">AW836+AW839</f>
        <v>0</v>
      </c>
    </row>
    <row r="843" customFormat="false" ht="15" hidden="false" customHeight="false" outlineLevel="0" collapsed="false">
      <c r="A843" s="100" t="s">
        <v>46</v>
      </c>
      <c r="B843" s="101"/>
      <c r="C843" s="102" t="n">
        <f aca="false">IF(C841&gt;0, C842*(C835/C841),"")</f>
        <v>0</v>
      </c>
      <c r="D843" s="102" t="n">
        <f aca="false">IF(D841&gt;0, D842*(D835/D841),"")</f>
        <v>0</v>
      </c>
      <c r="E843" s="102" t="n">
        <f aca="false">IF(E841&gt;0, E842*(E835/E841),"")</f>
        <v>0</v>
      </c>
      <c r="F843" s="102" t="n">
        <f aca="false">IF(F841&gt;0, F842*(F835/F841),"")</f>
        <v>0</v>
      </c>
      <c r="G843" s="102" t="n">
        <f aca="false">IF(G841&gt;0, G842*(G835/G841),"")</f>
        <v>0</v>
      </c>
      <c r="H843" s="102" t="n">
        <f aca="false">IF(H841&gt;0, H842*(H835/H841),"")</f>
        <v>2</v>
      </c>
      <c r="I843" s="102" t="n">
        <f aca="false">IF(I841&gt;0, I842*(I835/I841),"")</f>
        <v>3</v>
      </c>
      <c r="J843" s="102" t="n">
        <f aca="false">IF(J841&gt;0, J842*(J835/J841),"")</f>
        <v>7</v>
      </c>
      <c r="K843" s="102" t="n">
        <f aca="false">IF(K841&gt;0, K842*(K835/K841),"")</f>
        <v>13</v>
      </c>
      <c r="L843" s="102" t="n">
        <f aca="false">IF(L841&gt;0, L842*(L835/L841),"")</f>
        <v>10</v>
      </c>
      <c r="M843" s="102" t="n">
        <f aca="false">IF(M841&gt;0, M842*(M835/M841),"")</f>
        <v>10</v>
      </c>
      <c r="N843" s="102" t="n">
        <f aca="false">IF(N841&gt;0, N842*(N835/N841),"")</f>
        <v>10</v>
      </c>
      <c r="O843" s="102" t="n">
        <f aca="false">IF(O841&gt;0, O842*(O835/O841),"")</f>
        <v>17</v>
      </c>
      <c r="P843" s="102" t="n">
        <f aca="false">IF(P841&gt;0, P842*(P835/P841),"")</f>
        <v>11</v>
      </c>
      <c r="Q843" s="102" t="n">
        <f aca="false">IF(Q841&gt;0, Q842*(Q835/Q841),"")</f>
        <v>13</v>
      </c>
      <c r="R843" s="102" t="n">
        <f aca="false">IF(R841&gt;0, R842*(R835/R841),"")</f>
        <v>2</v>
      </c>
      <c r="S843" s="102" t="n">
        <f aca="false">IF(S841&gt;0, S842*(S835/S841),"")</f>
        <v>5</v>
      </c>
      <c r="T843" s="102" t="str">
        <f aca="false">IF(T841&gt;0, T842*(T835/T841),"")</f>
        <v/>
      </c>
      <c r="U843" s="102" t="str">
        <f aca="false">IF(U841&gt;0, U842*(U835/U841),"")</f>
        <v/>
      </c>
      <c r="V843" s="102" t="str">
        <f aca="false">IF(V841&gt;0, V842*(V835/V841),"")</f>
        <v/>
      </c>
      <c r="W843" s="102" t="str">
        <f aca="false">IF(W841&gt;0, W842*(W835/W841),"")</f>
        <v/>
      </c>
      <c r="X843" s="102" t="str">
        <f aca="false">IF(X841&gt;0, X842*(X835/X841),"")</f>
        <v/>
      </c>
      <c r="Y843" s="102" t="str">
        <f aca="false">IF(Y841&gt;0, Y842*(Y835/Y841),"")</f>
        <v/>
      </c>
      <c r="Z843" s="102" t="str">
        <f aca="false">IF(Z841&gt;0, Z842*(Z835/Z841),"")</f>
        <v/>
      </c>
      <c r="AA843" s="102" t="str">
        <f aca="false">IF(AA841&gt;0, AA842*(AA835/AA841),"")</f>
        <v/>
      </c>
      <c r="AB843" s="102" t="str">
        <f aca="false">IF(AB841&gt;0, AB842*(AB835/AB841),"")</f>
        <v/>
      </c>
      <c r="AC843" s="102" t="str">
        <f aca="false">IF(AC841&gt;0, AC842*(AC835/AC841),"")</f>
        <v/>
      </c>
      <c r="AD843" s="102" t="str">
        <f aca="false">IF(AD841&gt;0, AD842*(AD835/AD841),"")</f>
        <v/>
      </c>
      <c r="AE843" s="102" t="str">
        <f aca="false">IF(AE841&gt;0, AE842*(AE835/AE841),"")</f>
        <v/>
      </c>
      <c r="AF843" s="102" t="str">
        <f aca="false">IF(AF841&gt;0, AF842*(AF835/AF841),"")</f>
        <v/>
      </c>
      <c r="AG843" s="102" t="str">
        <f aca="false">IF(AG841&gt;0, AG842*(AG835/AG841),"")</f>
        <v/>
      </c>
      <c r="AH843" s="102" t="str">
        <f aca="false">IF(AH841&gt;0, AH842*(AH835/AH841),"")</f>
        <v/>
      </c>
      <c r="AI843" s="102" t="str">
        <f aca="false">IF(AI841&gt;0, AI842*(AI835/AI841),"")</f>
        <v/>
      </c>
      <c r="AJ843" s="102" t="str">
        <f aca="false">IF(AJ841&gt;0, AJ842*(AJ835/AJ841),"")</f>
        <v/>
      </c>
      <c r="AK843" s="102" t="str">
        <f aca="false">IF(AK841&gt;0, AK842*(AK835/AK841),"")</f>
        <v/>
      </c>
      <c r="AL843" s="102" t="str">
        <f aca="false">IF(AL841&gt;0, AL842*(AL835/AL841),"")</f>
        <v/>
      </c>
      <c r="AM843" s="102" t="str">
        <f aca="false">IF(AM841&gt;0, AM842*(AM835/AM841),"")</f>
        <v/>
      </c>
      <c r="AN843" s="102" t="str">
        <f aca="false">IF(AN841&gt;0, AN842*(AN835/AN841),"")</f>
        <v/>
      </c>
      <c r="AO843" s="102" t="str">
        <f aca="false">IF(AO841&gt;0, AO842*(AO835/AO841),"")</f>
        <v/>
      </c>
      <c r="AP843" s="102" t="str">
        <f aca="false">IF(AP841&gt;0, AP842*(AP835/AP841),"")</f>
        <v/>
      </c>
      <c r="AQ843" s="102" t="str">
        <f aca="false">IF(AQ841&gt;0, AQ842*(AQ835/AQ841),"")</f>
        <v/>
      </c>
      <c r="AR843" s="102" t="str">
        <f aca="false">IF(AR841&gt;0, AR842*(AR835/AR841),"")</f>
        <v/>
      </c>
      <c r="AS843" s="102" t="str">
        <f aca="false">IF(AS841&gt;0, AS842*(AS835/AS841),"")</f>
        <v/>
      </c>
      <c r="AT843" s="102" t="str">
        <f aca="false">IF(AT841&gt;0, AT842*(AT835/AT841),"")</f>
        <v/>
      </c>
      <c r="AU843" s="102" t="str">
        <f aca="false">IF(AU841&gt;0, AU842*(AU835/AU841),"")</f>
        <v/>
      </c>
      <c r="AV843" s="102" t="str">
        <f aca="false">IF(AV841&gt;0, AV842*(AV835/AV841),"")</f>
        <v/>
      </c>
      <c r="AW843" s="108" t="str">
        <f aca="false">IF(AW841&gt;0, AW842*(AW835/AW841),"")</f>
        <v/>
      </c>
    </row>
    <row r="844" customFormat="false" ht="15" hidden="false" customHeight="false" outlineLevel="0" collapsed="false">
      <c r="A844" s="100" t="s">
        <v>47</v>
      </c>
      <c r="B844" s="101"/>
      <c r="C844" s="102" t="n">
        <f aca="false">IF(C841&gt;0, IF((C841-1)=0,"", ( C842*(C835/C841)*(1-(C835/C841))*(C841-C842))/(C841-1)), "")</f>
        <v>0</v>
      </c>
      <c r="D844" s="102" t="n">
        <f aca="false">IF(D841&gt;0, IF((D841-1)=0,"", ( D842*(D835/D841)*(1-(D835/D841))*(D841-D842))/(D841-1)), "")</f>
        <v>0</v>
      </c>
      <c r="E844" s="102" t="n">
        <f aca="false">IF(E841&gt;0, IF((E841-1)=0,"", ( E842*(E835/E841)*(1-(E835/E841))*(E841-E842))/(E841-1)), "")</f>
        <v>0</v>
      </c>
      <c r="F844" s="102" t="n">
        <f aca="false">IF(F841&gt;0, IF((F841-1)=0,"", ( F842*(F835/F841)*(1-(F835/F841))*(F841-F842))/(F841-1)), "")</f>
        <v>0</v>
      </c>
      <c r="G844" s="102" t="n">
        <f aca="false">IF(G841&gt;0, IF((G841-1)=0,"", ( G842*(G835/G841)*(1-(G835/G841))*(G841-G842))/(G841-1)), "")</f>
        <v>0</v>
      </c>
      <c r="H844" s="102" t="n">
        <f aca="false">IF(H841&gt;0, IF((H841-1)=0,"", ( H842*(H835/H841)*(1-(H835/H841))*(H841-H842))/(H841-1)), "")</f>
        <v>0</v>
      </c>
      <c r="I844" s="102" t="n">
        <f aca="false">IF(I841&gt;0, IF((I841-1)=0,"", ( I842*(I835/I841)*(1-(I835/I841))*(I841-I842))/(I841-1)), "")</f>
        <v>0</v>
      </c>
      <c r="J844" s="102" t="n">
        <f aca="false">IF(J841&gt;0, IF((J841-1)=0,"", ( J842*(J835/J841)*(1-(J835/J841))*(J841-J842))/(J841-1)), "")</f>
        <v>0</v>
      </c>
      <c r="K844" s="102" t="n">
        <f aca="false">IF(K841&gt;0, IF((K841-1)=0,"", ( K842*(K835/K841)*(1-(K835/K841))*(K841-K842))/(K841-1)), "")</f>
        <v>0</v>
      </c>
      <c r="L844" s="102" t="n">
        <f aca="false">IF(L841&gt;0, IF((L841-1)=0,"", ( L842*(L835/L841)*(1-(L835/L841))*(L841-L842))/(L841-1)), "")</f>
        <v>0</v>
      </c>
      <c r="M844" s="102" t="n">
        <f aca="false">IF(M841&gt;0, IF((M841-1)=0,"", ( M842*(M835/M841)*(1-(M835/M841))*(M841-M842))/(M841-1)), "")</f>
        <v>0</v>
      </c>
      <c r="N844" s="102" t="n">
        <f aca="false">IF(N841&gt;0, IF((N841-1)=0,"", ( N842*(N835/N841)*(1-(N835/N841))*(N841-N842))/(N841-1)), "")</f>
        <v>0</v>
      </c>
      <c r="O844" s="102" t="n">
        <f aca="false">IF(O841&gt;0, IF((O841-1)=0,"", ( O842*(O835/O841)*(1-(O835/O841))*(O841-O842))/(O841-1)), "")</f>
        <v>0</v>
      </c>
      <c r="P844" s="102" t="n">
        <f aca="false">IF(P841&gt;0, IF((P841-1)=0,"", ( P842*(P835/P841)*(1-(P835/P841))*(P841-P842))/(P841-1)), "")</f>
        <v>0</v>
      </c>
      <c r="Q844" s="102" t="n">
        <f aca="false">IF(Q841&gt;0, IF((Q841-1)=0,"", ( Q842*(Q835/Q841)*(1-(Q835/Q841))*(Q841-Q842))/(Q841-1)), "")</f>
        <v>0</v>
      </c>
      <c r="R844" s="102" t="n">
        <f aca="false">IF(R841&gt;0, IF((R841-1)=0,"", ( R842*(R835/R841)*(1-(R835/R841))*(R841-R842))/(R841-1)), "")</f>
        <v>0</v>
      </c>
      <c r="S844" s="102" t="n">
        <f aca="false">IF(S841&gt;0, IF((S841-1)=0,"", ( S842*(S835/S841)*(1-(S835/S841))*(S841-S842))/(S841-1)), "")</f>
        <v>0</v>
      </c>
      <c r="T844" s="102" t="str">
        <f aca="false">IF(T841&gt;0, IF((T841-1)=0,"", ( T842*(T835/T841)*(1-(T835/T841))*(T841-T842))/(T841-1)), "")</f>
        <v/>
      </c>
      <c r="U844" s="102" t="str">
        <f aca="false">IF(U841&gt;0, IF((U841-1)=0,"", ( U842*(U835/U841)*(1-(U835/U841))*(U841-U842))/(U841-1)), "")</f>
        <v/>
      </c>
      <c r="V844" s="102" t="str">
        <f aca="false">IF(V841&gt;0, IF((V841-1)=0,"", ( V842*(V835/V841)*(1-(V835/V841))*(V841-V842))/(V841-1)), "")</f>
        <v/>
      </c>
      <c r="W844" s="102" t="str">
        <f aca="false">IF(W841&gt;0, IF((W841-1)=0,"", ( W842*(W835/W841)*(1-(W835/W841))*(W841-W842))/(W841-1)), "")</f>
        <v/>
      </c>
      <c r="X844" s="102" t="str">
        <f aca="false">IF(X841&gt;0, IF((X841-1)=0,"", ( X842*(X835/X841)*(1-(X835/X841))*(X841-X842))/(X841-1)), "")</f>
        <v/>
      </c>
      <c r="Y844" s="102" t="str">
        <f aca="false">IF(Y841&gt;0, IF((Y841-1)=0,"", ( Y842*(Y835/Y841)*(1-(Y835/Y841))*(Y841-Y842))/(Y841-1)), "")</f>
        <v/>
      </c>
      <c r="Z844" s="102" t="str">
        <f aca="false">IF(Z841&gt;0, IF((Z841-1)=0,"", ( Z842*(Z835/Z841)*(1-(Z835/Z841))*(Z841-Z842))/(Z841-1)), "")</f>
        <v/>
      </c>
      <c r="AA844" s="102" t="str">
        <f aca="false">IF(AA841&gt;0, IF((AA841-1)=0,"", ( AA842*(AA835/AA841)*(1-(AA835/AA841))*(AA841-AA842))/(AA841-1)), "")</f>
        <v/>
      </c>
      <c r="AB844" s="102" t="str">
        <f aca="false">IF(AB841&gt;0, IF((AB841-1)=0,"", ( AB842*(AB835/AB841)*(1-(AB835/AB841))*(AB841-AB842))/(AB841-1)), "")</f>
        <v/>
      </c>
      <c r="AC844" s="102" t="str">
        <f aca="false">IF(AC841&gt;0, IF((AC841-1)=0,"", ( AC842*(AC835/AC841)*(1-(AC835/AC841))*(AC841-AC842))/(AC841-1)), "")</f>
        <v/>
      </c>
      <c r="AD844" s="102" t="str">
        <f aca="false">IF(AD841&gt;0, IF((AD841-1)=0,"", ( AD842*(AD835/AD841)*(1-(AD835/AD841))*(AD841-AD842))/(AD841-1)), "")</f>
        <v/>
      </c>
      <c r="AE844" s="102" t="str">
        <f aca="false">IF(AE841&gt;0, IF((AE841-1)=0,"", ( AE842*(AE835/AE841)*(1-(AE835/AE841))*(AE841-AE842))/(AE841-1)), "")</f>
        <v/>
      </c>
      <c r="AF844" s="102" t="str">
        <f aca="false">IF(AF841&gt;0, IF((AF841-1)=0,"", ( AF842*(AF835/AF841)*(1-(AF835/AF841))*(AF841-AF842))/(AF841-1)), "")</f>
        <v/>
      </c>
      <c r="AG844" s="102" t="str">
        <f aca="false">IF(AG841&gt;0, IF((AG841-1)=0,"", ( AG842*(AG835/AG841)*(1-(AG835/AG841))*(AG841-AG842))/(AG841-1)), "")</f>
        <v/>
      </c>
      <c r="AH844" s="102" t="str">
        <f aca="false">IF(AH841&gt;0, IF((AH841-1)=0,"", ( AH842*(AH835/AH841)*(1-(AH835/AH841))*(AH841-AH842))/(AH841-1)), "")</f>
        <v/>
      </c>
      <c r="AI844" s="102" t="str">
        <f aca="false">IF(AI841&gt;0, IF((AI841-1)=0,"", ( AI842*(AI835/AI841)*(1-(AI835/AI841))*(AI841-AI842))/(AI841-1)), "")</f>
        <v/>
      </c>
      <c r="AJ844" s="102" t="str">
        <f aca="false">IF(AJ841&gt;0, IF((AJ841-1)=0,"", ( AJ842*(AJ835/AJ841)*(1-(AJ835/AJ841))*(AJ841-AJ842))/(AJ841-1)), "")</f>
        <v/>
      </c>
      <c r="AK844" s="102" t="str">
        <f aca="false">IF(AK841&gt;0, IF((AK841-1)=0,"", ( AK842*(AK835/AK841)*(1-(AK835/AK841))*(AK841-AK842))/(AK841-1)), "")</f>
        <v/>
      </c>
      <c r="AL844" s="102" t="str">
        <f aca="false">IF(AL841&gt;0, IF((AL841-1)=0,"", ( AL842*(AL835/AL841)*(1-(AL835/AL841))*(AL841-AL842))/(AL841-1)), "")</f>
        <v/>
      </c>
      <c r="AM844" s="102" t="str">
        <f aca="false">IF(AM841&gt;0, IF((AM841-1)=0,"", ( AM842*(AM835/AM841)*(1-(AM835/AM841))*(AM841-AM842))/(AM841-1)), "")</f>
        <v/>
      </c>
      <c r="AN844" s="102" t="str">
        <f aca="false">IF(AN841&gt;0, IF((AN841-1)=0,"", ( AN842*(AN835/AN841)*(1-(AN835/AN841))*(AN841-AN842))/(AN841-1)), "")</f>
        <v/>
      </c>
      <c r="AO844" s="102" t="str">
        <f aca="false">IF(AO841&gt;0, IF((AO841-1)=0,"", ( AO842*(AO835/AO841)*(1-(AO835/AO841))*(AO841-AO842))/(AO841-1)), "")</f>
        <v/>
      </c>
      <c r="AP844" s="102" t="str">
        <f aca="false">IF(AP841&gt;0, IF((AP841-1)=0,"", ( AP842*(AP835/AP841)*(1-(AP835/AP841))*(AP841-AP842))/(AP841-1)), "")</f>
        <v/>
      </c>
      <c r="AQ844" s="102" t="str">
        <f aca="false">IF(AQ841&gt;0, IF((AQ841-1)=0,"", ( AQ842*(AQ835/AQ841)*(1-(AQ835/AQ841))*(AQ841-AQ842))/(AQ841-1)), "")</f>
        <v/>
      </c>
      <c r="AR844" s="102" t="str">
        <f aca="false">IF(AR841&gt;0, IF((AR841-1)=0,"", ( AR842*(AR835/AR841)*(1-(AR835/AR841))*(AR841-AR842))/(AR841-1)), "")</f>
        <v/>
      </c>
      <c r="AS844" s="102" t="str">
        <f aca="false">IF(AS841&gt;0, IF((AS841-1)=0,"", ( AS842*(AS835/AS841)*(1-(AS835/AS841))*(AS841-AS842))/(AS841-1)), "")</f>
        <v/>
      </c>
      <c r="AT844" s="102" t="str">
        <f aca="false">IF(AT841&gt;0, IF((AT841-1)=0,"", ( AT842*(AT835/AT841)*(1-(AT835/AT841))*(AT841-AT842))/(AT841-1)), "")</f>
        <v/>
      </c>
      <c r="AU844" s="102" t="str">
        <f aca="false">IF(AU841&gt;0, IF((AU841-1)=0,"", ( AU842*(AU835/AU841)*(1-(AU835/AU841))*(AU841-AU842))/(AU841-1)), "")</f>
        <v/>
      </c>
      <c r="AV844" s="102" t="str">
        <f aca="false">IF(AV841&gt;0, IF((AV841-1)=0,"", ( AV842*(AV835/AV841)*(1-(AV835/AV841))*(AV841-AV842))/(AV841-1)), "")</f>
        <v/>
      </c>
      <c r="AW844" s="102" t="str">
        <f aca="false">IF(AW841&gt;0, IF((AW841-1)=0,"", ( AW842*(AW835/AW841)*(1-(AW835/AW841))*(AW841-AW842))/(AW841-1)), "")</f>
        <v/>
      </c>
    </row>
    <row r="845" customFormat="false" ht="15" hidden="false" customHeight="false" outlineLevel="0" collapsed="false">
      <c r="A845" s="100" t="s">
        <v>48</v>
      </c>
      <c r="B845" s="101" t="e">
        <f aca="false">(SUM(D836:AW836)-SUM(D843:AW843))^2/SUM(D844:AW844)</f>
        <v>#DIV/0!</v>
      </c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  <c r="AA845" s="102"/>
      <c r="AB845" s="102"/>
      <c r="AC845" s="102"/>
      <c r="AD845" s="102"/>
      <c r="AE845" s="102"/>
      <c r="AF845" s="102"/>
      <c r="AG845" s="102"/>
      <c r="AH845" s="102"/>
      <c r="AI845" s="102"/>
      <c r="AJ845" s="102"/>
      <c r="AK845" s="102"/>
      <c r="AL845" s="102"/>
      <c r="AM845" s="102"/>
      <c r="AN845" s="102"/>
      <c r="AO845" s="102"/>
      <c r="AP845" s="102"/>
      <c r="AQ845" s="102"/>
      <c r="AR845" s="102"/>
      <c r="AS845" s="102"/>
      <c r="AT845" s="102"/>
      <c r="AU845" s="102"/>
      <c r="AV845" s="102"/>
      <c r="AW845" s="108"/>
    </row>
    <row r="846" customFormat="false" ht="15.75" hidden="false" customHeight="false" outlineLevel="0" collapsed="false">
      <c r="A846" s="109" t="s">
        <v>49</v>
      </c>
      <c r="B846" s="110" t="e">
        <f aca="false">CHIDIST(B845,1)</f>
        <v>#DIV/0!</v>
      </c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  <c r="AC846" s="111"/>
      <c r="AD846" s="111"/>
      <c r="AE846" s="111"/>
      <c r="AF846" s="111"/>
      <c r="AG846" s="111"/>
      <c r="AH846" s="111"/>
      <c r="AI846" s="111"/>
      <c r="AJ846" s="111"/>
      <c r="AK846" s="111"/>
      <c r="AL846" s="111"/>
      <c r="AM846" s="111"/>
      <c r="AN846" s="111"/>
      <c r="AO846" s="111"/>
      <c r="AP846" s="111"/>
      <c r="AQ846" s="111"/>
      <c r="AR846" s="111"/>
      <c r="AS846" s="111"/>
      <c r="AT846" s="111"/>
      <c r="AU846" s="111"/>
      <c r="AV846" s="111"/>
      <c r="AW846" s="112"/>
    </row>
    <row r="847" customFormat="false" ht="15" hidden="false" customHeight="false" outlineLevel="0" collapsed="false">
      <c r="A847" s="3"/>
      <c r="B847" s="3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  <c r="AN847" s="75"/>
      <c r="AO847" s="75"/>
      <c r="AP847" s="75"/>
      <c r="AQ847" s="75"/>
      <c r="AR847" s="75"/>
      <c r="AS847" s="75"/>
      <c r="AT847" s="75"/>
      <c r="AU847" s="75"/>
      <c r="AV847" s="75"/>
      <c r="AW847" s="75"/>
    </row>
    <row r="848" customFormat="false" ht="15.75" hidden="false" customHeight="false" outlineLevel="0" collapsed="false">
      <c r="A848" s="3"/>
      <c r="B848" s="3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  <c r="AN848" s="75"/>
      <c r="AO848" s="75"/>
      <c r="AP848" s="75"/>
      <c r="AQ848" s="75"/>
      <c r="AR848" s="75"/>
      <c r="AS848" s="75"/>
      <c r="AT848" s="75"/>
      <c r="AU848" s="75"/>
      <c r="AV848" s="75"/>
      <c r="AW848" s="75"/>
    </row>
    <row r="849" customFormat="false" ht="15" hidden="false" customHeight="false" outlineLevel="0" collapsed="false">
      <c r="A849" s="103" t="str">
        <f aca="false">A851&amp;" vs. "&amp;A854</f>
        <v>Strain C vs. Strain G</v>
      </c>
      <c r="B849" s="104" t="e">
        <f aca="false">"p = "&amp;FIXED(B863,6)</f>
        <v>#DIV/0!</v>
      </c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  <c r="AC849" s="105"/>
      <c r="AD849" s="105"/>
      <c r="AE849" s="105"/>
      <c r="AF849" s="105"/>
      <c r="AG849" s="105"/>
      <c r="AH849" s="105"/>
      <c r="AI849" s="105"/>
      <c r="AJ849" s="105"/>
      <c r="AK849" s="105"/>
      <c r="AL849" s="105"/>
      <c r="AM849" s="105"/>
      <c r="AN849" s="105"/>
      <c r="AO849" s="105"/>
      <c r="AP849" s="105"/>
      <c r="AQ849" s="105"/>
      <c r="AR849" s="105"/>
      <c r="AS849" s="105"/>
      <c r="AT849" s="105"/>
      <c r="AU849" s="105"/>
      <c r="AV849" s="105"/>
      <c r="AW849" s="106"/>
    </row>
    <row r="850" customFormat="false" ht="15" hidden="false" customHeight="false" outlineLevel="0" collapsed="false">
      <c r="A850" s="3"/>
      <c r="B850" s="3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  <c r="AN850" s="75"/>
      <c r="AO850" s="75"/>
      <c r="AP850" s="75"/>
      <c r="AQ850" s="75"/>
      <c r="AR850" s="75"/>
      <c r="AS850" s="75"/>
      <c r="AT850" s="75"/>
      <c r="AU850" s="75"/>
      <c r="AV850" s="75"/>
      <c r="AW850" s="75"/>
    </row>
    <row r="851" customFormat="false" ht="15" hidden="false" customHeight="false" outlineLevel="0" collapsed="false">
      <c r="A851" s="107" t="str">
        <f aca="false">A$102</f>
        <v>Strain C</v>
      </c>
      <c r="B851" s="101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  <c r="AB851" s="102"/>
      <c r="AC851" s="102"/>
      <c r="AD851" s="102"/>
      <c r="AE851" s="102"/>
      <c r="AF851" s="102"/>
      <c r="AG851" s="102"/>
      <c r="AH851" s="102"/>
      <c r="AI851" s="102"/>
      <c r="AJ851" s="102"/>
      <c r="AK851" s="102"/>
      <c r="AL851" s="102"/>
      <c r="AM851" s="102"/>
      <c r="AN851" s="102"/>
      <c r="AO851" s="102"/>
      <c r="AP851" s="102"/>
      <c r="AQ851" s="102"/>
      <c r="AR851" s="102"/>
      <c r="AS851" s="102"/>
      <c r="AT851" s="102"/>
      <c r="AU851" s="102"/>
      <c r="AV851" s="102"/>
      <c r="AW851" s="108"/>
    </row>
    <row r="852" customFormat="false" ht="15" hidden="false" customHeight="false" outlineLevel="0" collapsed="false">
      <c r="A852" s="100" t="str">
        <f aca="false">A$103</f>
        <v>Number of Subjects at Risk (N)</v>
      </c>
      <c r="B852" s="101" t="n">
        <f aca="false">B$103</f>
        <v>0</v>
      </c>
      <c r="C852" s="102" t="n">
        <f aca="false">C$103</f>
        <v>125</v>
      </c>
      <c r="D852" s="102" t="n">
        <f aca="false">D$103</f>
        <v>125</v>
      </c>
      <c r="E852" s="102" t="n">
        <f aca="false">E$103</f>
        <v>125</v>
      </c>
      <c r="F852" s="102" t="n">
        <f aca="false">F$103</f>
        <v>122</v>
      </c>
      <c r="G852" s="102" t="n">
        <f aca="false">G$103</f>
        <v>119</v>
      </c>
      <c r="H852" s="102" t="n">
        <f aca="false">H$103</f>
        <v>117</v>
      </c>
      <c r="I852" s="102" t="n">
        <f aca="false">I$103</f>
        <v>113</v>
      </c>
      <c r="J852" s="102" t="n">
        <f aca="false">J$103</f>
        <v>104</v>
      </c>
      <c r="K852" s="102" t="n">
        <f aca="false">K$103</f>
        <v>95</v>
      </c>
      <c r="L852" s="102" t="n">
        <f aca="false">L$103</f>
        <v>79</v>
      </c>
      <c r="M852" s="102" t="n">
        <f aca="false">M$103</f>
        <v>69</v>
      </c>
      <c r="N852" s="102" t="n">
        <f aca="false">N$103</f>
        <v>59</v>
      </c>
      <c r="O852" s="102" t="n">
        <f aca="false">O$103</f>
        <v>49</v>
      </c>
      <c r="P852" s="102" t="n">
        <f aca="false">P$103</f>
        <v>32</v>
      </c>
      <c r="Q852" s="102" t="n">
        <f aca="false">Q$103</f>
        <v>21</v>
      </c>
      <c r="R852" s="102" t="n">
        <f aca="false">R$103</f>
        <v>8</v>
      </c>
      <c r="S852" s="102" t="n">
        <f aca="false">S$103</f>
        <v>5</v>
      </c>
      <c r="T852" s="102" t="n">
        <f aca="false">T$103</f>
        <v>0</v>
      </c>
      <c r="U852" s="102" t="n">
        <f aca="false">U$103</f>
        <v>0</v>
      </c>
      <c r="V852" s="102" t="n">
        <f aca="false">V$103</f>
        <v>0</v>
      </c>
      <c r="W852" s="102" t="n">
        <f aca="false">W$103</f>
        <v>0</v>
      </c>
      <c r="X852" s="102" t="n">
        <f aca="false">X$103</f>
        <v>0</v>
      </c>
      <c r="Y852" s="102" t="n">
        <f aca="false">Y$103</f>
        <v>0</v>
      </c>
      <c r="Z852" s="102" t="n">
        <f aca="false">Z$103</f>
        <v>0</v>
      </c>
      <c r="AA852" s="102" t="n">
        <f aca="false">AA$103</f>
        <v>0</v>
      </c>
      <c r="AB852" s="102" t="n">
        <f aca="false">AB$103</f>
        <v>0</v>
      </c>
      <c r="AC852" s="102" t="n">
        <f aca="false">AC$103</f>
        <v>0</v>
      </c>
      <c r="AD852" s="102" t="n">
        <f aca="false">AD$103</f>
        <v>0</v>
      </c>
      <c r="AE852" s="102" t="n">
        <f aca="false">AE$103</f>
        <v>0</v>
      </c>
      <c r="AF852" s="102" t="n">
        <f aca="false">AF$103</f>
        <v>0</v>
      </c>
      <c r="AG852" s="102" t="n">
        <f aca="false">AG$103</f>
        <v>0</v>
      </c>
      <c r="AH852" s="102" t="n">
        <f aca="false">AH$103</f>
        <v>0</v>
      </c>
      <c r="AI852" s="102" t="n">
        <f aca="false">AI$103</f>
        <v>0</v>
      </c>
      <c r="AJ852" s="102" t="n">
        <f aca="false">AJ$103</f>
        <v>0</v>
      </c>
      <c r="AK852" s="102" t="n">
        <f aca="false">AK$103</f>
        <v>0</v>
      </c>
      <c r="AL852" s="102" t="n">
        <f aca="false">AL$103</f>
        <v>0</v>
      </c>
      <c r="AM852" s="102" t="n">
        <f aca="false">AM$103</f>
        <v>0</v>
      </c>
      <c r="AN852" s="102" t="n">
        <f aca="false">AN$103</f>
        <v>0</v>
      </c>
      <c r="AO852" s="102" t="n">
        <f aca="false">AO$103</f>
        <v>0</v>
      </c>
      <c r="AP852" s="102" t="n">
        <f aca="false">AP$103</f>
        <v>0</v>
      </c>
      <c r="AQ852" s="102" t="n">
        <f aca="false">AQ$103</f>
        <v>0</v>
      </c>
      <c r="AR852" s="102" t="n">
        <f aca="false">AR$103</f>
        <v>0</v>
      </c>
      <c r="AS852" s="102" t="n">
        <f aca="false">AS$103</f>
        <v>0</v>
      </c>
      <c r="AT852" s="102" t="n">
        <f aca="false">AT$103</f>
        <v>0</v>
      </c>
      <c r="AU852" s="102" t="n">
        <f aca="false">AU$103</f>
        <v>0</v>
      </c>
      <c r="AV852" s="102" t="n">
        <f aca="false">AV$103</f>
        <v>0</v>
      </c>
      <c r="AW852" s="102" t="n">
        <f aca="false">AW$103</f>
        <v>0</v>
      </c>
    </row>
    <row r="853" customFormat="false" ht="15" hidden="false" customHeight="false" outlineLevel="0" collapsed="false">
      <c r="A853" s="100" t="str">
        <f aca="false">A$104</f>
        <v>Observed Number of Deaths (O)</v>
      </c>
      <c r="B853" s="101" t="n">
        <f aca="false">B$104</f>
        <v>0</v>
      </c>
      <c r="C853" s="102" t="n">
        <f aca="false">C$104</f>
        <v>0</v>
      </c>
      <c r="D853" s="102" t="n">
        <f aca="false">D$104</f>
        <v>0</v>
      </c>
      <c r="E853" s="102" t="n">
        <f aca="false">E$104</f>
        <v>0</v>
      </c>
      <c r="F853" s="102" t="n">
        <f aca="false">F$104</f>
        <v>0</v>
      </c>
      <c r="G853" s="102" t="n">
        <f aca="false">G$104</f>
        <v>0</v>
      </c>
      <c r="H853" s="102" t="n">
        <f aca="false">H$104</f>
        <v>2</v>
      </c>
      <c r="I853" s="102" t="n">
        <f aca="false">I$104</f>
        <v>3</v>
      </c>
      <c r="J853" s="102" t="n">
        <f aca="false">J$104</f>
        <v>7</v>
      </c>
      <c r="K853" s="102" t="n">
        <f aca="false">K$104</f>
        <v>13</v>
      </c>
      <c r="L853" s="102" t="n">
        <f aca="false">L$104</f>
        <v>10</v>
      </c>
      <c r="M853" s="102" t="n">
        <f aca="false">M$104</f>
        <v>10</v>
      </c>
      <c r="N853" s="102" t="n">
        <f aca="false">N$104</f>
        <v>10</v>
      </c>
      <c r="O853" s="102" t="n">
        <f aca="false">O$104</f>
        <v>17</v>
      </c>
      <c r="P853" s="102" t="n">
        <f aca="false">P$104</f>
        <v>11</v>
      </c>
      <c r="Q853" s="102" t="n">
        <f aca="false">Q$104</f>
        <v>13</v>
      </c>
      <c r="R853" s="102" t="n">
        <f aca="false">R$104</f>
        <v>2</v>
      </c>
      <c r="S853" s="102" t="n">
        <f aca="false">S$104</f>
        <v>5</v>
      </c>
      <c r="T853" s="102" t="n">
        <f aca="false">T$104</f>
        <v>0</v>
      </c>
      <c r="U853" s="102" t="n">
        <f aca="false">U$104</f>
        <v>0</v>
      </c>
      <c r="V853" s="102" t="n">
        <f aca="false">V$104</f>
        <v>0</v>
      </c>
      <c r="W853" s="102" t="n">
        <f aca="false">W$104</f>
        <v>0</v>
      </c>
      <c r="X853" s="102" t="n">
        <f aca="false">X$104</f>
        <v>0</v>
      </c>
      <c r="Y853" s="102" t="n">
        <f aca="false">Y$104</f>
        <v>0</v>
      </c>
      <c r="Z853" s="102" t="n">
        <f aca="false">Z$104</f>
        <v>0</v>
      </c>
      <c r="AA853" s="102" t="n">
        <f aca="false">AA$104</f>
        <v>0</v>
      </c>
      <c r="AB853" s="102" t="n">
        <f aca="false">AB$104</f>
        <v>0</v>
      </c>
      <c r="AC853" s="102" t="n">
        <f aca="false">AC$104</f>
        <v>0</v>
      </c>
      <c r="AD853" s="102" t="n">
        <f aca="false">AD$104</f>
        <v>0</v>
      </c>
      <c r="AE853" s="102" t="n">
        <f aca="false">AE$104</f>
        <v>0</v>
      </c>
      <c r="AF853" s="102" t="n">
        <f aca="false">AF$104</f>
        <v>0</v>
      </c>
      <c r="AG853" s="102" t="n">
        <f aca="false">AG$104</f>
        <v>0</v>
      </c>
      <c r="AH853" s="102" t="n">
        <f aca="false">AH$104</f>
        <v>0</v>
      </c>
      <c r="AI853" s="102" t="n">
        <f aca="false">AI$104</f>
        <v>0</v>
      </c>
      <c r="AJ853" s="102" t="n">
        <f aca="false">AJ$104</f>
        <v>0</v>
      </c>
      <c r="AK853" s="102" t="n">
        <f aca="false">AK$104</f>
        <v>0</v>
      </c>
      <c r="AL853" s="102" t="n">
        <f aca="false">AL$104</f>
        <v>0</v>
      </c>
      <c r="AM853" s="102" t="n">
        <f aca="false">AM$104</f>
        <v>0</v>
      </c>
      <c r="AN853" s="102" t="n">
        <f aca="false">AN$104</f>
        <v>0</v>
      </c>
      <c r="AO853" s="102" t="n">
        <f aca="false">AO$104</f>
        <v>0</v>
      </c>
      <c r="AP853" s="102" t="n">
        <f aca="false">AP$104</f>
        <v>0</v>
      </c>
      <c r="AQ853" s="102" t="n">
        <f aca="false">AQ$104</f>
        <v>0</v>
      </c>
      <c r="AR853" s="102" t="n">
        <f aca="false">AR$104</f>
        <v>0</v>
      </c>
      <c r="AS853" s="102" t="n">
        <f aca="false">AS$104</f>
        <v>0</v>
      </c>
      <c r="AT853" s="102" t="n">
        <f aca="false">AT$104</f>
        <v>0</v>
      </c>
      <c r="AU853" s="102" t="n">
        <f aca="false">AU$104</f>
        <v>0</v>
      </c>
      <c r="AV853" s="102" t="n">
        <f aca="false">AV$104</f>
        <v>0</v>
      </c>
      <c r="AW853" s="102" t="n">
        <f aca="false">AW$104</f>
        <v>0</v>
      </c>
    </row>
    <row r="854" customFormat="false" ht="15" hidden="false" customHeight="false" outlineLevel="0" collapsed="false">
      <c r="A854" s="107" t="str">
        <f aca="false">A$246</f>
        <v>Strain G</v>
      </c>
      <c r="B854" s="101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  <c r="AA854" s="102"/>
      <c r="AB854" s="102"/>
      <c r="AC854" s="102"/>
      <c r="AD854" s="102"/>
      <c r="AE854" s="102"/>
      <c r="AF854" s="102"/>
      <c r="AG854" s="102"/>
      <c r="AH854" s="102"/>
      <c r="AI854" s="102"/>
      <c r="AJ854" s="102"/>
      <c r="AK854" s="102"/>
      <c r="AL854" s="102"/>
      <c r="AM854" s="102"/>
      <c r="AN854" s="102"/>
      <c r="AO854" s="102"/>
      <c r="AP854" s="102"/>
      <c r="AQ854" s="102"/>
      <c r="AR854" s="102"/>
      <c r="AS854" s="102"/>
      <c r="AT854" s="102"/>
      <c r="AU854" s="102"/>
      <c r="AV854" s="102"/>
      <c r="AW854" s="108"/>
    </row>
    <row r="855" customFormat="false" ht="15" hidden="false" customHeight="false" outlineLevel="0" collapsed="false">
      <c r="A855" s="100" t="str">
        <f aca="false">A$247</f>
        <v>Number of Subjects at Risk (N)</v>
      </c>
      <c r="B855" s="101" t="n">
        <f aca="false">B$247</f>
        <v>0</v>
      </c>
      <c r="C855" s="102" t="n">
        <f aca="false">C$247</f>
        <v>0</v>
      </c>
      <c r="D855" s="102" t="n">
        <f aca="false">D$247</f>
        <v>0</v>
      </c>
      <c r="E855" s="102" t="n">
        <f aca="false">E$247</f>
        <v>0</v>
      </c>
      <c r="F855" s="102" t="n">
        <f aca="false">F$247</f>
        <v>0</v>
      </c>
      <c r="G855" s="102" t="n">
        <f aca="false">G$247</f>
        <v>0</v>
      </c>
      <c r="H855" s="102" t="n">
        <f aca="false">H$247</f>
        <v>0</v>
      </c>
      <c r="I855" s="102" t="n">
        <f aca="false">I$247</f>
        <v>0</v>
      </c>
      <c r="J855" s="102" t="n">
        <f aca="false">J$247</f>
        <v>0</v>
      </c>
      <c r="K855" s="102" t="n">
        <f aca="false">K$247</f>
        <v>0</v>
      </c>
      <c r="L855" s="102" t="n">
        <f aca="false">L$247</f>
        <v>0</v>
      </c>
      <c r="M855" s="102" t="n">
        <f aca="false">M$247</f>
        <v>0</v>
      </c>
      <c r="N855" s="102" t="n">
        <f aca="false">N$247</f>
        <v>0</v>
      </c>
      <c r="O855" s="102" t="n">
        <f aca="false">O$247</f>
        <v>0</v>
      </c>
      <c r="P855" s="102" t="n">
        <f aca="false">P$247</f>
        <v>0</v>
      </c>
      <c r="Q855" s="102" t="n">
        <f aca="false">Q$247</f>
        <v>0</v>
      </c>
      <c r="R855" s="102" t="n">
        <f aca="false">R$247</f>
        <v>0</v>
      </c>
      <c r="S855" s="102" t="n">
        <f aca="false">S$247</f>
        <v>0</v>
      </c>
      <c r="T855" s="102" t="n">
        <f aca="false">T$247</f>
        <v>0</v>
      </c>
      <c r="U855" s="102" t="n">
        <f aca="false">U$247</f>
        <v>0</v>
      </c>
      <c r="V855" s="102" t="n">
        <f aca="false">V$247</f>
        <v>0</v>
      </c>
      <c r="W855" s="102" t="n">
        <f aca="false">W$247</f>
        <v>0</v>
      </c>
      <c r="X855" s="102" t="n">
        <f aca="false">X$247</f>
        <v>0</v>
      </c>
      <c r="Y855" s="102" t="n">
        <f aca="false">Y$247</f>
        <v>0</v>
      </c>
      <c r="Z855" s="102" t="n">
        <f aca="false">Z$247</f>
        <v>0</v>
      </c>
      <c r="AA855" s="102" t="n">
        <f aca="false">AA$247</f>
        <v>0</v>
      </c>
      <c r="AB855" s="102" t="n">
        <f aca="false">AB$247</f>
        <v>0</v>
      </c>
      <c r="AC855" s="102" t="n">
        <f aca="false">AC$247</f>
        <v>0</v>
      </c>
      <c r="AD855" s="102" t="n">
        <f aca="false">AD$247</f>
        <v>0</v>
      </c>
      <c r="AE855" s="102" t="n">
        <f aca="false">AE$247</f>
        <v>0</v>
      </c>
      <c r="AF855" s="102" t="n">
        <f aca="false">AF$247</f>
        <v>0</v>
      </c>
      <c r="AG855" s="102" t="n">
        <f aca="false">AG$247</f>
        <v>0</v>
      </c>
      <c r="AH855" s="102" t="n">
        <f aca="false">AH$247</f>
        <v>0</v>
      </c>
      <c r="AI855" s="102" t="n">
        <f aca="false">AI$247</f>
        <v>0</v>
      </c>
      <c r="AJ855" s="102" t="n">
        <f aca="false">AJ$247</f>
        <v>0</v>
      </c>
      <c r="AK855" s="102" t="n">
        <f aca="false">AK$247</f>
        <v>0</v>
      </c>
      <c r="AL855" s="102" t="n">
        <f aca="false">AL$247</f>
        <v>0</v>
      </c>
      <c r="AM855" s="102" t="n">
        <f aca="false">AM$247</f>
        <v>0</v>
      </c>
      <c r="AN855" s="102" t="n">
        <f aca="false">AN$247</f>
        <v>0</v>
      </c>
      <c r="AO855" s="102" t="n">
        <f aca="false">AO$247</f>
        <v>0</v>
      </c>
      <c r="AP855" s="102" t="n">
        <f aca="false">AP$247</f>
        <v>0</v>
      </c>
      <c r="AQ855" s="102" t="n">
        <f aca="false">AQ$247</f>
        <v>0</v>
      </c>
      <c r="AR855" s="102" t="n">
        <f aca="false">AR$247</f>
        <v>0</v>
      </c>
      <c r="AS855" s="102" t="n">
        <f aca="false">AS$247</f>
        <v>0</v>
      </c>
      <c r="AT855" s="102" t="n">
        <f aca="false">AT$247</f>
        <v>0</v>
      </c>
      <c r="AU855" s="102" t="n">
        <f aca="false">AU$247</f>
        <v>0</v>
      </c>
      <c r="AV855" s="102" t="n">
        <f aca="false">AV$247</f>
        <v>0</v>
      </c>
      <c r="AW855" s="102" t="n">
        <f aca="false">AW$247</f>
        <v>0</v>
      </c>
    </row>
    <row r="856" customFormat="false" ht="15" hidden="false" customHeight="false" outlineLevel="0" collapsed="false">
      <c r="A856" s="100" t="str">
        <f aca="false">A$248</f>
        <v>Observed Number of Deaths (O)</v>
      </c>
      <c r="B856" s="101" t="n">
        <f aca="false">B$248</f>
        <v>0</v>
      </c>
      <c r="C856" s="102" t="n">
        <f aca="false">C$248</f>
        <v>0</v>
      </c>
      <c r="D856" s="102" t="n">
        <f aca="false">D$248</f>
        <v>0</v>
      </c>
      <c r="E856" s="102" t="n">
        <f aca="false">E$248</f>
        <v>0</v>
      </c>
      <c r="F856" s="102" t="n">
        <f aca="false">F$248</f>
        <v>0</v>
      </c>
      <c r="G856" s="102" t="n">
        <f aca="false">G$248</f>
        <v>0</v>
      </c>
      <c r="H856" s="102" t="n">
        <f aca="false">H$248</f>
        <v>0</v>
      </c>
      <c r="I856" s="102" t="n">
        <f aca="false">I$248</f>
        <v>0</v>
      </c>
      <c r="J856" s="102" t="n">
        <f aca="false">J$248</f>
        <v>0</v>
      </c>
      <c r="K856" s="102" t="n">
        <f aca="false">K$248</f>
        <v>0</v>
      </c>
      <c r="L856" s="102" t="n">
        <f aca="false">L$248</f>
        <v>0</v>
      </c>
      <c r="M856" s="102" t="n">
        <f aca="false">M$248</f>
        <v>0</v>
      </c>
      <c r="N856" s="102" t="n">
        <f aca="false">N$248</f>
        <v>0</v>
      </c>
      <c r="O856" s="102" t="n">
        <f aca="false">O$248</f>
        <v>0</v>
      </c>
      <c r="P856" s="102" t="n">
        <f aca="false">P$248</f>
        <v>0</v>
      </c>
      <c r="Q856" s="102" t="n">
        <f aca="false">Q$248</f>
        <v>0</v>
      </c>
      <c r="R856" s="102" t="n">
        <f aca="false">R$248</f>
        <v>0</v>
      </c>
      <c r="S856" s="102" t="n">
        <f aca="false">S$248</f>
        <v>0</v>
      </c>
      <c r="T856" s="102" t="n">
        <f aca="false">T$248</f>
        <v>0</v>
      </c>
      <c r="U856" s="102" t="n">
        <f aca="false">U$248</f>
        <v>0</v>
      </c>
      <c r="V856" s="102" t="n">
        <f aca="false">V$248</f>
        <v>0</v>
      </c>
      <c r="W856" s="102" t="n">
        <f aca="false">W$248</f>
        <v>0</v>
      </c>
      <c r="X856" s="102" t="n">
        <f aca="false">X$248</f>
        <v>0</v>
      </c>
      <c r="Y856" s="102" t="n">
        <f aca="false">Y$248</f>
        <v>0</v>
      </c>
      <c r="Z856" s="102" t="n">
        <f aca="false">Z$248</f>
        <v>0</v>
      </c>
      <c r="AA856" s="102" t="n">
        <f aca="false">AA$248</f>
        <v>0</v>
      </c>
      <c r="AB856" s="102" t="n">
        <f aca="false">AB$248</f>
        <v>0</v>
      </c>
      <c r="AC856" s="102" t="n">
        <f aca="false">AC$248</f>
        <v>0</v>
      </c>
      <c r="AD856" s="102" t="n">
        <f aca="false">AD$248</f>
        <v>0</v>
      </c>
      <c r="AE856" s="102" t="n">
        <f aca="false">AE$248</f>
        <v>0</v>
      </c>
      <c r="AF856" s="102" t="n">
        <f aca="false">AF$248</f>
        <v>0</v>
      </c>
      <c r="AG856" s="102" t="n">
        <f aca="false">AG$248</f>
        <v>0</v>
      </c>
      <c r="AH856" s="102" t="n">
        <f aca="false">AH$248</f>
        <v>0</v>
      </c>
      <c r="AI856" s="102" t="n">
        <f aca="false">AI$248</f>
        <v>0</v>
      </c>
      <c r="AJ856" s="102" t="n">
        <f aca="false">AJ$248</f>
        <v>0</v>
      </c>
      <c r="AK856" s="102" t="n">
        <f aca="false">AK$248</f>
        <v>0</v>
      </c>
      <c r="AL856" s="102" t="n">
        <f aca="false">AL$248</f>
        <v>0</v>
      </c>
      <c r="AM856" s="102" t="n">
        <f aca="false">AM$248</f>
        <v>0</v>
      </c>
      <c r="AN856" s="102" t="n">
        <f aca="false">AN$248</f>
        <v>0</v>
      </c>
      <c r="AO856" s="102" t="n">
        <f aca="false">AO$248</f>
        <v>0</v>
      </c>
      <c r="AP856" s="102" t="n">
        <f aca="false">AP$248</f>
        <v>0</v>
      </c>
      <c r="AQ856" s="102" t="n">
        <f aca="false">AQ$248</f>
        <v>0</v>
      </c>
      <c r="AR856" s="102" t="n">
        <f aca="false">AR$248</f>
        <v>0</v>
      </c>
      <c r="AS856" s="102" t="n">
        <f aca="false">AS$248</f>
        <v>0</v>
      </c>
      <c r="AT856" s="102" t="n">
        <f aca="false">AT$248</f>
        <v>0</v>
      </c>
      <c r="AU856" s="102" t="n">
        <f aca="false">AU$248</f>
        <v>0</v>
      </c>
      <c r="AV856" s="102" t="n">
        <f aca="false">AV$248</f>
        <v>0</v>
      </c>
      <c r="AW856" s="102" t="n">
        <f aca="false">AW$248</f>
        <v>0</v>
      </c>
    </row>
    <row r="857" customFormat="false" ht="15" hidden="false" customHeight="false" outlineLevel="0" collapsed="false">
      <c r="A857" s="107" t="s">
        <v>43</v>
      </c>
      <c r="B857" s="101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  <c r="AA857" s="102"/>
      <c r="AB857" s="102"/>
      <c r="AC857" s="102"/>
      <c r="AD857" s="102"/>
      <c r="AE857" s="102"/>
      <c r="AF857" s="102"/>
      <c r="AG857" s="102"/>
      <c r="AH857" s="102"/>
      <c r="AI857" s="102"/>
      <c r="AJ857" s="102"/>
      <c r="AK857" s="102"/>
      <c r="AL857" s="102"/>
      <c r="AM857" s="102"/>
      <c r="AN857" s="102"/>
      <c r="AO857" s="102"/>
      <c r="AP857" s="102"/>
      <c r="AQ857" s="102"/>
      <c r="AR857" s="102"/>
      <c r="AS857" s="102"/>
      <c r="AT857" s="102"/>
      <c r="AU857" s="102"/>
      <c r="AV857" s="102"/>
      <c r="AW857" s="108"/>
    </row>
    <row r="858" customFormat="false" ht="15" hidden="false" customHeight="false" outlineLevel="0" collapsed="false">
      <c r="A858" s="100" t="s">
        <v>44</v>
      </c>
      <c r="B858" s="101"/>
      <c r="C858" s="102" t="n">
        <f aca="false">C852+C855</f>
        <v>125</v>
      </c>
      <c r="D858" s="102" t="n">
        <f aca="false">D852+D855</f>
        <v>125</v>
      </c>
      <c r="E858" s="102" t="n">
        <f aca="false">E852+E855</f>
        <v>125</v>
      </c>
      <c r="F858" s="102" t="n">
        <f aca="false">F852+F855</f>
        <v>122</v>
      </c>
      <c r="G858" s="102" t="n">
        <f aca="false">G852+G855</f>
        <v>119</v>
      </c>
      <c r="H858" s="102" t="n">
        <f aca="false">H852+H855</f>
        <v>117</v>
      </c>
      <c r="I858" s="102" t="n">
        <f aca="false">I852+I855</f>
        <v>113</v>
      </c>
      <c r="J858" s="102" t="n">
        <f aca="false">J852+J855</f>
        <v>104</v>
      </c>
      <c r="K858" s="102" t="n">
        <f aca="false">K852+K855</f>
        <v>95</v>
      </c>
      <c r="L858" s="102" t="n">
        <f aca="false">L852+L855</f>
        <v>79</v>
      </c>
      <c r="M858" s="102" t="n">
        <f aca="false">M852+M855</f>
        <v>69</v>
      </c>
      <c r="N858" s="102" t="n">
        <f aca="false">N852+N855</f>
        <v>59</v>
      </c>
      <c r="O858" s="102" t="n">
        <f aca="false">O852+O855</f>
        <v>49</v>
      </c>
      <c r="P858" s="102" t="n">
        <f aca="false">P852+P855</f>
        <v>32</v>
      </c>
      <c r="Q858" s="102" t="n">
        <f aca="false">Q852+Q855</f>
        <v>21</v>
      </c>
      <c r="R858" s="102" t="n">
        <f aca="false">R852+R855</f>
        <v>8</v>
      </c>
      <c r="S858" s="102" t="n">
        <f aca="false">S852+S855</f>
        <v>5</v>
      </c>
      <c r="T858" s="102" t="n">
        <f aca="false">T852+T855</f>
        <v>0</v>
      </c>
      <c r="U858" s="102" t="n">
        <f aca="false">U852+U855</f>
        <v>0</v>
      </c>
      <c r="V858" s="102" t="n">
        <f aca="false">V852+V855</f>
        <v>0</v>
      </c>
      <c r="W858" s="102" t="n">
        <f aca="false">W852+W855</f>
        <v>0</v>
      </c>
      <c r="X858" s="102" t="n">
        <f aca="false">X852+X855</f>
        <v>0</v>
      </c>
      <c r="Y858" s="102" t="n">
        <f aca="false">Y852+Y855</f>
        <v>0</v>
      </c>
      <c r="Z858" s="102" t="n">
        <f aca="false">Z852+Z855</f>
        <v>0</v>
      </c>
      <c r="AA858" s="102" t="n">
        <f aca="false">AA852+AA855</f>
        <v>0</v>
      </c>
      <c r="AB858" s="102" t="n">
        <f aca="false">AB852+AB855</f>
        <v>0</v>
      </c>
      <c r="AC858" s="102" t="n">
        <f aca="false">AC852+AC855</f>
        <v>0</v>
      </c>
      <c r="AD858" s="102" t="n">
        <f aca="false">AD852+AD855</f>
        <v>0</v>
      </c>
      <c r="AE858" s="102" t="n">
        <f aca="false">AE852+AE855</f>
        <v>0</v>
      </c>
      <c r="AF858" s="102" t="n">
        <f aca="false">AF852+AF855</f>
        <v>0</v>
      </c>
      <c r="AG858" s="102" t="n">
        <f aca="false">AG852+AG855</f>
        <v>0</v>
      </c>
      <c r="AH858" s="102" t="n">
        <f aca="false">AH852+AH855</f>
        <v>0</v>
      </c>
      <c r="AI858" s="102" t="n">
        <f aca="false">AI852+AI855</f>
        <v>0</v>
      </c>
      <c r="AJ858" s="102" t="n">
        <f aca="false">AJ852+AJ855</f>
        <v>0</v>
      </c>
      <c r="AK858" s="102" t="n">
        <f aca="false">AK852+AK855</f>
        <v>0</v>
      </c>
      <c r="AL858" s="102" t="n">
        <f aca="false">AL852+AL855</f>
        <v>0</v>
      </c>
      <c r="AM858" s="102" t="n">
        <f aca="false">AM852+AM855</f>
        <v>0</v>
      </c>
      <c r="AN858" s="102" t="n">
        <f aca="false">AN852+AN855</f>
        <v>0</v>
      </c>
      <c r="AO858" s="102" t="n">
        <f aca="false">AO852+AO855</f>
        <v>0</v>
      </c>
      <c r="AP858" s="102" t="n">
        <f aca="false">AP852+AP855</f>
        <v>0</v>
      </c>
      <c r="AQ858" s="102" t="n">
        <f aca="false">AQ852+AQ855</f>
        <v>0</v>
      </c>
      <c r="AR858" s="102" t="n">
        <f aca="false">AR852+AR855</f>
        <v>0</v>
      </c>
      <c r="AS858" s="102" t="n">
        <f aca="false">AS852+AS855</f>
        <v>0</v>
      </c>
      <c r="AT858" s="102" t="n">
        <f aca="false">AT852+AT855</f>
        <v>0</v>
      </c>
      <c r="AU858" s="102" t="n">
        <f aca="false">AU852+AU855</f>
        <v>0</v>
      </c>
      <c r="AV858" s="102" t="n">
        <f aca="false">AV852+AV855</f>
        <v>0</v>
      </c>
      <c r="AW858" s="108" t="n">
        <f aca="false">AW852+AW855</f>
        <v>0</v>
      </c>
    </row>
    <row r="859" customFormat="false" ht="15" hidden="false" customHeight="false" outlineLevel="0" collapsed="false">
      <c r="A859" s="100" t="s">
        <v>45</v>
      </c>
      <c r="B859" s="101"/>
      <c r="C859" s="102" t="n">
        <f aca="false">C853+C856</f>
        <v>0</v>
      </c>
      <c r="D859" s="102" t="n">
        <f aca="false">D853+D856</f>
        <v>0</v>
      </c>
      <c r="E859" s="102" t="n">
        <f aca="false">E853+E856</f>
        <v>0</v>
      </c>
      <c r="F859" s="102" t="n">
        <f aca="false">F853+F856</f>
        <v>0</v>
      </c>
      <c r="G859" s="102" t="n">
        <f aca="false">G853+G856</f>
        <v>0</v>
      </c>
      <c r="H859" s="102" t="n">
        <f aca="false">H853+H856</f>
        <v>2</v>
      </c>
      <c r="I859" s="102" t="n">
        <f aca="false">I853+I856</f>
        <v>3</v>
      </c>
      <c r="J859" s="102" t="n">
        <f aca="false">J853+J856</f>
        <v>7</v>
      </c>
      <c r="K859" s="102" t="n">
        <f aca="false">K853+K856</f>
        <v>13</v>
      </c>
      <c r="L859" s="102" t="n">
        <f aca="false">L853+L856</f>
        <v>10</v>
      </c>
      <c r="M859" s="102" t="n">
        <f aca="false">M853+M856</f>
        <v>10</v>
      </c>
      <c r="N859" s="102" t="n">
        <f aca="false">N853+N856</f>
        <v>10</v>
      </c>
      <c r="O859" s="102" t="n">
        <f aca="false">O853+O856</f>
        <v>17</v>
      </c>
      <c r="P859" s="102" t="n">
        <f aca="false">P853+P856</f>
        <v>11</v>
      </c>
      <c r="Q859" s="102" t="n">
        <f aca="false">Q853+Q856</f>
        <v>13</v>
      </c>
      <c r="R859" s="102" t="n">
        <f aca="false">R853+R856</f>
        <v>2</v>
      </c>
      <c r="S859" s="102" t="n">
        <f aca="false">S853+S856</f>
        <v>5</v>
      </c>
      <c r="T859" s="102" t="n">
        <f aca="false">T853+T856</f>
        <v>0</v>
      </c>
      <c r="U859" s="102" t="n">
        <f aca="false">U853+U856</f>
        <v>0</v>
      </c>
      <c r="V859" s="102" t="n">
        <f aca="false">V853+V856</f>
        <v>0</v>
      </c>
      <c r="W859" s="102" t="n">
        <f aca="false">W853+W856</f>
        <v>0</v>
      </c>
      <c r="X859" s="102" t="n">
        <f aca="false">X853+X856</f>
        <v>0</v>
      </c>
      <c r="Y859" s="102" t="n">
        <f aca="false">Y853+Y856</f>
        <v>0</v>
      </c>
      <c r="Z859" s="102" t="n">
        <f aca="false">Z853+Z856</f>
        <v>0</v>
      </c>
      <c r="AA859" s="102" t="n">
        <f aca="false">AA853+AA856</f>
        <v>0</v>
      </c>
      <c r="AB859" s="102" t="n">
        <f aca="false">AB853+AB856</f>
        <v>0</v>
      </c>
      <c r="AC859" s="102" t="n">
        <f aca="false">AC853+AC856</f>
        <v>0</v>
      </c>
      <c r="AD859" s="102" t="n">
        <f aca="false">AD853+AD856</f>
        <v>0</v>
      </c>
      <c r="AE859" s="102" t="n">
        <f aca="false">AE853+AE856</f>
        <v>0</v>
      </c>
      <c r="AF859" s="102" t="n">
        <f aca="false">AF853+AF856</f>
        <v>0</v>
      </c>
      <c r="AG859" s="102" t="n">
        <f aca="false">AG853+AG856</f>
        <v>0</v>
      </c>
      <c r="AH859" s="102" t="n">
        <f aca="false">AH853+AH856</f>
        <v>0</v>
      </c>
      <c r="AI859" s="102" t="n">
        <f aca="false">AI853+AI856</f>
        <v>0</v>
      </c>
      <c r="AJ859" s="102" t="n">
        <f aca="false">AJ853+AJ856</f>
        <v>0</v>
      </c>
      <c r="AK859" s="102" t="n">
        <f aca="false">AK853+AK856</f>
        <v>0</v>
      </c>
      <c r="AL859" s="102" t="n">
        <f aca="false">AL853+AL856</f>
        <v>0</v>
      </c>
      <c r="AM859" s="102" t="n">
        <f aca="false">AM853+AM856</f>
        <v>0</v>
      </c>
      <c r="AN859" s="102" t="n">
        <f aca="false">AN853+AN856</f>
        <v>0</v>
      </c>
      <c r="AO859" s="102" t="n">
        <f aca="false">AO853+AO856</f>
        <v>0</v>
      </c>
      <c r="AP859" s="102" t="n">
        <f aca="false">AP853+AP856</f>
        <v>0</v>
      </c>
      <c r="AQ859" s="102" t="n">
        <f aca="false">AQ853+AQ856</f>
        <v>0</v>
      </c>
      <c r="AR859" s="102" t="n">
        <f aca="false">AR853+AR856</f>
        <v>0</v>
      </c>
      <c r="AS859" s="102" t="n">
        <f aca="false">AS853+AS856</f>
        <v>0</v>
      </c>
      <c r="AT859" s="102" t="n">
        <f aca="false">AT853+AT856</f>
        <v>0</v>
      </c>
      <c r="AU859" s="102" t="n">
        <f aca="false">AU853+AU856</f>
        <v>0</v>
      </c>
      <c r="AV859" s="102" t="n">
        <f aca="false">AV853+AV856</f>
        <v>0</v>
      </c>
      <c r="AW859" s="108" t="n">
        <f aca="false">AW853+AW856</f>
        <v>0</v>
      </c>
    </row>
    <row r="860" customFormat="false" ht="15" hidden="false" customHeight="false" outlineLevel="0" collapsed="false">
      <c r="A860" s="100" t="s">
        <v>46</v>
      </c>
      <c r="B860" s="101"/>
      <c r="C860" s="102" t="n">
        <f aca="false">IF(C858&gt;0, C859*(C852/C858),"")</f>
        <v>0</v>
      </c>
      <c r="D860" s="102" t="n">
        <f aca="false">IF(D858&gt;0, D859*(D852/D858),"")</f>
        <v>0</v>
      </c>
      <c r="E860" s="102" t="n">
        <f aca="false">IF(E858&gt;0, E859*(E852/E858),"")</f>
        <v>0</v>
      </c>
      <c r="F860" s="102" t="n">
        <f aca="false">IF(F858&gt;0, F859*(F852/F858),"")</f>
        <v>0</v>
      </c>
      <c r="G860" s="102" t="n">
        <f aca="false">IF(G858&gt;0, G859*(G852/G858),"")</f>
        <v>0</v>
      </c>
      <c r="H860" s="102" t="n">
        <f aca="false">IF(H858&gt;0, H859*(H852/H858),"")</f>
        <v>2</v>
      </c>
      <c r="I860" s="102" t="n">
        <f aca="false">IF(I858&gt;0, I859*(I852/I858),"")</f>
        <v>3</v>
      </c>
      <c r="J860" s="102" t="n">
        <f aca="false">IF(J858&gt;0, J859*(J852/J858),"")</f>
        <v>7</v>
      </c>
      <c r="K860" s="102" t="n">
        <f aca="false">IF(K858&gt;0, K859*(K852/K858),"")</f>
        <v>13</v>
      </c>
      <c r="L860" s="102" t="n">
        <f aca="false">IF(L858&gt;0, L859*(L852/L858),"")</f>
        <v>10</v>
      </c>
      <c r="M860" s="102" t="n">
        <f aca="false">IF(M858&gt;0, M859*(M852/M858),"")</f>
        <v>10</v>
      </c>
      <c r="N860" s="102" t="n">
        <f aca="false">IF(N858&gt;0, N859*(N852/N858),"")</f>
        <v>10</v>
      </c>
      <c r="O860" s="102" t="n">
        <f aca="false">IF(O858&gt;0, O859*(O852/O858),"")</f>
        <v>17</v>
      </c>
      <c r="P860" s="102" t="n">
        <f aca="false">IF(P858&gt;0, P859*(P852/P858),"")</f>
        <v>11</v>
      </c>
      <c r="Q860" s="102" t="n">
        <f aca="false">IF(Q858&gt;0, Q859*(Q852/Q858),"")</f>
        <v>13</v>
      </c>
      <c r="R860" s="102" t="n">
        <f aca="false">IF(R858&gt;0, R859*(R852/R858),"")</f>
        <v>2</v>
      </c>
      <c r="S860" s="102" t="n">
        <f aca="false">IF(S858&gt;0, S859*(S852/S858),"")</f>
        <v>5</v>
      </c>
      <c r="T860" s="102" t="str">
        <f aca="false">IF(T858&gt;0, T859*(T852/T858),"")</f>
        <v/>
      </c>
      <c r="U860" s="102" t="str">
        <f aca="false">IF(U858&gt;0, U859*(U852/U858),"")</f>
        <v/>
      </c>
      <c r="V860" s="102" t="str">
        <f aca="false">IF(V858&gt;0, V859*(V852/V858),"")</f>
        <v/>
      </c>
      <c r="W860" s="102" t="str">
        <f aca="false">IF(W858&gt;0, W859*(W852/W858),"")</f>
        <v/>
      </c>
      <c r="X860" s="102" t="str">
        <f aca="false">IF(X858&gt;0, X859*(X852/X858),"")</f>
        <v/>
      </c>
      <c r="Y860" s="102" t="str">
        <f aca="false">IF(Y858&gt;0, Y859*(Y852/Y858),"")</f>
        <v/>
      </c>
      <c r="Z860" s="102" t="str">
        <f aca="false">IF(Z858&gt;0, Z859*(Z852/Z858),"")</f>
        <v/>
      </c>
      <c r="AA860" s="102" t="str">
        <f aca="false">IF(AA858&gt;0, AA859*(AA852/AA858),"")</f>
        <v/>
      </c>
      <c r="AB860" s="102" t="str">
        <f aca="false">IF(AB858&gt;0, AB859*(AB852/AB858),"")</f>
        <v/>
      </c>
      <c r="AC860" s="102" t="str">
        <f aca="false">IF(AC858&gt;0, AC859*(AC852/AC858),"")</f>
        <v/>
      </c>
      <c r="AD860" s="102" t="str">
        <f aca="false">IF(AD858&gt;0, AD859*(AD852/AD858),"")</f>
        <v/>
      </c>
      <c r="AE860" s="102" t="str">
        <f aca="false">IF(AE858&gt;0, AE859*(AE852/AE858),"")</f>
        <v/>
      </c>
      <c r="AF860" s="102" t="str">
        <f aca="false">IF(AF858&gt;0, AF859*(AF852/AF858),"")</f>
        <v/>
      </c>
      <c r="AG860" s="102" t="str">
        <f aca="false">IF(AG858&gt;0, AG859*(AG852/AG858),"")</f>
        <v/>
      </c>
      <c r="AH860" s="102" t="str">
        <f aca="false">IF(AH858&gt;0, AH859*(AH852/AH858),"")</f>
        <v/>
      </c>
      <c r="AI860" s="102" t="str">
        <f aca="false">IF(AI858&gt;0, AI859*(AI852/AI858),"")</f>
        <v/>
      </c>
      <c r="AJ860" s="102" t="str">
        <f aca="false">IF(AJ858&gt;0, AJ859*(AJ852/AJ858),"")</f>
        <v/>
      </c>
      <c r="AK860" s="102" t="str">
        <f aca="false">IF(AK858&gt;0, AK859*(AK852/AK858),"")</f>
        <v/>
      </c>
      <c r="AL860" s="102" t="str">
        <f aca="false">IF(AL858&gt;0, AL859*(AL852/AL858),"")</f>
        <v/>
      </c>
      <c r="AM860" s="102" t="str">
        <f aca="false">IF(AM858&gt;0, AM859*(AM852/AM858),"")</f>
        <v/>
      </c>
      <c r="AN860" s="102" t="str">
        <f aca="false">IF(AN858&gt;0, AN859*(AN852/AN858),"")</f>
        <v/>
      </c>
      <c r="AO860" s="102" t="str">
        <f aca="false">IF(AO858&gt;0, AO859*(AO852/AO858),"")</f>
        <v/>
      </c>
      <c r="AP860" s="102" t="str">
        <f aca="false">IF(AP858&gt;0, AP859*(AP852/AP858),"")</f>
        <v/>
      </c>
      <c r="AQ860" s="102" t="str">
        <f aca="false">IF(AQ858&gt;0, AQ859*(AQ852/AQ858),"")</f>
        <v/>
      </c>
      <c r="AR860" s="102" t="str">
        <f aca="false">IF(AR858&gt;0, AR859*(AR852/AR858),"")</f>
        <v/>
      </c>
      <c r="AS860" s="102" t="str">
        <f aca="false">IF(AS858&gt;0, AS859*(AS852/AS858),"")</f>
        <v/>
      </c>
      <c r="AT860" s="102" t="str">
        <f aca="false">IF(AT858&gt;0, AT859*(AT852/AT858),"")</f>
        <v/>
      </c>
      <c r="AU860" s="102" t="str">
        <f aca="false">IF(AU858&gt;0, AU859*(AU852/AU858),"")</f>
        <v/>
      </c>
      <c r="AV860" s="102" t="str">
        <f aca="false">IF(AV858&gt;0, AV859*(AV852/AV858),"")</f>
        <v/>
      </c>
      <c r="AW860" s="108" t="str">
        <f aca="false">IF(AW858&gt;0, AW859*(AW852/AW858),"")</f>
        <v/>
      </c>
    </row>
    <row r="861" customFormat="false" ht="15" hidden="false" customHeight="false" outlineLevel="0" collapsed="false">
      <c r="A861" s="100" t="s">
        <v>47</v>
      </c>
      <c r="B861" s="101"/>
      <c r="C861" s="102" t="n">
        <f aca="false">IF(C858&gt;0, IF((C858-1)=0,"", ( C859*(C852/C858)*(1-(C852/C858))*(C858-C859))/(C858-1)), "")</f>
        <v>0</v>
      </c>
      <c r="D861" s="102" t="n">
        <f aca="false">IF(D858&gt;0, IF((D858-1)=0,"", ( D859*(D852/D858)*(1-(D852/D858))*(D858-D859))/(D858-1)), "")</f>
        <v>0</v>
      </c>
      <c r="E861" s="102" t="n">
        <f aca="false">IF(E858&gt;0, IF((E858-1)=0,"", ( E859*(E852/E858)*(1-(E852/E858))*(E858-E859))/(E858-1)), "")</f>
        <v>0</v>
      </c>
      <c r="F861" s="102" t="n">
        <f aca="false">IF(F858&gt;0, IF((F858-1)=0,"", ( F859*(F852/F858)*(1-(F852/F858))*(F858-F859))/(F858-1)), "")</f>
        <v>0</v>
      </c>
      <c r="G861" s="102" t="n">
        <f aca="false">IF(G858&gt;0, IF((G858-1)=0,"", ( G859*(G852/G858)*(1-(G852/G858))*(G858-G859))/(G858-1)), "")</f>
        <v>0</v>
      </c>
      <c r="H861" s="102" t="n">
        <f aca="false">IF(H858&gt;0, IF((H858-1)=0,"", ( H859*(H852/H858)*(1-(H852/H858))*(H858-H859))/(H858-1)), "")</f>
        <v>0</v>
      </c>
      <c r="I861" s="102" t="n">
        <f aca="false">IF(I858&gt;0, IF((I858-1)=0,"", ( I859*(I852/I858)*(1-(I852/I858))*(I858-I859))/(I858-1)), "")</f>
        <v>0</v>
      </c>
      <c r="J861" s="102" t="n">
        <f aca="false">IF(J858&gt;0, IF((J858-1)=0,"", ( J859*(J852/J858)*(1-(J852/J858))*(J858-J859))/(J858-1)), "")</f>
        <v>0</v>
      </c>
      <c r="K861" s="102" t="n">
        <f aca="false">IF(K858&gt;0, IF((K858-1)=0,"", ( K859*(K852/K858)*(1-(K852/K858))*(K858-K859))/(K858-1)), "")</f>
        <v>0</v>
      </c>
      <c r="L861" s="102" t="n">
        <f aca="false">IF(L858&gt;0, IF((L858-1)=0,"", ( L859*(L852/L858)*(1-(L852/L858))*(L858-L859))/(L858-1)), "")</f>
        <v>0</v>
      </c>
      <c r="M861" s="102" t="n">
        <f aca="false">IF(M858&gt;0, IF((M858-1)=0,"", ( M859*(M852/M858)*(1-(M852/M858))*(M858-M859))/(M858-1)), "")</f>
        <v>0</v>
      </c>
      <c r="N861" s="102" t="n">
        <f aca="false">IF(N858&gt;0, IF((N858-1)=0,"", ( N859*(N852/N858)*(1-(N852/N858))*(N858-N859))/(N858-1)), "")</f>
        <v>0</v>
      </c>
      <c r="O861" s="102" t="n">
        <f aca="false">IF(O858&gt;0, IF((O858-1)=0,"", ( O859*(O852/O858)*(1-(O852/O858))*(O858-O859))/(O858-1)), "")</f>
        <v>0</v>
      </c>
      <c r="P861" s="102" t="n">
        <f aca="false">IF(P858&gt;0, IF((P858-1)=0,"", ( P859*(P852/P858)*(1-(P852/P858))*(P858-P859))/(P858-1)), "")</f>
        <v>0</v>
      </c>
      <c r="Q861" s="102" t="n">
        <f aca="false">IF(Q858&gt;0, IF((Q858-1)=0,"", ( Q859*(Q852/Q858)*(1-(Q852/Q858))*(Q858-Q859))/(Q858-1)), "")</f>
        <v>0</v>
      </c>
      <c r="R861" s="102" t="n">
        <f aca="false">IF(R858&gt;0, IF((R858-1)=0,"", ( R859*(R852/R858)*(1-(R852/R858))*(R858-R859))/(R858-1)), "")</f>
        <v>0</v>
      </c>
      <c r="S861" s="102" t="n">
        <f aca="false">IF(S858&gt;0, IF((S858-1)=0,"", ( S859*(S852/S858)*(1-(S852/S858))*(S858-S859))/(S858-1)), "")</f>
        <v>0</v>
      </c>
      <c r="T861" s="102" t="str">
        <f aca="false">IF(T858&gt;0, IF((T858-1)=0,"", ( T859*(T852/T858)*(1-(T852/T858))*(T858-T859))/(T858-1)), "")</f>
        <v/>
      </c>
      <c r="U861" s="102" t="str">
        <f aca="false">IF(U858&gt;0, IF((U858-1)=0,"", ( U859*(U852/U858)*(1-(U852/U858))*(U858-U859))/(U858-1)), "")</f>
        <v/>
      </c>
      <c r="V861" s="102" t="str">
        <f aca="false">IF(V858&gt;0, IF((V858-1)=0,"", ( V859*(V852/V858)*(1-(V852/V858))*(V858-V859))/(V858-1)), "")</f>
        <v/>
      </c>
      <c r="W861" s="102" t="str">
        <f aca="false">IF(W858&gt;0, IF((W858-1)=0,"", ( W859*(W852/W858)*(1-(W852/W858))*(W858-W859))/(W858-1)), "")</f>
        <v/>
      </c>
      <c r="X861" s="102" t="str">
        <f aca="false">IF(X858&gt;0, IF((X858-1)=0,"", ( X859*(X852/X858)*(1-(X852/X858))*(X858-X859))/(X858-1)), "")</f>
        <v/>
      </c>
      <c r="Y861" s="102" t="str">
        <f aca="false">IF(Y858&gt;0, IF((Y858-1)=0,"", ( Y859*(Y852/Y858)*(1-(Y852/Y858))*(Y858-Y859))/(Y858-1)), "")</f>
        <v/>
      </c>
      <c r="Z861" s="102" t="str">
        <f aca="false">IF(Z858&gt;0, IF((Z858-1)=0,"", ( Z859*(Z852/Z858)*(1-(Z852/Z858))*(Z858-Z859))/(Z858-1)), "")</f>
        <v/>
      </c>
      <c r="AA861" s="102" t="str">
        <f aca="false">IF(AA858&gt;0, IF((AA858-1)=0,"", ( AA859*(AA852/AA858)*(1-(AA852/AA858))*(AA858-AA859))/(AA858-1)), "")</f>
        <v/>
      </c>
      <c r="AB861" s="102" t="str">
        <f aca="false">IF(AB858&gt;0, IF((AB858-1)=0,"", ( AB859*(AB852/AB858)*(1-(AB852/AB858))*(AB858-AB859))/(AB858-1)), "")</f>
        <v/>
      </c>
      <c r="AC861" s="102" t="str">
        <f aca="false">IF(AC858&gt;0, IF((AC858-1)=0,"", ( AC859*(AC852/AC858)*(1-(AC852/AC858))*(AC858-AC859))/(AC858-1)), "")</f>
        <v/>
      </c>
      <c r="AD861" s="102" t="str">
        <f aca="false">IF(AD858&gt;0, IF((AD858-1)=0,"", ( AD859*(AD852/AD858)*(1-(AD852/AD858))*(AD858-AD859))/(AD858-1)), "")</f>
        <v/>
      </c>
      <c r="AE861" s="102" t="str">
        <f aca="false">IF(AE858&gt;0, IF((AE858-1)=0,"", ( AE859*(AE852/AE858)*(1-(AE852/AE858))*(AE858-AE859))/(AE858-1)), "")</f>
        <v/>
      </c>
      <c r="AF861" s="102" t="str">
        <f aca="false">IF(AF858&gt;0, IF((AF858-1)=0,"", ( AF859*(AF852/AF858)*(1-(AF852/AF858))*(AF858-AF859))/(AF858-1)), "")</f>
        <v/>
      </c>
      <c r="AG861" s="102" t="str">
        <f aca="false">IF(AG858&gt;0, IF((AG858-1)=0,"", ( AG859*(AG852/AG858)*(1-(AG852/AG858))*(AG858-AG859))/(AG858-1)), "")</f>
        <v/>
      </c>
      <c r="AH861" s="102" t="str">
        <f aca="false">IF(AH858&gt;0, IF((AH858-1)=0,"", ( AH859*(AH852/AH858)*(1-(AH852/AH858))*(AH858-AH859))/(AH858-1)), "")</f>
        <v/>
      </c>
      <c r="AI861" s="102" t="str">
        <f aca="false">IF(AI858&gt;0, IF((AI858-1)=0,"", ( AI859*(AI852/AI858)*(1-(AI852/AI858))*(AI858-AI859))/(AI858-1)), "")</f>
        <v/>
      </c>
      <c r="AJ861" s="102" t="str">
        <f aca="false">IF(AJ858&gt;0, IF((AJ858-1)=0,"", ( AJ859*(AJ852/AJ858)*(1-(AJ852/AJ858))*(AJ858-AJ859))/(AJ858-1)), "")</f>
        <v/>
      </c>
      <c r="AK861" s="102" t="str">
        <f aca="false">IF(AK858&gt;0, IF((AK858-1)=0,"", ( AK859*(AK852/AK858)*(1-(AK852/AK858))*(AK858-AK859))/(AK858-1)), "")</f>
        <v/>
      </c>
      <c r="AL861" s="102" t="str">
        <f aca="false">IF(AL858&gt;0, IF((AL858-1)=0,"", ( AL859*(AL852/AL858)*(1-(AL852/AL858))*(AL858-AL859))/(AL858-1)), "")</f>
        <v/>
      </c>
      <c r="AM861" s="102" t="str">
        <f aca="false">IF(AM858&gt;0, IF((AM858-1)=0,"", ( AM859*(AM852/AM858)*(1-(AM852/AM858))*(AM858-AM859))/(AM858-1)), "")</f>
        <v/>
      </c>
      <c r="AN861" s="102" t="str">
        <f aca="false">IF(AN858&gt;0, IF((AN858-1)=0,"", ( AN859*(AN852/AN858)*(1-(AN852/AN858))*(AN858-AN859))/(AN858-1)), "")</f>
        <v/>
      </c>
      <c r="AO861" s="102" t="str">
        <f aca="false">IF(AO858&gt;0, IF((AO858-1)=0,"", ( AO859*(AO852/AO858)*(1-(AO852/AO858))*(AO858-AO859))/(AO858-1)), "")</f>
        <v/>
      </c>
      <c r="AP861" s="102" t="str">
        <f aca="false">IF(AP858&gt;0, IF((AP858-1)=0,"", ( AP859*(AP852/AP858)*(1-(AP852/AP858))*(AP858-AP859))/(AP858-1)), "")</f>
        <v/>
      </c>
      <c r="AQ861" s="102" t="str">
        <f aca="false">IF(AQ858&gt;0, IF((AQ858-1)=0,"", ( AQ859*(AQ852/AQ858)*(1-(AQ852/AQ858))*(AQ858-AQ859))/(AQ858-1)), "")</f>
        <v/>
      </c>
      <c r="AR861" s="102" t="str">
        <f aca="false">IF(AR858&gt;0, IF((AR858-1)=0,"", ( AR859*(AR852/AR858)*(1-(AR852/AR858))*(AR858-AR859))/(AR858-1)), "")</f>
        <v/>
      </c>
      <c r="AS861" s="102" t="str">
        <f aca="false">IF(AS858&gt;0, IF((AS858-1)=0,"", ( AS859*(AS852/AS858)*(1-(AS852/AS858))*(AS858-AS859))/(AS858-1)), "")</f>
        <v/>
      </c>
      <c r="AT861" s="102" t="str">
        <f aca="false">IF(AT858&gt;0, IF((AT858-1)=0,"", ( AT859*(AT852/AT858)*(1-(AT852/AT858))*(AT858-AT859))/(AT858-1)), "")</f>
        <v/>
      </c>
      <c r="AU861" s="102" t="str">
        <f aca="false">IF(AU858&gt;0, IF((AU858-1)=0,"", ( AU859*(AU852/AU858)*(1-(AU852/AU858))*(AU858-AU859))/(AU858-1)), "")</f>
        <v/>
      </c>
      <c r="AV861" s="102" t="str">
        <f aca="false">IF(AV858&gt;0, IF((AV858-1)=0,"", ( AV859*(AV852/AV858)*(1-(AV852/AV858))*(AV858-AV859))/(AV858-1)), "")</f>
        <v/>
      </c>
      <c r="AW861" s="102" t="str">
        <f aca="false">IF(AW858&gt;0, IF((AW858-1)=0,"", ( AW859*(AW852/AW858)*(1-(AW852/AW858))*(AW858-AW859))/(AW858-1)), "")</f>
        <v/>
      </c>
    </row>
    <row r="862" customFormat="false" ht="15" hidden="false" customHeight="false" outlineLevel="0" collapsed="false">
      <c r="A862" s="100" t="s">
        <v>48</v>
      </c>
      <c r="B862" s="101" t="e">
        <f aca="false">(SUM(D853:AW853)-SUM(D860:AW860))^2/SUM(D861:AW861)</f>
        <v>#DIV/0!</v>
      </c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  <c r="AA862" s="102"/>
      <c r="AB862" s="102"/>
      <c r="AC862" s="102"/>
      <c r="AD862" s="102"/>
      <c r="AE862" s="102"/>
      <c r="AF862" s="102"/>
      <c r="AG862" s="102"/>
      <c r="AH862" s="102"/>
      <c r="AI862" s="102"/>
      <c r="AJ862" s="102"/>
      <c r="AK862" s="102"/>
      <c r="AL862" s="102"/>
      <c r="AM862" s="102"/>
      <c r="AN862" s="102"/>
      <c r="AO862" s="102"/>
      <c r="AP862" s="102"/>
      <c r="AQ862" s="102"/>
      <c r="AR862" s="102"/>
      <c r="AS862" s="102"/>
      <c r="AT862" s="102"/>
      <c r="AU862" s="102"/>
      <c r="AV862" s="102"/>
      <c r="AW862" s="108"/>
    </row>
    <row r="863" customFormat="false" ht="15.75" hidden="false" customHeight="false" outlineLevel="0" collapsed="false">
      <c r="A863" s="109" t="s">
        <v>49</v>
      </c>
      <c r="B863" s="110" t="e">
        <f aca="false">CHIDIST(B862,1)</f>
        <v>#DIV/0!</v>
      </c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  <c r="AC863" s="111"/>
      <c r="AD863" s="111"/>
      <c r="AE863" s="111"/>
      <c r="AF863" s="111"/>
      <c r="AG863" s="111"/>
      <c r="AH863" s="111"/>
      <c r="AI863" s="111"/>
      <c r="AJ863" s="111"/>
      <c r="AK863" s="111"/>
      <c r="AL863" s="111"/>
      <c r="AM863" s="111"/>
      <c r="AN863" s="111"/>
      <c r="AO863" s="111"/>
      <c r="AP863" s="111"/>
      <c r="AQ863" s="111"/>
      <c r="AR863" s="111"/>
      <c r="AS863" s="111"/>
      <c r="AT863" s="111"/>
      <c r="AU863" s="111"/>
      <c r="AV863" s="111"/>
      <c r="AW863" s="112"/>
    </row>
    <row r="864" customFormat="false" ht="15" hidden="false" customHeight="false" outlineLevel="0" collapsed="false">
      <c r="A864" s="3"/>
      <c r="B864" s="3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  <c r="AN864" s="75"/>
      <c r="AO864" s="75"/>
      <c r="AP864" s="75"/>
      <c r="AQ864" s="75"/>
      <c r="AR864" s="75"/>
      <c r="AS864" s="75"/>
      <c r="AT864" s="75"/>
      <c r="AU864" s="75"/>
      <c r="AV864" s="75"/>
      <c r="AW864" s="75"/>
    </row>
    <row r="865" customFormat="false" ht="15.75" hidden="false" customHeight="false" outlineLevel="0" collapsed="false">
      <c r="A865" s="3"/>
      <c r="B865" s="3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  <c r="AN865" s="75"/>
      <c r="AO865" s="75"/>
      <c r="AP865" s="75"/>
      <c r="AQ865" s="75"/>
      <c r="AR865" s="75"/>
      <c r="AS865" s="75"/>
      <c r="AT865" s="75"/>
      <c r="AU865" s="75"/>
      <c r="AV865" s="75"/>
      <c r="AW865" s="75"/>
    </row>
    <row r="866" customFormat="false" ht="15" hidden="false" customHeight="false" outlineLevel="0" collapsed="false">
      <c r="A866" s="103" t="str">
        <f aca="false">A868&amp;" vs. "&amp;A871</f>
        <v>Strain C vs. Strain H</v>
      </c>
      <c r="B866" s="104" t="e">
        <f aca="false">"p = "&amp;FIXED(B880,6)</f>
        <v>#DIV/0!</v>
      </c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  <c r="AC866" s="105"/>
      <c r="AD866" s="105"/>
      <c r="AE866" s="105"/>
      <c r="AF866" s="105"/>
      <c r="AG866" s="105"/>
      <c r="AH866" s="105"/>
      <c r="AI866" s="105"/>
      <c r="AJ866" s="105"/>
      <c r="AK866" s="105"/>
      <c r="AL866" s="105"/>
      <c r="AM866" s="105"/>
      <c r="AN866" s="105"/>
      <c r="AO866" s="105"/>
      <c r="AP866" s="105"/>
      <c r="AQ866" s="105"/>
      <c r="AR866" s="105"/>
      <c r="AS866" s="105"/>
      <c r="AT866" s="105"/>
      <c r="AU866" s="105"/>
      <c r="AV866" s="105"/>
      <c r="AW866" s="106"/>
    </row>
    <row r="867" customFormat="false" ht="15" hidden="false" customHeight="false" outlineLevel="0" collapsed="false">
      <c r="A867" s="3"/>
      <c r="B867" s="3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  <c r="AN867" s="75"/>
      <c r="AO867" s="75"/>
      <c r="AP867" s="75"/>
      <c r="AQ867" s="75"/>
      <c r="AR867" s="75"/>
      <c r="AS867" s="75"/>
      <c r="AT867" s="75"/>
      <c r="AU867" s="75"/>
      <c r="AV867" s="75"/>
      <c r="AW867" s="75"/>
    </row>
    <row r="868" customFormat="false" ht="15" hidden="false" customHeight="false" outlineLevel="0" collapsed="false">
      <c r="A868" s="107" t="str">
        <f aca="false">A$102</f>
        <v>Strain C</v>
      </c>
      <c r="B868" s="101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  <c r="AA868" s="102"/>
      <c r="AB868" s="102"/>
      <c r="AC868" s="102"/>
      <c r="AD868" s="102"/>
      <c r="AE868" s="102"/>
      <c r="AF868" s="102"/>
      <c r="AG868" s="102"/>
      <c r="AH868" s="102"/>
      <c r="AI868" s="102"/>
      <c r="AJ868" s="102"/>
      <c r="AK868" s="102"/>
      <c r="AL868" s="102"/>
      <c r="AM868" s="102"/>
      <c r="AN868" s="102"/>
      <c r="AO868" s="102"/>
      <c r="AP868" s="102"/>
      <c r="AQ868" s="102"/>
      <c r="AR868" s="102"/>
      <c r="AS868" s="102"/>
      <c r="AT868" s="102"/>
      <c r="AU868" s="102"/>
      <c r="AV868" s="102"/>
      <c r="AW868" s="108"/>
    </row>
    <row r="869" customFormat="false" ht="15" hidden="false" customHeight="false" outlineLevel="0" collapsed="false">
      <c r="A869" s="100" t="str">
        <f aca="false">A$103</f>
        <v>Number of Subjects at Risk (N)</v>
      </c>
      <c r="B869" s="101" t="n">
        <f aca="false">B$103</f>
        <v>0</v>
      </c>
      <c r="C869" s="102" t="n">
        <f aca="false">C$103</f>
        <v>125</v>
      </c>
      <c r="D869" s="102" t="n">
        <f aca="false">D$103</f>
        <v>125</v>
      </c>
      <c r="E869" s="102" t="n">
        <f aca="false">E$103</f>
        <v>125</v>
      </c>
      <c r="F869" s="102" t="n">
        <f aca="false">F$103</f>
        <v>122</v>
      </c>
      <c r="G869" s="102" t="n">
        <f aca="false">G$103</f>
        <v>119</v>
      </c>
      <c r="H869" s="102" t="n">
        <f aca="false">H$103</f>
        <v>117</v>
      </c>
      <c r="I869" s="102" t="n">
        <f aca="false">I$103</f>
        <v>113</v>
      </c>
      <c r="J869" s="102" t="n">
        <f aca="false">J$103</f>
        <v>104</v>
      </c>
      <c r="K869" s="102" t="n">
        <f aca="false">K$103</f>
        <v>95</v>
      </c>
      <c r="L869" s="102" t="n">
        <f aca="false">L$103</f>
        <v>79</v>
      </c>
      <c r="M869" s="102" t="n">
        <f aca="false">M$103</f>
        <v>69</v>
      </c>
      <c r="N869" s="102" t="n">
        <f aca="false">N$103</f>
        <v>59</v>
      </c>
      <c r="O869" s="102" t="n">
        <f aca="false">O$103</f>
        <v>49</v>
      </c>
      <c r="P869" s="102" t="n">
        <f aca="false">P$103</f>
        <v>32</v>
      </c>
      <c r="Q869" s="102" t="n">
        <f aca="false">Q$103</f>
        <v>21</v>
      </c>
      <c r="R869" s="102" t="n">
        <f aca="false">R$103</f>
        <v>8</v>
      </c>
      <c r="S869" s="102" t="n">
        <f aca="false">S$103</f>
        <v>5</v>
      </c>
      <c r="T869" s="102" t="n">
        <f aca="false">T$103</f>
        <v>0</v>
      </c>
      <c r="U869" s="102" t="n">
        <f aca="false">U$103</f>
        <v>0</v>
      </c>
      <c r="V869" s="102" t="n">
        <f aca="false">V$103</f>
        <v>0</v>
      </c>
      <c r="W869" s="102" t="n">
        <f aca="false">W$103</f>
        <v>0</v>
      </c>
      <c r="X869" s="102" t="n">
        <f aca="false">X$103</f>
        <v>0</v>
      </c>
      <c r="Y869" s="102" t="n">
        <f aca="false">Y$103</f>
        <v>0</v>
      </c>
      <c r="Z869" s="102" t="n">
        <f aca="false">Z$103</f>
        <v>0</v>
      </c>
      <c r="AA869" s="102" t="n">
        <f aca="false">AA$103</f>
        <v>0</v>
      </c>
      <c r="AB869" s="102" t="n">
        <f aca="false">AB$103</f>
        <v>0</v>
      </c>
      <c r="AC869" s="102" t="n">
        <f aca="false">AC$103</f>
        <v>0</v>
      </c>
      <c r="AD869" s="102" t="n">
        <f aca="false">AD$103</f>
        <v>0</v>
      </c>
      <c r="AE869" s="102" t="n">
        <f aca="false">AE$103</f>
        <v>0</v>
      </c>
      <c r="AF869" s="102" t="n">
        <f aca="false">AF$103</f>
        <v>0</v>
      </c>
      <c r="AG869" s="102" t="n">
        <f aca="false">AG$103</f>
        <v>0</v>
      </c>
      <c r="AH869" s="102" t="n">
        <f aca="false">AH$103</f>
        <v>0</v>
      </c>
      <c r="AI869" s="102" t="n">
        <f aca="false">AI$103</f>
        <v>0</v>
      </c>
      <c r="AJ869" s="102" t="n">
        <f aca="false">AJ$103</f>
        <v>0</v>
      </c>
      <c r="AK869" s="102" t="n">
        <f aca="false">AK$103</f>
        <v>0</v>
      </c>
      <c r="AL869" s="102" t="n">
        <f aca="false">AL$103</f>
        <v>0</v>
      </c>
      <c r="AM869" s="102" t="n">
        <f aca="false">AM$103</f>
        <v>0</v>
      </c>
      <c r="AN869" s="102" t="n">
        <f aca="false">AN$103</f>
        <v>0</v>
      </c>
      <c r="AO869" s="102" t="n">
        <f aca="false">AO$103</f>
        <v>0</v>
      </c>
      <c r="AP869" s="102" t="n">
        <f aca="false">AP$103</f>
        <v>0</v>
      </c>
      <c r="AQ869" s="102" t="n">
        <f aca="false">AQ$103</f>
        <v>0</v>
      </c>
      <c r="AR869" s="102" t="n">
        <f aca="false">AR$103</f>
        <v>0</v>
      </c>
      <c r="AS869" s="102" t="n">
        <f aca="false">AS$103</f>
        <v>0</v>
      </c>
      <c r="AT869" s="102" t="n">
        <f aca="false">AT$103</f>
        <v>0</v>
      </c>
      <c r="AU869" s="102" t="n">
        <f aca="false">AU$103</f>
        <v>0</v>
      </c>
      <c r="AV869" s="102" t="n">
        <f aca="false">AV$103</f>
        <v>0</v>
      </c>
      <c r="AW869" s="102" t="n">
        <f aca="false">AW$103</f>
        <v>0</v>
      </c>
    </row>
    <row r="870" customFormat="false" ht="15" hidden="false" customHeight="false" outlineLevel="0" collapsed="false">
      <c r="A870" s="100" t="str">
        <f aca="false">A$104</f>
        <v>Observed Number of Deaths (O)</v>
      </c>
      <c r="B870" s="101" t="n">
        <f aca="false">B$104</f>
        <v>0</v>
      </c>
      <c r="C870" s="102" t="n">
        <f aca="false">C$104</f>
        <v>0</v>
      </c>
      <c r="D870" s="102" t="n">
        <f aca="false">D$104</f>
        <v>0</v>
      </c>
      <c r="E870" s="102" t="n">
        <f aca="false">E$104</f>
        <v>0</v>
      </c>
      <c r="F870" s="102" t="n">
        <f aca="false">F$104</f>
        <v>0</v>
      </c>
      <c r="G870" s="102" t="n">
        <f aca="false">G$104</f>
        <v>0</v>
      </c>
      <c r="H870" s="102" t="n">
        <f aca="false">H$104</f>
        <v>2</v>
      </c>
      <c r="I870" s="102" t="n">
        <f aca="false">I$104</f>
        <v>3</v>
      </c>
      <c r="J870" s="102" t="n">
        <f aca="false">J$104</f>
        <v>7</v>
      </c>
      <c r="K870" s="102" t="n">
        <f aca="false">K$104</f>
        <v>13</v>
      </c>
      <c r="L870" s="102" t="n">
        <f aca="false">L$104</f>
        <v>10</v>
      </c>
      <c r="M870" s="102" t="n">
        <f aca="false">M$104</f>
        <v>10</v>
      </c>
      <c r="N870" s="102" t="n">
        <f aca="false">N$104</f>
        <v>10</v>
      </c>
      <c r="O870" s="102" t="n">
        <f aca="false">O$104</f>
        <v>17</v>
      </c>
      <c r="P870" s="102" t="n">
        <f aca="false">P$104</f>
        <v>11</v>
      </c>
      <c r="Q870" s="102" t="n">
        <f aca="false">Q$104</f>
        <v>13</v>
      </c>
      <c r="R870" s="102" t="n">
        <f aca="false">R$104</f>
        <v>2</v>
      </c>
      <c r="S870" s="102" t="n">
        <f aca="false">S$104</f>
        <v>5</v>
      </c>
      <c r="T870" s="102" t="n">
        <f aca="false">T$104</f>
        <v>0</v>
      </c>
      <c r="U870" s="102" t="n">
        <f aca="false">U$104</f>
        <v>0</v>
      </c>
      <c r="V870" s="102" t="n">
        <f aca="false">V$104</f>
        <v>0</v>
      </c>
      <c r="W870" s="102" t="n">
        <f aca="false">W$104</f>
        <v>0</v>
      </c>
      <c r="X870" s="102" t="n">
        <f aca="false">X$104</f>
        <v>0</v>
      </c>
      <c r="Y870" s="102" t="n">
        <f aca="false">Y$104</f>
        <v>0</v>
      </c>
      <c r="Z870" s="102" t="n">
        <f aca="false">Z$104</f>
        <v>0</v>
      </c>
      <c r="AA870" s="102" t="n">
        <f aca="false">AA$104</f>
        <v>0</v>
      </c>
      <c r="AB870" s="102" t="n">
        <f aca="false">AB$104</f>
        <v>0</v>
      </c>
      <c r="AC870" s="102" t="n">
        <f aca="false">AC$104</f>
        <v>0</v>
      </c>
      <c r="AD870" s="102" t="n">
        <f aca="false">AD$104</f>
        <v>0</v>
      </c>
      <c r="AE870" s="102" t="n">
        <f aca="false">AE$104</f>
        <v>0</v>
      </c>
      <c r="AF870" s="102" t="n">
        <f aca="false">AF$104</f>
        <v>0</v>
      </c>
      <c r="AG870" s="102" t="n">
        <f aca="false">AG$104</f>
        <v>0</v>
      </c>
      <c r="AH870" s="102" t="n">
        <f aca="false">AH$104</f>
        <v>0</v>
      </c>
      <c r="AI870" s="102" t="n">
        <f aca="false">AI$104</f>
        <v>0</v>
      </c>
      <c r="AJ870" s="102" t="n">
        <f aca="false">AJ$104</f>
        <v>0</v>
      </c>
      <c r="AK870" s="102" t="n">
        <f aca="false">AK$104</f>
        <v>0</v>
      </c>
      <c r="AL870" s="102" t="n">
        <f aca="false">AL$104</f>
        <v>0</v>
      </c>
      <c r="AM870" s="102" t="n">
        <f aca="false">AM$104</f>
        <v>0</v>
      </c>
      <c r="AN870" s="102" t="n">
        <f aca="false">AN$104</f>
        <v>0</v>
      </c>
      <c r="AO870" s="102" t="n">
        <f aca="false">AO$104</f>
        <v>0</v>
      </c>
      <c r="AP870" s="102" t="n">
        <f aca="false">AP$104</f>
        <v>0</v>
      </c>
      <c r="AQ870" s="102" t="n">
        <f aca="false">AQ$104</f>
        <v>0</v>
      </c>
      <c r="AR870" s="102" t="n">
        <f aca="false">AR$104</f>
        <v>0</v>
      </c>
      <c r="AS870" s="102" t="n">
        <f aca="false">AS$104</f>
        <v>0</v>
      </c>
      <c r="AT870" s="102" t="n">
        <f aca="false">AT$104</f>
        <v>0</v>
      </c>
      <c r="AU870" s="102" t="n">
        <f aca="false">AU$104</f>
        <v>0</v>
      </c>
      <c r="AV870" s="102" t="n">
        <f aca="false">AV$104</f>
        <v>0</v>
      </c>
      <c r="AW870" s="102" t="n">
        <f aca="false">AW$104</f>
        <v>0</v>
      </c>
    </row>
    <row r="871" customFormat="false" ht="15" hidden="false" customHeight="false" outlineLevel="0" collapsed="false">
      <c r="A871" s="107" t="str">
        <f aca="false">A$282</f>
        <v>Strain H</v>
      </c>
      <c r="B871" s="101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  <c r="AA871" s="102"/>
      <c r="AB871" s="102"/>
      <c r="AC871" s="102"/>
      <c r="AD871" s="102"/>
      <c r="AE871" s="102"/>
      <c r="AF871" s="102"/>
      <c r="AG871" s="102"/>
      <c r="AH871" s="102"/>
      <c r="AI871" s="102"/>
      <c r="AJ871" s="102"/>
      <c r="AK871" s="102"/>
      <c r="AL871" s="102"/>
      <c r="AM871" s="102"/>
      <c r="AN871" s="102"/>
      <c r="AO871" s="102"/>
      <c r="AP871" s="102"/>
      <c r="AQ871" s="102"/>
      <c r="AR871" s="102"/>
      <c r="AS871" s="102"/>
      <c r="AT871" s="102"/>
      <c r="AU871" s="102"/>
      <c r="AV871" s="102"/>
      <c r="AW871" s="108"/>
    </row>
    <row r="872" customFormat="false" ht="15" hidden="false" customHeight="false" outlineLevel="0" collapsed="false">
      <c r="A872" s="100" t="str">
        <f aca="false">A$283</f>
        <v>Number of Subjects at Risk (N)</v>
      </c>
      <c r="B872" s="101" t="n">
        <f aca="false">B$283</f>
        <v>0</v>
      </c>
      <c r="C872" s="102" t="n">
        <f aca="false">C$283</f>
        <v>0</v>
      </c>
      <c r="D872" s="102" t="n">
        <f aca="false">D$283</f>
        <v>0</v>
      </c>
      <c r="E872" s="102" t="n">
        <f aca="false">E$283</f>
        <v>0</v>
      </c>
      <c r="F872" s="102" t="n">
        <f aca="false">F$283</f>
        <v>0</v>
      </c>
      <c r="G872" s="102" t="n">
        <f aca="false">G$283</f>
        <v>0</v>
      </c>
      <c r="H872" s="102" t="n">
        <f aca="false">H$283</f>
        <v>0</v>
      </c>
      <c r="I872" s="102" t="n">
        <f aca="false">I$283</f>
        <v>0</v>
      </c>
      <c r="J872" s="102" t="n">
        <f aca="false">J$283</f>
        <v>0</v>
      </c>
      <c r="K872" s="102" t="n">
        <f aca="false">K$283</f>
        <v>0</v>
      </c>
      <c r="L872" s="102" t="n">
        <f aca="false">L$283</f>
        <v>0</v>
      </c>
      <c r="M872" s="102" t="n">
        <f aca="false">M$283</f>
        <v>0</v>
      </c>
      <c r="N872" s="102" t="n">
        <f aca="false">N$283</f>
        <v>0</v>
      </c>
      <c r="O872" s="102" t="n">
        <f aca="false">O$283</f>
        <v>0</v>
      </c>
      <c r="P872" s="102" t="n">
        <f aca="false">P$283</f>
        <v>0</v>
      </c>
      <c r="Q872" s="102" t="n">
        <f aca="false">Q$283</f>
        <v>0</v>
      </c>
      <c r="R872" s="102" t="n">
        <f aca="false">R$283</f>
        <v>0</v>
      </c>
      <c r="S872" s="102" t="n">
        <f aca="false">S$283</f>
        <v>0</v>
      </c>
      <c r="T872" s="102" t="n">
        <f aca="false">T$283</f>
        <v>0</v>
      </c>
      <c r="U872" s="102" t="n">
        <f aca="false">U$283</f>
        <v>0</v>
      </c>
      <c r="V872" s="102" t="n">
        <f aca="false">V$283</f>
        <v>0</v>
      </c>
      <c r="W872" s="102" t="n">
        <f aca="false">W$283</f>
        <v>0</v>
      </c>
      <c r="X872" s="102" t="n">
        <f aca="false">X$283</f>
        <v>0</v>
      </c>
      <c r="Y872" s="102" t="n">
        <f aca="false">Y$283</f>
        <v>0</v>
      </c>
      <c r="Z872" s="102" t="n">
        <f aca="false">Z$283</f>
        <v>0</v>
      </c>
      <c r="AA872" s="102" t="n">
        <f aca="false">AA$283</f>
        <v>0</v>
      </c>
      <c r="AB872" s="102" t="n">
        <f aca="false">AB$283</f>
        <v>0</v>
      </c>
      <c r="AC872" s="102" t="n">
        <f aca="false">AC$283</f>
        <v>0</v>
      </c>
      <c r="AD872" s="102" t="n">
        <f aca="false">AD$283</f>
        <v>0</v>
      </c>
      <c r="AE872" s="102" t="n">
        <f aca="false">AE$283</f>
        <v>0</v>
      </c>
      <c r="AF872" s="102" t="n">
        <f aca="false">AF$283</f>
        <v>0</v>
      </c>
      <c r="AG872" s="102" t="n">
        <f aca="false">AG$283</f>
        <v>0</v>
      </c>
      <c r="AH872" s="102" t="n">
        <f aca="false">AH$283</f>
        <v>0</v>
      </c>
      <c r="AI872" s="102" t="n">
        <f aca="false">AI$283</f>
        <v>0</v>
      </c>
      <c r="AJ872" s="102" t="n">
        <f aca="false">AJ$283</f>
        <v>0</v>
      </c>
      <c r="AK872" s="102" t="n">
        <f aca="false">AK$283</f>
        <v>0</v>
      </c>
      <c r="AL872" s="102" t="n">
        <f aca="false">AL$283</f>
        <v>0</v>
      </c>
      <c r="AM872" s="102" t="n">
        <f aca="false">AM$283</f>
        <v>0</v>
      </c>
      <c r="AN872" s="102" t="n">
        <f aca="false">AN$283</f>
        <v>0</v>
      </c>
      <c r="AO872" s="102" t="n">
        <f aca="false">AO$283</f>
        <v>0</v>
      </c>
      <c r="AP872" s="102" t="n">
        <f aca="false">AP$283</f>
        <v>0</v>
      </c>
      <c r="AQ872" s="102" t="n">
        <f aca="false">AQ$283</f>
        <v>0</v>
      </c>
      <c r="AR872" s="102" t="n">
        <f aca="false">AR$283</f>
        <v>0</v>
      </c>
      <c r="AS872" s="102" t="n">
        <f aca="false">AS$283</f>
        <v>0</v>
      </c>
      <c r="AT872" s="102" t="n">
        <f aca="false">AT$283</f>
        <v>0</v>
      </c>
      <c r="AU872" s="102" t="n">
        <f aca="false">AU$283</f>
        <v>0</v>
      </c>
      <c r="AV872" s="102" t="n">
        <f aca="false">AV$283</f>
        <v>0</v>
      </c>
      <c r="AW872" s="102" t="n">
        <f aca="false">AW$283</f>
        <v>0</v>
      </c>
    </row>
    <row r="873" customFormat="false" ht="15" hidden="false" customHeight="false" outlineLevel="0" collapsed="false">
      <c r="A873" s="100" t="str">
        <f aca="false">A$284</f>
        <v>Observed Number of Deaths (O)</v>
      </c>
      <c r="B873" s="101" t="n">
        <f aca="false">B$284</f>
        <v>0</v>
      </c>
      <c r="C873" s="102" t="n">
        <f aca="false">C$284</f>
        <v>0</v>
      </c>
      <c r="D873" s="102" t="n">
        <f aca="false">D$284</f>
        <v>0</v>
      </c>
      <c r="E873" s="102" t="n">
        <f aca="false">E$284</f>
        <v>0</v>
      </c>
      <c r="F873" s="102" t="n">
        <f aca="false">F$284</f>
        <v>0</v>
      </c>
      <c r="G873" s="102" t="n">
        <f aca="false">G$284</f>
        <v>0</v>
      </c>
      <c r="H873" s="102" t="n">
        <f aca="false">H$284</f>
        <v>0</v>
      </c>
      <c r="I873" s="102" t="n">
        <f aca="false">I$284</f>
        <v>0</v>
      </c>
      <c r="J873" s="102" t="n">
        <f aca="false">J$284</f>
        <v>0</v>
      </c>
      <c r="K873" s="102" t="n">
        <f aca="false">K$284</f>
        <v>0</v>
      </c>
      <c r="L873" s="102" t="n">
        <f aca="false">L$284</f>
        <v>0</v>
      </c>
      <c r="M873" s="102" t="n">
        <f aca="false">M$284</f>
        <v>0</v>
      </c>
      <c r="N873" s="102" t="n">
        <f aca="false">N$284</f>
        <v>0</v>
      </c>
      <c r="O873" s="102" t="n">
        <f aca="false">O$284</f>
        <v>0</v>
      </c>
      <c r="P873" s="102" t="n">
        <f aca="false">P$284</f>
        <v>0</v>
      </c>
      <c r="Q873" s="102" t="n">
        <f aca="false">Q$284</f>
        <v>0</v>
      </c>
      <c r="R873" s="102" t="n">
        <f aca="false">R$284</f>
        <v>0</v>
      </c>
      <c r="S873" s="102" t="n">
        <f aca="false">S$284</f>
        <v>0</v>
      </c>
      <c r="T873" s="102" t="n">
        <f aca="false">T$284</f>
        <v>0</v>
      </c>
      <c r="U873" s="102" t="n">
        <f aca="false">U$284</f>
        <v>0</v>
      </c>
      <c r="V873" s="102" t="n">
        <f aca="false">V$284</f>
        <v>0</v>
      </c>
      <c r="W873" s="102" t="n">
        <f aca="false">W$284</f>
        <v>0</v>
      </c>
      <c r="X873" s="102" t="n">
        <f aca="false">X$284</f>
        <v>0</v>
      </c>
      <c r="Y873" s="102" t="n">
        <f aca="false">Y$284</f>
        <v>0</v>
      </c>
      <c r="Z873" s="102" t="n">
        <f aca="false">Z$284</f>
        <v>0</v>
      </c>
      <c r="AA873" s="102" t="n">
        <f aca="false">AA$284</f>
        <v>0</v>
      </c>
      <c r="AB873" s="102" t="n">
        <f aca="false">AB$284</f>
        <v>0</v>
      </c>
      <c r="AC873" s="102" t="n">
        <f aca="false">AC$284</f>
        <v>0</v>
      </c>
      <c r="AD873" s="102" t="n">
        <f aca="false">AD$284</f>
        <v>0</v>
      </c>
      <c r="AE873" s="102" t="n">
        <f aca="false">AE$284</f>
        <v>0</v>
      </c>
      <c r="AF873" s="102" t="n">
        <f aca="false">AF$284</f>
        <v>0</v>
      </c>
      <c r="AG873" s="102" t="n">
        <f aca="false">AG$284</f>
        <v>0</v>
      </c>
      <c r="AH873" s="102" t="n">
        <f aca="false">AH$284</f>
        <v>0</v>
      </c>
      <c r="AI873" s="102" t="n">
        <f aca="false">AI$284</f>
        <v>0</v>
      </c>
      <c r="AJ873" s="102" t="n">
        <f aca="false">AJ$284</f>
        <v>0</v>
      </c>
      <c r="AK873" s="102" t="n">
        <f aca="false">AK$284</f>
        <v>0</v>
      </c>
      <c r="AL873" s="102" t="n">
        <f aca="false">AL$284</f>
        <v>0</v>
      </c>
      <c r="AM873" s="102" t="n">
        <f aca="false">AM$284</f>
        <v>0</v>
      </c>
      <c r="AN873" s="102" t="n">
        <f aca="false">AN$284</f>
        <v>0</v>
      </c>
      <c r="AO873" s="102" t="n">
        <f aca="false">AO$284</f>
        <v>0</v>
      </c>
      <c r="AP873" s="102" t="n">
        <f aca="false">AP$284</f>
        <v>0</v>
      </c>
      <c r="AQ873" s="102" t="n">
        <f aca="false">AQ$284</f>
        <v>0</v>
      </c>
      <c r="AR873" s="102" t="n">
        <f aca="false">AR$284</f>
        <v>0</v>
      </c>
      <c r="AS873" s="102" t="n">
        <f aca="false">AS$284</f>
        <v>0</v>
      </c>
      <c r="AT873" s="102" t="n">
        <f aca="false">AT$284</f>
        <v>0</v>
      </c>
      <c r="AU873" s="102" t="n">
        <f aca="false">AU$284</f>
        <v>0</v>
      </c>
      <c r="AV873" s="102" t="n">
        <f aca="false">AV$284</f>
        <v>0</v>
      </c>
      <c r="AW873" s="102" t="n">
        <f aca="false">AW$284</f>
        <v>0</v>
      </c>
    </row>
    <row r="874" customFormat="false" ht="15" hidden="false" customHeight="false" outlineLevel="0" collapsed="false">
      <c r="A874" s="107" t="s">
        <v>43</v>
      </c>
      <c r="B874" s="101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  <c r="AB874" s="102"/>
      <c r="AC874" s="102"/>
      <c r="AD874" s="102"/>
      <c r="AE874" s="102"/>
      <c r="AF874" s="102"/>
      <c r="AG874" s="102"/>
      <c r="AH874" s="102"/>
      <c r="AI874" s="102"/>
      <c r="AJ874" s="102"/>
      <c r="AK874" s="102"/>
      <c r="AL874" s="102"/>
      <c r="AM874" s="102"/>
      <c r="AN874" s="102"/>
      <c r="AO874" s="102"/>
      <c r="AP874" s="102"/>
      <c r="AQ874" s="102"/>
      <c r="AR874" s="102"/>
      <c r="AS874" s="102"/>
      <c r="AT874" s="102"/>
      <c r="AU874" s="102"/>
      <c r="AV874" s="102"/>
      <c r="AW874" s="108"/>
    </row>
    <row r="875" customFormat="false" ht="15" hidden="false" customHeight="false" outlineLevel="0" collapsed="false">
      <c r="A875" s="100" t="s">
        <v>44</v>
      </c>
      <c r="B875" s="101"/>
      <c r="C875" s="102" t="n">
        <f aca="false">C869+C872</f>
        <v>125</v>
      </c>
      <c r="D875" s="102" t="n">
        <f aca="false">D869+D872</f>
        <v>125</v>
      </c>
      <c r="E875" s="102" t="n">
        <f aca="false">E869+E872</f>
        <v>125</v>
      </c>
      <c r="F875" s="102" t="n">
        <f aca="false">F869+F872</f>
        <v>122</v>
      </c>
      <c r="G875" s="102" t="n">
        <f aca="false">G869+G872</f>
        <v>119</v>
      </c>
      <c r="H875" s="102" t="n">
        <f aca="false">H869+H872</f>
        <v>117</v>
      </c>
      <c r="I875" s="102" t="n">
        <f aca="false">I869+I872</f>
        <v>113</v>
      </c>
      <c r="J875" s="102" t="n">
        <f aca="false">J869+J872</f>
        <v>104</v>
      </c>
      <c r="K875" s="102" t="n">
        <f aca="false">K869+K872</f>
        <v>95</v>
      </c>
      <c r="L875" s="102" t="n">
        <f aca="false">L869+L872</f>
        <v>79</v>
      </c>
      <c r="M875" s="102" t="n">
        <f aca="false">M869+M872</f>
        <v>69</v>
      </c>
      <c r="N875" s="102" t="n">
        <f aca="false">N869+N872</f>
        <v>59</v>
      </c>
      <c r="O875" s="102" t="n">
        <f aca="false">O869+O872</f>
        <v>49</v>
      </c>
      <c r="P875" s="102" t="n">
        <f aca="false">P869+P872</f>
        <v>32</v>
      </c>
      <c r="Q875" s="102" t="n">
        <f aca="false">Q869+Q872</f>
        <v>21</v>
      </c>
      <c r="R875" s="102" t="n">
        <f aca="false">R869+R872</f>
        <v>8</v>
      </c>
      <c r="S875" s="102" t="n">
        <f aca="false">S869+S872</f>
        <v>5</v>
      </c>
      <c r="T875" s="102" t="n">
        <f aca="false">T869+T872</f>
        <v>0</v>
      </c>
      <c r="U875" s="102" t="n">
        <f aca="false">U869+U872</f>
        <v>0</v>
      </c>
      <c r="V875" s="102" t="n">
        <f aca="false">V869+V872</f>
        <v>0</v>
      </c>
      <c r="W875" s="102" t="n">
        <f aca="false">W869+W872</f>
        <v>0</v>
      </c>
      <c r="X875" s="102" t="n">
        <f aca="false">X869+X872</f>
        <v>0</v>
      </c>
      <c r="Y875" s="102" t="n">
        <f aca="false">Y869+Y872</f>
        <v>0</v>
      </c>
      <c r="Z875" s="102" t="n">
        <f aca="false">Z869+Z872</f>
        <v>0</v>
      </c>
      <c r="AA875" s="102" t="n">
        <f aca="false">AA869+AA872</f>
        <v>0</v>
      </c>
      <c r="AB875" s="102" t="n">
        <f aca="false">AB869+AB872</f>
        <v>0</v>
      </c>
      <c r="AC875" s="102" t="n">
        <f aca="false">AC869+AC872</f>
        <v>0</v>
      </c>
      <c r="AD875" s="102" t="n">
        <f aca="false">AD869+AD872</f>
        <v>0</v>
      </c>
      <c r="AE875" s="102" t="n">
        <f aca="false">AE869+AE872</f>
        <v>0</v>
      </c>
      <c r="AF875" s="102" t="n">
        <f aca="false">AF869+AF872</f>
        <v>0</v>
      </c>
      <c r="AG875" s="102" t="n">
        <f aca="false">AG869+AG872</f>
        <v>0</v>
      </c>
      <c r="AH875" s="102" t="n">
        <f aca="false">AH869+AH872</f>
        <v>0</v>
      </c>
      <c r="AI875" s="102" t="n">
        <f aca="false">AI869+AI872</f>
        <v>0</v>
      </c>
      <c r="AJ875" s="102" t="n">
        <f aca="false">AJ869+AJ872</f>
        <v>0</v>
      </c>
      <c r="AK875" s="102" t="n">
        <f aca="false">AK869+AK872</f>
        <v>0</v>
      </c>
      <c r="AL875" s="102" t="n">
        <f aca="false">AL869+AL872</f>
        <v>0</v>
      </c>
      <c r="AM875" s="102" t="n">
        <f aca="false">AM869+AM872</f>
        <v>0</v>
      </c>
      <c r="AN875" s="102" t="n">
        <f aca="false">AN869+AN872</f>
        <v>0</v>
      </c>
      <c r="AO875" s="102" t="n">
        <f aca="false">AO869+AO872</f>
        <v>0</v>
      </c>
      <c r="AP875" s="102" t="n">
        <f aca="false">AP869+AP872</f>
        <v>0</v>
      </c>
      <c r="AQ875" s="102" t="n">
        <f aca="false">AQ869+AQ872</f>
        <v>0</v>
      </c>
      <c r="AR875" s="102" t="n">
        <f aca="false">AR869+AR872</f>
        <v>0</v>
      </c>
      <c r="AS875" s="102" t="n">
        <f aca="false">AS869+AS872</f>
        <v>0</v>
      </c>
      <c r="AT875" s="102" t="n">
        <f aca="false">AT869+AT872</f>
        <v>0</v>
      </c>
      <c r="AU875" s="102" t="n">
        <f aca="false">AU869+AU872</f>
        <v>0</v>
      </c>
      <c r="AV875" s="102" t="n">
        <f aca="false">AV869+AV872</f>
        <v>0</v>
      </c>
      <c r="AW875" s="108" t="n">
        <f aca="false">AW869+AW872</f>
        <v>0</v>
      </c>
    </row>
    <row r="876" customFormat="false" ht="15" hidden="false" customHeight="false" outlineLevel="0" collapsed="false">
      <c r="A876" s="100" t="s">
        <v>45</v>
      </c>
      <c r="B876" s="101"/>
      <c r="C876" s="102" t="n">
        <f aca="false">C870+C873</f>
        <v>0</v>
      </c>
      <c r="D876" s="102" t="n">
        <f aca="false">D870+D873</f>
        <v>0</v>
      </c>
      <c r="E876" s="102" t="n">
        <f aca="false">E870+E873</f>
        <v>0</v>
      </c>
      <c r="F876" s="102" t="n">
        <f aca="false">F870+F873</f>
        <v>0</v>
      </c>
      <c r="G876" s="102" t="n">
        <f aca="false">G870+G873</f>
        <v>0</v>
      </c>
      <c r="H876" s="102" t="n">
        <f aca="false">H870+H873</f>
        <v>2</v>
      </c>
      <c r="I876" s="102" t="n">
        <f aca="false">I870+I873</f>
        <v>3</v>
      </c>
      <c r="J876" s="102" t="n">
        <f aca="false">J870+J873</f>
        <v>7</v>
      </c>
      <c r="K876" s="102" t="n">
        <f aca="false">K870+K873</f>
        <v>13</v>
      </c>
      <c r="L876" s="102" t="n">
        <f aca="false">L870+L873</f>
        <v>10</v>
      </c>
      <c r="M876" s="102" t="n">
        <f aca="false">M870+M873</f>
        <v>10</v>
      </c>
      <c r="N876" s="102" t="n">
        <f aca="false">N870+N873</f>
        <v>10</v>
      </c>
      <c r="O876" s="102" t="n">
        <f aca="false">O870+O873</f>
        <v>17</v>
      </c>
      <c r="P876" s="102" t="n">
        <f aca="false">P870+P873</f>
        <v>11</v>
      </c>
      <c r="Q876" s="102" t="n">
        <f aca="false">Q870+Q873</f>
        <v>13</v>
      </c>
      <c r="R876" s="102" t="n">
        <f aca="false">R870+R873</f>
        <v>2</v>
      </c>
      <c r="S876" s="102" t="n">
        <f aca="false">S870+S873</f>
        <v>5</v>
      </c>
      <c r="T876" s="102" t="n">
        <f aca="false">T870+T873</f>
        <v>0</v>
      </c>
      <c r="U876" s="102" t="n">
        <f aca="false">U870+U873</f>
        <v>0</v>
      </c>
      <c r="V876" s="102" t="n">
        <f aca="false">V870+V873</f>
        <v>0</v>
      </c>
      <c r="W876" s="102" t="n">
        <f aca="false">W870+W873</f>
        <v>0</v>
      </c>
      <c r="X876" s="102" t="n">
        <f aca="false">X870+X873</f>
        <v>0</v>
      </c>
      <c r="Y876" s="102" t="n">
        <f aca="false">Y870+Y873</f>
        <v>0</v>
      </c>
      <c r="Z876" s="102" t="n">
        <f aca="false">Z870+Z873</f>
        <v>0</v>
      </c>
      <c r="AA876" s="102" t="n">
        <f aca="false">AA870+AA873</f>
        <v>0</v>
      </c>
      <c r="AB876" s="102" t="n">
        <f aca="false">AB870+AB873</f>
        <v>0</v>
      </c>
      <c r="AC876" s="102" t="n">
        <f aca="false">AC870+AC873</f>
        <v>0</v>
      </c>
      <c r="AD876" s="102" t="n">
        <f aca="false">AD870+AD873</f>
        <v>0</v>
      </c>
      <c r="AE876" s="102" t="n">
        <f aca="false">AE870+AE873</f>
        <v>0</v>
      </c>
      <c r="AF876" s="102" t="n">
        <f aca="false">AF870+AF873</f>
        <v>0</v>
      </c>
      <c r="AG876" s="102" t="n">
        <f aca="false">AG870+AG873</f>
        <v>0</v>
      </c>
      <c r="AH876" s="102" t="n">
        <f aca="false">AH870+AH873</f>
        <v>0</v>
      </c>
      <c r="AI876" s="102" t="n">
        <f aca="false">AI870+AI873</f>
        <v>0</v>
      </c>
      <c r="AJ876" s="102" t="n">
        <f aca="false">AJ870+AJ873</f>
        <v>0</v>
      </c>
      <c r="AK876" s="102" t="n">
        <f aca="false">AK870+AK873</f>
        <v>0</v>
      </c>
      <c r="AL876" s="102" t="n">
        <f aca="false">AL870+AL873</f>
        <v>0</v>
      </c>
      <c r="AM876" s="102" t="n">
        <f aca="false">AM870+AM873</f>
        <v>0</v>
      </c>
      <c r="AN876" s="102" t="n">
        <f aca="false">AN870+AN873</f>
        <v>0</v>
      </c>
      <c r="AO876" s="102" t="n">
        <f aca="false">AO870+AO873</f>
        <v>0</v>
      </c>
      <c r="AP876" s="102" t="n">
        <f aca="false">AP870+AP873</f>
        <v>0</v>
      </c>
      <c r="AQ876" s="102" t="n">
        <f aca="false">AQ870+AQ873</f>
        <v>0</v>
      </c>
      <c r="AR876" s="102" t="n">
        <f aca="false">AR870+AR873</f>
        <v>0</v>
      </c>
      <c r="AS876" s="102" t="n">
        <f aca="false">AS870+AS873</f>
        <v>0</v>
      </c>
      <c r="AT876" s="102" t="n">
        <f aca="false">AT870+AT873</f>
        <v>0</v>
      </c>
      <c r="AU876" s="102" t="n">
        <f aca="false">AU870+AU873</f>
        <v>0</v>
      </c>
      <c r="AV876" s="102" t="n">
        <f aca="false">AV870+AV873</f>
        <v>0</v>
      </c>
      <c r="AW876" s="108" t="n">
        <f aca="false">AW870+AW873</f>
        <v>0</v>
      </c>
    </row>
    <row r="877" customFormat="false" ht="15" hidden="false" customHeight="false" outlineLevel="0" collapsed="false">
      <c r="A877" s="100" t="s">
        <v>46</v>
      </c>
      <c r="B877" s="101"/>
      <c r="C877" s="102" t="n">
        <f aca="false">IF(C875&gt;0, C876*(C869/C875),"")</f>
        <v>0</v>
      </c>
      <c r="D877" s="102" t="n">
        <f aca="false">IF(D875&gt;0, D876*(D869/D875),"")</f>
        <v>0</v>
      </c>
      <c r="E877" s="102" t="n">
        <f aca="false">IF(E875&gt;0, E876*(E869/E875),"")</f>
        <v>0</v>
      </c>
      <c r="F877" s="102" t="n">
        <f aca="false">IF(F875&gt;0, F876*(F869/F875),"")</f>
        <v>0</v>
      </c>
      <c r="G877" s="102" t="n">
        <f aca="false">IF(G875&gt;0, G876*(G869/G875),"")</f>
        <v>0</v>
      </c>
      <c r="H877" s="102" t="n">
        <f aca="false">IF(H875&gt;0, H876*(H869/H875),"")</f>
        <v>2</v>
      </c>
      <c r="I877" s="102" t="n">
        <f aca="false">IF(I875&gt;0, I876*(I869/I875),"")</f>
        <v>3</v>
      </c>
      <c r="J877" s="102" t="n">
        <f aca="false">IF(J875&gt;0, J876*(J869/J875),"")</f>
        <v>7</v>
      </c>
      <c r="K877" s="102" t="n">
        <f aca="false">IF(K875&gt;0, K876*(K869/K875),"")</f>
        <v>13</v>
      </c>
      <c r="L877" s="102" t="n">
        <f aca="false">IF(L875&gt;0, L876*(L869/L875),"")</f>
        <v>10</v>
      </c>
      <c r="M877" s="102" t="n">
        <f aca="false">IF(M875&gt;0, M876*(M869/M875),"")</f>
        <v>10</v>
      </c>
      <c r="N877" s="102" t="n">
        <f aca="false">IF(N875&gt;0, N876*(N869/N875),"")</f>
        <v>10</v>
      </c>
      <c r="O877" s="102" t="n">
        <f aca="false">IF(O875&gt;0, O876*(O869/O875),"")</f>
        <v>17</v>
      </c>
      <c r="P877" s="102" t="n">
        <f aca="false">IF(P875&gt;0, P876*(P869/P875),"")</f>
        <v>11</v>
      </c>
      <c r="Q877" s="102" t="n">
        <f aca="false">IF(Q875&gt;0, Q876*(Q869/Q875),"")</f>
        <v>13</v>
      </c>
      <c r="R877" s="102" t="n">
        <f aca="false">IF(R875&gt;0, R876*(R869/R875),"")</f>
        <v>2</v>
      </c>
      <c r="S877" s="102" t="n">
        <f aca="false">IF(S875&gt;0, S876*(S869/S875),"")</f>
        <v>5</v>
      </c>
      <c r="T877" s="102" t="str">
        <f aca="false">IF(T875&gt;0, T876*(T869/T875),"")</f>
        <v/>
      </c>
      <c r="U877" s="102" t="str">
        <f aca="false">IF(U875&gt;0, U876*(U869/U875),"")</f>
        <v/>
      </c>
      <c r="V877" s="102" t="str">
        <f aca="false">IF(V875&gt;0, V876*(V869/V875),"")</f>
        <v/>
      </c>
      <c r="W877" s="102" t="str">
        <f aca="false">IF(W875&gt;0, W876*(W869/W875),"")</f>
        <v/>
      </c>
      <c r="X877" s="102" t="str">
        <f aca="false">IF(X875&gt;0, X876*(X869/X875),"")</f>
        <v/>
      </c>
      <c r="Y877" s="102" t="str">
        <f aca="false">IF(Y875&gt;0, Y876*(Y869/Y875),"")</f>
        <v/>
      </c>
      <c r="Z877" s="102" t="str">
        <f aca="false">IF(Z875&gt;0, Z876*(Z869/Z875),"")</f>
        <v/>
      </c>
      <c r="AA877" s="102" t="str">
        <f aca="false">IF(AA875&gt;0, AA876*(AA869/AA875),"")</f>
        <v/>
      </c>
      <c r="AB877" s="102" t="str">
        <f aca="false">IF(AB875&gt;0, AB876*(AB869/AB875),"")</f>
        <v/>
      </c>
      <c r="AC877" s="102" t="str">
        <f aca="false">IF(AC875&gt;0, AC876*(AC869/AC875),"")</f>
        <v/>
      </c>
      <c r="AD877" s="102" t="str">
        <f aca="false">IF(AD875&gt;0, AD876*(AD869/AD875),"")</f>
        <v/>
      </c>
      <c r="AE877" s="102" t="str">
        <f aca="false">IF(AE875&gt;0, AE876*(AE869/AE875),"")</f>
        <v/>
      </c>
      <c r="AF877" s="102" t="str">
        <f aca="false">IF(AF875&gt;0, AF876*(AF869/AF875),"")</f>
        <v/>
      </c>
      <c r="AG877" s="102" t="str">
        <f aca="false">IF(AG875&gt;0, AG876*(AG869/AG875),"")</f>
        <v/>
      </c>
      <c r="AH877" s="102" t="str">
        <f aca="false">IF(AH875&gt;0, AH876*(AH869/AH875),"")</f>
        <v/>
      </c>
      <c r="AI877" s="102" t="str">
        <f aca="false">IF(AI875&gt;0, AI876*(AI869/AI875),"")</f>
        <v/>
      </c>
      <c r="AJ877" s="102" t="str">
        <f aca="false">IF(AJ875&gt;0, AJ876*(AJ869/AJ875),"")</f>
        <v/>
      </c>
      <c r="AK877" s="102" t="str">
        <f aca="false">IF(AK875&gt;0, AK876*(AK869/AK875),"")</f>
        <v/>
      </c>
      <c r="AL877" s="102" t="str">
        <f aca="false">IF(AL875&gt;0, AL876*(AL869/AL875),"")</f>
        <v/>
      </c>
      <c r="AM877" s="102" t="str">
        <f aca="false">IF(AM875&gt;0, AM876*(AM869/AM875),"")</f>
        <v/>
      </c>
      <c r="AN877" s="102" t="str">
        <f aca="false">IF(AN875&gt;0, AN876*(AN869/AN875),"")</f>
        <v/>
      </c>
      <c r="AO877" s="102" t="str">
        <f aca="false">IF(AO875&gt;0, AO876*(AO869/AO875),"")</f>
        <v/>
      </c>
      <c r="AP877" s="102" t="str">
        <f aca="false">IF(AP875&gt;0, AP876*(AP869/AP875),"")</f>
        <v/>
      </c>
      <c r="AQ877" s="102" t="str">
        <f aca="false">IF(AQ875&gt;0, AQ876*(AQ869/AQ875),"")</f>
        <v/>
      </c>
      <c r="AR877" s="102" t="str">
        <f aca="false">IF(AR875&gt;0, AR876*(AR869/AR875),"")</f>
        <v/>
      </c>
      <c r="AS877" s="102" t="str">
        <f aca="false">IF(AS875&gt;0, AS876*(AS869/AS875),"")</f>
        <v/>
      </c>
      <c r="AT877" s="102" t="str">
        <f aca="false">IF(AT875&gt;0, AT876*(AT869/AT875),"")</f>
        <v/>
      </c>
      <c r="AU877" s="102" t="str">
        <f aca="false">IF(AU875&gt;0, AU876*(AU869/AU875),"")</f>
        <v/>
      </c>
      <c r="AV877" s="102" t="str">
        <f aca="false">IF(AV875&gt;0, AV876*(AV869/AV875),"")</f>
        <v/>
      </c>
      <c r="AW877" s="108" t="str">
        <f aca="false">IF(AW875&gt;0, AW876*(AW869/AW875),"")</f>
        <v/>
      </c>
    </row>
    <row r="878" customFormat="false" ht="15" hidden="false" customHeight="false" outlineLevel="0" collapsed="false">
      <c r="A878" s="100" t="s">
        <v>47</v>
      </c>
      <c r="B878" s="101"/>
      <c r="C878" s="102" t="n">
        <f aca="false">IF(C875&gt;0, IF((C875-1)=0,"", ( C876*(C869/C875)*(1-(C869/C875))*(C875-C876))/(C875-1)), "")</f>
        <v>0</v>
      </c>
      <c r="D878" s="102" t="n">
        <f aca="false">IF(D875&gt;0, IF((D875-1)=0,"", ( D876*(D869/D875)*(1-(D869/D875))*(D875-D876))/(D875-1)), "")</f>
        <v>0</v>
      </c>
      <c r="E878" s="102" t="n">
        <f aca="false">IF(E875&gt;0, IF((E875-1)=0,"", ( E876*(E869/E875)*(1-(E869/E875))*(E875-E876))/(E875-1)), "")</f>
        <v>0</v>
      </c>
      <c r="F878" s="102" t="n">
        <f aca="false">IF(F875&gt;0, IF((F875-1)=0,"", ( F876*(F869/F875)*(1-(F869/F875))*(F875-F876))/(F875-1)), "")</f>
        <v>0</v>
      </c>
      <c r="G878" s="102" t="n">
        <f aca="false">IF(G875&gt;0, IF((G875-1)=0,"", ( G876*(G869/G875)*(1-(G869/G875))*(G875-G876))/(G875-1)), "")</f>
        <v>0</v>
      </c>
      <c r="H878" s="102" t="n">
        <f aca="false">IF(H875&gt;0, IF((H875-1)=0,"", ( H876*(H869/H875)*(1-(H869/H875))*(H875-H876))/(H875-1)), "")</f>
        <v>0</v>
      </c>
      <c r="I878" s="102" t="n">
        <f aca="false">IF(I875&gt;0, IF((I875-1)=0,"", ( I876*(I869/I875)*(1-(I869/I875))*(I875-I876))/(I875-1)), "")</f>
        <v>0</v>
      </c>
      <c r="J878" s="102" t="n">
        <f aca="false">IF(J875&gt;0, IF((J875-1)=0,"", ( J876*(J869/J875)*(1-(J869/J875))*(J875-J876))/(J875-1)), "")</f>
        <v>0</v>
      </c>
      <c r="K878" s="102" t="n">
        <f aca="false">IF(K875&gt;0, IF((K875-1)=0,"", ( K876*(K869/K875)*(1-(K869/K875))*(K875-K876))/(K875-1)), "")</f>
        <v>0</v>
      </c>
      <c r="L878" s="102" t="n">
        <f aca="false">IF(L875&gt;0, IF((L875-1)=0,"", ( L876*(L869/L875)*(1-(L869/L875))*(L875-L876))/(L875-1)), "")</f>
        <v>0</v>
      </c>
      <c r="M878" s="102" t="n">
        <f aca="false">IF(M875&gt;0, IF((M875-1)=0,"", ( M876*(M869/M875)*(1-(M869/M875))*(M875-M876))/(M875-1)), "")</f>
        <v>0</v>
      </c>
      <c r="N878" s="102" t="n">
        <f aca="false">IF(N875&gt;0, IF((N875-1)=0,"", ( N876*(N869/N875)*(1-(N869/N875))*(N875-N876))/(N875-1)), "")</f>
        <v>0</v>
      </c>
      <c r="O878" s="102" t="n">
        <f aca="false">IF(O875&gt;0, IF((O875-1)=0,"", ( O876*(O869/O875)*(1-(O869/O875))*(O875-O876))/(O875-1)), "")</f>
        <v>0</v>
      </c>
      <c r="P878" s="102" t="n">
        <f aca="false">IF(P875&gt;0, IF((P875-1)=0,"", ( P876*(P869/P875)*(1-(P869/P875))*(P875-P876))/(P875-1)), "")</f>
        <v>0</v>
      </c>
      <c r="Q878" s="102" t="n">
        <f aca="false">IF(Q875&gt;0, IF((Q875-1)=0,"", ( Q876*(Q869/Q875)*(1-(Q869/Q875))*(Q875-Q876))/(Q875-1)), "")</f>
        <v>0</v>
      </c>
      <c r="R878" s="102" t="n">
        <f aca="false">IF(R875&gt;0, IF((R875-1)=0,"", ( R876*(R869/R875)*(1-(R869/R875))*(R875-R876))/(R875-1)), "")</f>
        <v>0</v>
      </c>
      <c r="S878" s="102" t="n">
        <f aca="false">IF(S875&gt;0, IF((S875-1)=0,"", ( S876*(S869/S875)*(1-(S869/S875))*(S875-S876))/(S875-1)), "")</f>
        <v>0</v>
      </c>
      <c r="T878" s="102" t="str">
        <f aca="false">IF(T875&gt;0, IF((T875-1)=0,"", ( T876*(T869/T875)*(1-(T869/T875))*(T875-T876))/(T875-1)), "")</f>
        <v/>
      </c>
      <c r="U878" s="102" t="str">
        <f aca="false">IF(U875&gt;0, IF((U875-1)=0,"", ( U876*(U869/U875)*(1-(U869/U875))*(U875-U876))/(U875-1)), "")</f>
        <v/>
      </c>
      <c r="V878" s="102" t="str">
        <f aca="false">IF(V875&gt;0, IF((V875-1)=0,"", ( V876*(V869/V875)*(1-(V869/V875))*(V875-V876))/(V875-1)), "")</f>
        <v/>
      </c>
      <c r="W878" s="102" t="str">
        <f aca="false">IF(W875&gt;0, IF((W875-1)=0,"", ( W876*(W869/W875)*(1-(W869/W875))*(W875-W876))/(W875-1)), "")</f>
        <v/>
      </c>
      <c r="X878" s="102" t="str">
        <f aca="false">IF(X875&gt;0, IF((X875-1)=0,"", ( X876*(X869/X875)*(1-(X869/X875))*(X875-X876))/(X875-1)), "")</f>
        <v/>
      </c>
      <c r="Y878" s="102" t="str">
        <f aca="false">IF(Y875&gt;0, IF((Y875-1)=0,"", ( Y876*(Y869/Y875)*(1-(Y869/Y875))*(Y875-Y876))/(Y875-1)), "")</f>
        <v/>
      </c>
      <c r="Z878" s="102" t="str">
        <f aca="false">IF(Z875&gt;0, IF((Z875-1)=0,"", ( Z876*(Z869/Z875)*(1-(Z869/Z875))*(Z875-Z876))/(Z875-1)), "")</f>
        <v/>
      </c>
      <c r="AA878" s="102" t="str">
        <f aca="false">IF(AA875&gt;0, IF((AA875-1)=0,"", ( AA876*(AA869/AA875)*(1-(AA869/AA875))*(AA875-AA876))/(AA875-1)), "")</f>
        <v/>
      </c>
      <c r="AB878" s="102" t="str">
        <f aca="false">IF(AB875&gt;0, IF((AB875-1)=0,"", ( AB876*(AB869/AB875)*(1-(AB869/AB875))*(AB875-AB876))/(AB875-1)), "")</f>
        <v/>
      </c>
      <c r="AC878" s="102" t="str">
        <f aca="false">IF(AC875&gt;0, IF((AC875-1)=0,"", ( AC876*(AC869/AC875)*(1-(AC869/AC875))*(AC875-AC876))/(AC875-1)), "")</f>
        <v/>
      </c>
      <c r="AD878" s="102" t="str">
        <f aca="false">IF(AD875&gt;0, IF((AD875-1)=0,"", ( AD876*(AD869/AD875)*(1-(AD869/AD875))*(AD875-AD876))/(AD875-1)), "")</f>
        <v/>
      </c>
      <c r="AE878" s="102" t="str">
        <f aca="false">IF(AE875&gt;0, IF((AE875-1)=0,"", ( AE876*(AE869/AE875)*(1-(AE869/AE875))*(AE875-AE876))/(AE875-1)), "")</f>
        <v/>
      </c>
      <c r="AF878" s="102" t="str">
        <f aca="false">IF(AF875&gt;0, IF((AF875-1)=0,"", ( AF876*(AF869/AF875)*(1-(AF869/AF875))*(AF875-AF876))/(AF875-1)), "")</f>
        <v/>
      </c>
      <c r="AG878" s="102" t="str">
        <f aca="false">IF(AG875&gt;0, IF((AG875-1)=0,"", ( AG876*(AG869/AG875)*(1-(AG869/AG875))*(AG875-AG876))/(AG875-1)), "")</f>
        <v/>
      </c>
      <c r="AH878" s="102" t="str">
        <f aca="false">IF(AH875&gt;0, IF((AH875-1)=0,"", ( AH876*(AH869/AH875)*(1-(AH869/AH875))*(AH875-AH876))/(AH875-1)), "")</f>
        <v/>
      </c>
      <c r="AI878" s="102" t="str">
        <f aca="false">IF(AI875&gt;0, IF((AI875-1)=0,"", ( AI876*(AI869/AI875)*(1-(AI869/AI875))*(AI875-AI876))/(AI875-1)), "")</f>
        <v/>
      </c>
      <c r="AJ878" s="102" t="str">
        <f aca="false">IF(AJ875&gt;0, IF((AJ875-1)=0,"", ( AJ876*(AJ869/AJ875)*(1-(AJ869/AJ875))*(AJ875-AJ876))/(AJ875-1)), "")</f>
        <v/>
      </c>
      <c r="AK878" s="102" t="str">
        <f aca="false">IF(AK875&gt;0, IF((AK875-1)=0,"", ( AK876*(AK869/AK875)*(1-(AK869/AK875))*(AK875-AK876))/(AK875-1)), "")</f>
        <v/>
      </c>
      <c r="AL878" s="102" t="str">
        <f aca="false">IF(AL875&gt;0, IF((AL875-1)=0,"", ( AL876*(AL869/AL875)*(1-(AL869/AL875))*(AL875-AL876))/(AL875-1)), "")</f>
        <v/>
      </c>
      <c r="AM878" s="102" t="str">
        <f aca="false">IF(AM875&gt;0, IF((AM875-1)=0,"", ( AM876*(AM869/AM875)*(1-(AM869/AM875))*(AM875-AM876))/(AM875-1)), "")</f>
        <v/>
      </c>
      <c r="AN878" s="102" t="str">
        <f aca="false">IF(AN875&gt;0, IF((AN875-1)=0,"", ( AN876*(AN869/AN875)*(1-(AN869/AN875))*(AN875-AN876))/(AN875-1)), "")</f>
        <v/>
      </c>
      <c r="AO878" s="102" t="str">
        <f aca="false">IF(AO875&gt;0, IF((AO875-1)=0,"", ( AO876*(AO869/AO875)*(1-(AO869/AO875))*(AO875-AO876))/(AO875-1)), "")</f>
        <v/>
      </c>
      <c r="AP878" s="102" t="str">
        <f aca="false">IF(AP875&gt;0, IF((AP875-1)=0,"", ( AP876*(AP869/AP875)*(1-(AP869/AP875))*(AP875-AP876))/(AP875-1)), "")</f>
        <v/>
      </c>
      <c r="AQ878" s="102" t="str">
        <f aca="false">IF(AQ875&gt;0, IF((AQ875-1)=0,"", ( AQ876*(AQ869/AQ875)*(1-(AQ869/AQ875))*(AQ875-AQ876))/(AQ875-1)), "")</f>
        <v/>
      </c>
      <c r="AR878" s="102" t="str">
        <f aca="false">IF(AR875&gt;0, IF((AR875-1)=0,"", ( AR876*(AR869/AR875)*(1-(AR869/AR875))*(AR875-AR876))/(AR875-1)), "")</f>
        <v/>
      </c>
      <c r="AS878" s="102" t="str">
        <f aca="false">IF(AS875&gt;0, IF((AS875-1)=0,"", ( AS876*(AS869/AS875)*(1-(AS869/AS875))*(AS875-AS876))/(AS875-1)), "")</f>
        <v/>
      </c>
      <c r="AT878" s="102" t="str">
        <f aca="false">IF(AT875&gt;0, IF((AT875-1)=0,"", ( AT876*(AT869/AT875)*(1-(AT869/AT875))*(AT875-AT876))/(AT875-1)), "")</f>
        <v/>
      </c>
      <c r="AU878" s="102" t="str">
        <f aca="false">IF(AU875&gt;0, IF((AU875-1)=0,"", ( AU876*(AU869/AU875)*(1-(AU869/AU875))*(AU875-AU876))/(AU875-1)), "")</f>
        <v/>
      </c>
      <c r="AV878" s="102" t="str">
        <f aca="false">IF(AV875&gt;0, IF((AV875-1)=0,"", ( AV876*(AV869/AV875)*(1-(AV869/AV875))*(AV875-AV876))/(AV875-1)), "")</f>
        <v/>
      </c>
      <c r="AW878" s="102" t="str">
        <f aca="false">IF(AW875&gt;0, IF((AW875-1)=0,"", ( AW876*(AW869/AW875)*(1-(AW869/AW875))*(AW875-AW876))/(AW875-1)), "")</f>
        <v/>
      </c>
    </row>
    <row r="879" customFormat="false" ht="15" hidden="false" customHeight="false" outlineLevel="0" collapsed="false">
      <c r="A879" s="100" t="s">
        <v>48</v>
      </c>
      <c r="B879" s="101" t="e">
        <f aca="false">(SUM(D870:AW870)-SUM(D877:AW877))^2/SUM(D878:AW878)</f>
        <v>#DIV/0!</v>
      </c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  <c r="AA879" s="102"/>
      <c r="AB879" s="102"/>
      <c r="AC879" s="102"/>
      <c r="AD879" s="102"/>
      <c r="AE879" s="102"/>
      <c r="AF879" s="102"/>
      <c r="AG879" s="102"/>
      <c r="AH879" s="102"/>
      <c r="AI879" s="102"/>
      <c r="AJ879" s="102"/>
      <c r="AK879" s="102"/>
      <c r="AL879" s="102"/>
      <c r="AM879" s="102"/>
      <c r="AN879" s="102"/>
      <c r="AO879" s="102"/>
      <c r="AP879" s="102"/>
      <c r="AQ879" s="102"/>
      <c r="AR879" s="102"/>
      <c r="AS879" s="102"/>
      <c r="AT879" s="102"/>
      <c r="AU879" s="102"/>
      <c r="AV879" s="102"/>
      <c r="AW879" s="108"/>
    </row>
    <row r="880" customFormat="false" ht="15.75" hidden="false" customHeight="false" outlineLevel="0" collapsed="false">
      <c r="A880" s="109" t="s">
        <v>49</v>
      </c>
      <c r="B880" s="110" t="e">
        <f aca="false">CHIDIST(B879,1)</f>
        <v>#DIV/0!</v>
      </c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  <c r="AC880" s="111"/>
      <c r="AD880" s="111"/>
      <c r="AE880" s="111"/>
      <c r="AF880" s="111"/>
      <c r="AG880" s="111"/>
      <c r="AH880" s="111"/>
      <c r="AI880" s="111"/>
      <c r="AJ880" s="111"/>
      <c r="AK880" s="111"/>
      <c r="AL880" s="111"/>
      <c r="AM880" s="111"/>
      <c r="AN880" s="111"/>
      <c r="AO880" s="111"/>
      <c r="AP880" s="111"/>
      <c r="AQ880" s="111"/>
      <c r="AR880" s="111"/>
      <c r="AS880" s="111"/>
      <c r="AT880" s="111"/>
      <c r="AU880" s="111"/>
      <c r="AV880" s="111"/>
      <c r="AW880" s="112"/>
    </row>
    <row r="881" customFormat="false" ht="15" hidden="false" customHeight="false" outlineLevel="0" collapsed="false">
      <c r="A881" s="3"/>
      <c r="B881" s="3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  <c r="AN881" s="75"/>
      <c r="AO881" s="75"/>
      <c r="AP881" s="75"/>
      <c r="AQ881" s="75"/>
      <c r="AR881" s="75"/>
      <c r="AS881" s="75"/>
      <c r="AT881" s="75"/>
      <c r="AU881" s="75"/>
      <c r="AV881" s="75"/>
      <c r="AW881" s="75"/>
    </row>
    <row r="882" customFormat="false" ht="15.75" hidden="false" customHeight="false" outlineLevel="0" collapsed="false">
      <c r="A882" s="3"/>
      <c r="B882" s="3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  <c r="AN882" s="75"/>
      <c r="AO882" s="75"/>
      <c r="AP882" s="75"/>
      <c r="AQ882" s="75"/>
      <c r="AR882" s="75"/>
      <c r="AS882" s="75"/>
      <c r="AT882" s="75"/>
      <c r="AU882" s="75"/>
      <c r="AV882" s="75"/>
      <c r="AW882" s="75"/>
    </row>
    <row r="883" customFormat="false" ht="15" hidden="false" customHeight="false" outlineLevel="0" collapsed="false">
      <c r="A883" s="103" t="str">
        <f aca="false">A885&amp;" vs. "&amp;A888</f>
        <v>Strain C vs. Strain I</v>
      </c>
      <c r="B883" s="104" t="e">
        <f aca="false">"p = "&amp;FIXED(B897,6)</f>
        <v>#DIV/0!</v>
      </c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  <c r="AC883" s="105"/>
      <c r="AD883" s="105"/>
      <c r="AE883" s="105"/>
      <c r="AF883" s="105"/>
      <c r="AG883" s="105"/>
      <c r="AH883" s="105"/>
      <c r="AI883" s="105"/>
      <c r="AJ883" s="105"/>
      <c r="AK883" s="105"/>
      <c r="AL883" s="105"/>
      <c r="AM883" s="105"/>
      <c r="AN883" s="105"/>
      <c r="AO883" s="105"/>
      <c r="AP883" s="105"/>
      <c r="AQ883" s="105"/>
      <c r="AR883" s="105"/>
      <c r="AS883" s="105"/>
      <c r="AT883" s="105"/>
      <c r="AU883" s="105"/>
      <c r="AV883" s="105"/>
      <c r="AW883" s="106"/>
    </row>
    <row r="884" customFormat="false" ht="15" hidden="false" customHeight="false" outlineLevel="0" collapsed="false">
      <c r="A884" s="3"/>
      <c r="B884" s="3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  <c r="AN884" s="75"/>
      <c r="AO884" s="75"/>
      <c r="AP884" s="75"/>
      <c r="AQ884" s="75"/>
      <c r="AR884" s="75"/>
      <c r="AS884" s="75"/>
      <c r="AT884" s="75"/>
      <c r="AU884" s="75"/>
      <c r="AV884" s="75"/>
      <c r="AW884" s="75"/>
    </row>
    <row r="885" customFormat="false" ht="15" hidden="false" customHeight="false" outlineLevel="0" collapsed="false">
      <c r="A885" s="107" t="str">
        <f aca="false">A$102</f>
        <v>Strain C</v>
      </c>
      <c r="B885" s="101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  <c r="AA885" s="102"/>
      <c r="AB885" s="102"/>
      <c r="AC885" s="102"/>
      <c r="AD885" s="102"/>
      <c r="AE885" s="102"/>
      <c r="AF885" s="102"/>
      <c r="AG885" s="102"/>
      <c r="AH885" s="102"/>
      <c r="AI885" s="102"/>
      <c r="AJ885" s="102"/>
      <c r="AK885" s="102"/>
      <c r="AL885" s="102"/>
      <c r="AM885" s="102"/>
      <c r="AN885" s="102"/>
      <c r="AO885" s="102"/>
      <c r="AP885" s="102"/>
      <c r="AQ885" s="102"/>
      <c r="AR885" s="102"/>
      <c r="AS885" s="102"/>
      <c r="AT885" s="102"/>
      <c r="AU885" s="102"/>
      <c r="AV885" s="102"/>
      <c r="AW885" s="108"/>
    </row>
    <row r="886" customFormat="false" ht="15" hidden="false" customHeight="false" outlineLevel="0" collapsed="false">
      <c r="A886" s="100" t="str">
        <f aca="false">A$103</f>
        <v>Number of Subjects at Risk (N)</v>
      </c>
      <c r="B886" s="101" t="n">
        <f aca="false">B$103</f>
        <v>0</v>
      </c>
      <c r="C886" s="102" t="n">
        <f aca="false">C$103</f>
        <v>125</v>
      </c>
      <c r="D886" s="102" t="n">
        <f aca="false">D$103</f>
        <v>125</v>
      </c>
      <c r="E886" s="102" t="n">
        <f aca="false">E$103</f>
        <v>125</v>
      </c>
      <c r="F886" s="102" t="n">
        <f aca="false">F$103</f>
        <v>122</v>
      </c>
      <c r="G886" s="102" t="n">
        <f aca="false">G$103</f>
        <v>119</v>
      </c>
      <c r="H886" s="102" t="n">
        <f aca="false">H$103</f>
        <v>117</v>
      </c>
      <c r="I886" s="102" t="n">
        <f aca="false">I$103</f>
        <v>113</v>
      </c>
      <c r="J886" s="102" t="n">
        <f aca="false">J$103</f>
        <v>104</v>
      </c>
      <c r="K886" s="102" t="n">
        <f aca="false">K$103</f>
        <v>95</v>
      </c>
      <c r="L886" s="102" t="n">
        <f aca="false">L$103</f>
        <v>79</v>
      </c>
      <c r="M886" s="102" t="n">
        <f aca="false">M$103</f>
        <v>69</v>
      </c>
      <c r="N886" s="102" t="n">
        <f aca="false">N$103</f>
        <v>59</v>
      </c>
      <c r="O886" s="102" t="n">
        <f aca="false">O$103</f>
        <v>49</v>
      </c>
      <c r="P886" s="102" t="n">
        <f aca="false">P$103</f>
        <v>32</v>
      </c>
      <c r="Q886" s="102" t="n">
        <f aca="false">Q$103</f>
        <v>21</v>
      </c>
      <c r="R886" s="102" t="n">
        <f aca="false">R$103</f>
        <v>8</v>
      </c>
      <c r="S886" s="102" t="n">
        <f aca="false">S$103</f>
        <v>5</v>
      </c>
      <c r="T886" s="102" t="n">
        <f aca="false">T$103</f>
        <v>0</v>
      </c>
      <c r="U886" s="102" t="n">
        <f aca="false">U$103</f>
        <v>0</v>
      </c>
      <c r="V886" s="102" t="n">
        <f aca="false">V$103</f>
        <v>0</v>
      </c>
      <c r="W886" s="102" t="n">
        <f aca="false">W$103</f>
        <v>0</v>
      </c>
      <c r="X886" s="102" t="n">
        <f aca="false">X$103</f>
        <v>0</v>
      </c>
      <c r="Y886" s="102" t="n">
        <f aca="false">Y$103</f>
        <v>0</v>
      </c>
      <c r="Z886" s="102" t="n">
        <f aca="false">Z$103</f>
        <v>0</v>
      </c>
      <c r="AA886" s="102" t="n">
        <f aca="false">AA$103</f>
        <v>0</v>
      </c>
      <c r="AB886" s="102" t="n">
        <f aca="false">AB$103</f>
        <v>0</v>
      </c>
      <c r="AC886" s="102" t="n">
        <f aca="false">AC$103</f>
        <v>0</v>
      </c>
      <c r="AD886" s="102" t="n">
        <f aca="false">AD$103</f>
        <v>0</v>
      </c>
      <c r="AE886" s="102" t="n">
        <f aca="false">AE$103</f>
        <v>0</v>
      </c>
      <c r="AF886" s="102" t="n">
        <f aca="false">AF$103</f>
        <v>0</v>
      </c>
      <c r="AG886" s="102" t="n">
        <f aca="false">AG$103</f>
        <v>0</v>
      </c>
      <c r="AH886" s="102" t="n">
        <f aca="false">AH$103</f>
        <v>0</v>
      </c>
      <c r="AI886" s="102" t="n">
        <f aca="false">AI$103</f>
        <v>0</v>
      </c>
      <c r="AJ886" s="102" t="n">
        <f aca="false">AJ$103</f>
        <v>0</v>
      </c>
      <c r="AK886" s="102" t="n">
        <f aca="false">AK$103</f>
        <v>0</v>
      </c>
      <c r="AL886" s="102" t="n">
        <f aca="false">AL$103</f>
        <v>0</v>
      </c>
      <c r="AM886" s="102" t="n">
        <f aca="false">AM$103</f>
        <v>0</v>
      </c>
      <c r="AN886" s="102" t="n">
        <f aca="false">AN$103</f>
        <v>0</v>
      </c>
      <c r="AO886" s="102" t="n">
        <f aca="false">AO$103</f>
        <v>0</v>
      </c>
      <c r="AP886" s="102" t="n">
        <f aca="false">AP$103</f>
        <v>0</v>
      </c>
      <c r="AQ886" s="102" t="n">
        <f aca="false">AQ$103</f>
        <v>0</v>
      </c>
      <c r="AR886" s="102" t="n">
        <f aca="false">AR$103</f>
        <v>0</v>
      </c>
      <c r="AS886" s="102" t="n">
        <f aca="false">AS$103</f>
        <v>0</v>
      </c>
      <c r="AT886" s="102" t="n">
        <f aca="false">AT$103</f>
        <v>0</v>
      </c>
      <c r="AU886" s="102" t="n">
        <f aca="false">AU$103</f>
        <v>0</v>
      </c>
      <c r="AV886" s="102" t="n">
        <f aca="false">AV$103</f>
        <v>0</v>
      </c>
      <c r="AW886" s="102" t="n">
        <f aca="false">AW$103</f>
        <v>0</v>
      </c>
    </row>
    <row r="887" customFormat="false" ht="15" hidden="false" customHeight="false" outlineLevel="0" collapsed="false">
      <c r="A887" s="100" t="str">
        <f aca="false">A$104</f>
        <v>Observed Number of Deaths (O)</v>
      </c>
      <c r="B887" s="101" t="n">
        <f aca="false">B$104</f>
        <v>0</v>
      </c>
      <c r="C887" s="102" t="n">
        <f aca="false">C$104</f>
        <v>0</v>
      </c>
      <c r="D887" s="102" t="n">
        <f aca="false">D$104</f>
        <v>0</v>
      </c>
      <c r="E887" s="102" t="n">
        <f aca="false">E$104</f>
        <v>0</v>
      </c>
      <c r="F887" s="102" t="n">
        <f aca="false">F$104</f>
        <v>0</v>
      </c>
      <c r="G887" s="102" t="n">
        <f aca="false">G$104</f>
        <v>0</v>
      </c>
      <c r="H887" s="102" t="n">
        <f aca="false">H$104</f>
        <v>2</v>
      </c>
      <c r="I887" s="102" t="n">
        <f aca="false">I$104</f>
        <v>3</v>
      </c>
      <c r="J887" s="102" t="n">
        <f aca="false">J$104</f>
        <v>7</v>
      </c>
      <c r="K887" s="102" t="n">
        <f aca="false">K$104</f>
        <v>13</v>
      </c>
      <c r="L887" s="102" t="n">
        <f aca="false">L$104</f>
        <v>10</v>
      </c>
      <c r="M887" s="102" t="n">
        <f aca="false">M$104</f>
        <v>10</v>
      </c>
      <c r="N887" s="102" t="n">
        <f aca="false">N$104</f>
        <v>10</v>
      </c>
      <c r="O887" s="102" t="n">
        <f aca="false">O$104</f>
        <v>17</v>
      </c>
      <c r="P887" s="102" t="n">
        <f aca="false">P$104</f>
        <v>11</v>
      </c>
      <c r="Q887" s="102" t="n">
        <f aca="false">Q$104</f>
        <v>13</v>
      </c>
      <c r="R887" s="102" t="n">
        <f aca="false">R$104</f>
        <v>2</v>
      </c>
      <c r="S887" s="102" t="n">
        <f aca="false">S$104</f>
        <v>5</v>
      </c>
      <c r="T887" s="102" t="n">
        <f aca="false">T$104</f>
        <v>0</v>
      </c>
      <c r="U887" s="102" t="n">
        <f aca="false">U$104</f>
        <v>0</v>
      </c>
      <c r="V887" s="102" t="n">
        <f aca="false">V$104</f>
        <v>0</v>
      </c>
      <c r="W887" s="102" t="n">
        <f aca="false">W$104</f>
        <v>0</v>
      </c>
      <c r="X887" s="102" t="n">
        <f aca="false">X$104</f>
        <v>0</v>
      </c>
      <c r="Y887" s="102" t="n">
        <f aca="false">Y$104</f>
        <v>0</v>
      </c>
      <c r="Z887" s="102" t="n">
        <f aca="false">Z$104</f>
        <v>0</v>
      </c>
      <c r="AA887" s="102" t="n">
        <f aca="false">AA$104</f>
        <v>0</v>
      </c>
      <c r="AB887" s="102" t="n">
        <f aca="false">AB$104</f>
        <v>0</v>
      </c>
      <c r="AC887" s="102" t="n">
        <f aca="false">AC$104</f>
        <v>0</v>
      </c>
      <c r="AD887" s="102" t="n">
        <f aca="false">AD$104</f>
        <v>0</v>
      </c>
      <c r="AE887" s="102" t="n">
        <f aca="false">AE$104</f>
        <v>0</v>
      </c>
      <c r="AF887" s="102" t="n">
        <f aca="false">AF$104</f>
        <v>0</v>
      </c>
      <c r="AG887" s="102" t="n">
        <f aca="false">AG$104</f>
        <v>0</v>
      </c>
      <c r="AH887" s="102" t="n">
        <f aca="false">AH$104</f>
        <v>0</v>
      </c>
      <c r="AI887" s="102" t="n">
        <f aca="false">AI$104</f>
        <v>0</v>
      </c>
      <c r="AJ887" s="102" t="n">
        <f aca="false">AJ$104</f>
        <v>0</v>
      </c>
      <c r="AK887" s="102" t="n">
        <f aca="false">AK$104</f>
        <v>0</v>
      </c>
      <c r="AL887" s="102" t="n">
        <f aca="false">AL$104</f>
        <v>0</v>
      </c>
      <c r="AM887" s="102" t="n">
        <f aca="false">AM$104</f>
        <v>0</v>
      </c>
      <c r="AN887" s="102" t="n">
        <f aca="false">AN$104</f>
        <v>0</v>
      </c>
      <c r="AO887" s="102" t="n">
        <f aca="false">AO$104</f>
        <v>0</v>
      </c>
      <c r="AP887" s="102" t="n">
        <f aca="false">AP$104</f>
        <v>0</v>
      </c>
      <c r="AQ887" s="102" t="n">
        <f aca="false">AQ$104</f>
        <v>0</v>
      </c>
      <c r="AR887" s="102" t="n">
        <f aca="false">AR$104</f>
        <v>0</v>
      </c>
      <c r="AS887" s="102" t="n">
        <f aca="false">AS$104</f>
        <v>0</v>
      </c>
      <c r="AT887" s="102" t="n">
        <f aca="false">AT$104</f>
        <v>0</v>
      </c>
      <c r="AU887" s="102" t="n">
        <f aca="false">AU$104</f>
        <v>0</v>
      </c>
      <c r="AV887" s="102" t="n">
        <f aca="false">AV$104</f>
        <v>0</v>
      </c>
      <c r="AW887" s="102" t="n">
        <f aca="false">AW$104</f>
        <v>0</v>
      </c>
    </row>
    <row r="888" customFormat="false" ht="15" hidden="false" customHeight="false" outlineLevel="0" collapsed="false">
      <c r="A888" s="107" t="str">
        <f aca="false">A$318</f>
        <v>Strain I</v>
      </c>
      <c r="B888" s="101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  <c r="AC888" s="102"/>
      <c r="AD888" s="102"/>
      <c r="AE888" s="102"/>
      <c r="AF888" s="102"/>
      <c r="AG888" s="102"/>
      <c r="AH888" s="102"/>
      <c r="AI888" s="102"/>
      <c r="AJ888" s="102"/>
      <c r="AK888" s="102"/>
      <c r="AL888" s="102"/>
      <c r="AM888" s="102"/>
      <c r="AN888" s="102"/>
      <c r="AO888" s="102"/>
      <c r="AP888" s="102"/>
      <c r="AQ888" s="102"/>
      <c r="AR888" s="102"/>
      <c r="AS888" s="102"/>
      <c r="AT888" s="102"/>
      <c r="AU888" s="102"/>
      <c r="AV888" s="102"/>
      <c r="AW888" s="108"/>
    </row>
    <row r="889" customFormat="false" ht="15" hidden="false" customHeight="false" outlineLevel="0" collapsed="false">
      <c r="A889" s="100" t="str">
        <f aca="false">A$319</f>
        <v>Number of Subjects at Risk (N)</v>
      </c>
      <c r="B889" s="101" t="n">
        <f aca="false">B$319</f>
        <v>0</v>
      </c>
      <c r="C889" s="102" t="n">
        <f aca="false">C$319</f>
        <v>0</v>
      </c>
      <c r="D889" s="102" t="n">
        <f aca="false">D$319</f>
        <v>0</v>
      </c>
      <c r="E889" s="102" t="n">
        <f aca="false">E$319</f>
        <v>0</v>
      </c>
      <c r="F889" s="102" t="n">
        <f aca="false">F$319</f>
        <v>0</v>
      </c>
      <c r="G889" s="102" t="n">
        <f aca="false">G$319</f>
        <v>0</v>
      </c>
      <c r="H889" s="102" t="n">
        <f aca="false">H$319</f>
        <v>0</v>
      </c>
      <c r="I889" s="102" t="n">
        <f aca="false">I$319</f>
        <v>0</v>
      </c>
      <c r="J889" s="102" t="n">
        <f aca="false">J$319</f>
        <v>0</v>
      </c>
      <c r="K889" s="102" t="n">
        <f aca="false">K$319</f>
        <v>0</v>
      </c>
      <c r="L889" s="102" t="n">
        <f aca="false">L$319</f>
        <v>0</v>
      </c>
      <c r="M889" s="102" t="n">
        <f aca="false">M$319</f>
        <v>0</v>
      </c>
      <c r="N889" s="102" t="n">
        <f aca="false">N$319</f>
        <v>0</v>
      </c>
      <c r="O889" s="102" t="n">
        <f aca="false">O$319</f>
        <v>0</v>
      </c>
      <c r="P889" s="102" t="n">
        <f aca="false">P$319</f>
        <v>0</v>
      </c>
      <c r="Q889" s="102" t="n">
        <f aca="false">Q$319</f>
        <v>0</v>
      </c>
      <c r="R889" s="102" t="n">
        <f aca="false">R$319</f>
        <v>0</v>
      </c>
      <c r="S889" s="102" t="n">
        <f aca="false">S$319</f>
        <v>0</v>
      </c>
      <c r="T889" s="102" t="n">
        <f aca="false">T$319</f>
        <v>0</v>
      </c>
      <c r="U889" s="102" t="n">
        <f aca="false">U$319</f>
        <v>0</v>
      </c>
      <c r="V889" s="102" t="n">
        <f aca="false">V$319</f>
        <v>0</v>
      </c>
      <c r="W889" s="102" t="n">
        <f aca="false">W$319</f>
        <v>0</v>
      </c>
      <c r="X889" s="102" t="n">
        <f aca="false">X$319</f>
        <v>0</v>
      </c>
      <c r="Y889" s="102" t="n">
        <f aca="false">Y$319</f>
        <v>0</v>
      </c>
      <c r="Z889" s="102" t="n">
        <f aca="false">Z$319</f>
        <v>0</v>
      </c>
      <c r="AA889" s="102" t="n">
        <f aca="false">AA$319</f>
        <v>0</v>
      </c>
      <c r="AB889" s="102" t="n">
        <f aca="false">AB$319</f>
        <v>0</v>
      </c>
      <c r="AC889" s="102" t="n">
        <f aca="false">AC$319</f>
        <v>0</v>
      </c>
      <c r="AD889" s="102" t="n">
        <f aca="false">AD$319</f>
        <v>0</v>
      </c>
      <c r="AE889" s="102" t="n">
        <f aca="false">AE$319</f>
        <v>0</v>
      </c>
      <c r="AF889" s="102" t="n">
        <f aca="false">AF$319</f>
        <v>0</v>
      </c>
      <c r="AG889" s="102" t="n">
        <f aca="false">AG$319</f>
        <v>0</v>
      </c>
      <c r="AH889" s="102" t="n">
        <f aca="false">AH$319</f>
        <v>0</v>
      </c>
      <c r="AI889" s="102" t="n">
        <f aca="false">AI$319</f>
        <v>0</v>
      </c>
      <c r="AJ889" s="102" t="n">
        <f aca="false">AJ$319</f>
        <v>0</v>
      </c>
      <c r="AK889" s="102" t="n">
        <f aca="false">AK$319</f>
        <v>0</v>
      </c>
      <c r="AL889" s="102" t="n">
        <f aca="false">AL$319</f>
        <v>0</v>
      </c>
      <c r="AM889" s="102" t="n">
        <f aca="false">AM$319</f>
        <v>0</v>
      </c>
      <c r="AN889" s="102" t="n">
        <f aca="false">AN$319</f>
        <v>0</v>
      </c>
      <c r="AO889" s="102" t="n">
        <f aca="false">AO$319</f>
        <v>0</v>
      </c>
      <c r="AP889" s="102" t="n">
        <f aca="false">AP$319</f>
        <v>0</v>
      </c>
      <c r="AQ889" s="102" t="n">
        <f aca="false">AQ$319</f>
        <v>0</v>
      </c>
      <c r="AR889" s="102" t="n">
        <f aca="false">AR$319</f>
        <v>0</v>
      </c>
      <c r="AS889" s="102" t="n">
        <f aca="false">AS$319</f>
        <v>0</v>
      </c>
      <c r="AT889" s="102" t="n">
        <f aca="false">AT$319</f>
        <v>0</v>
      </c>
      <c r="AU889" s="102" t="n">
        <f aca="false">AU$319</f>
        <v>0</v>
      </c>
      <c r="AV889" s="102" t="n">
        <f aca="false">AV$319</f>
        <v>0</v>
      </c>
      <c r="AW889" s="102" t="n">
        <f aca="false">AW$319</f>
        <v>0</v>
      </c>
    </row>
    <row r="890" customFormat="false" ht="15" hidden="false" customHeight="false" outlineLevel="0" collapsed="false">
      <c r="A890" s="100" t="str">
        <f aca="false">A$320</f>
        <v>Observed Number of Deaths (O)</v>
      </c>
      <c r="B890" s="101" t="n">
        <f aca="false">B$320</f>
        <v>0</v>
      </c>
      <c r="C890" s="102" t="n">
        <f aca="false">C$320</f>
        <v>0</v>
      </c>
      <c r="D890" s="102" t="n">
        <f aca="false">D$320</f>
        <v>0</v>
      </c>
      <c r="E890" s="102" t="n">
        <f aca="false">E$320</f>
        <v>0</v>
      </c>
      <c r="F890" s="102" t="n">
        <f aca="false">F$320</f>
        <v>0</v>
      </c>
      <c r="G890" s="102" t="n">
        <f aca="false">G$320</f>
        <v>0</v>
      </c>
      <c r="H890" s="102" t="n">
        <f aca="false">H$320</f>
        <v>0</v>
      </c>
      <c r="I890" s="102" t="n">
        <f aca="false">I$320</f>
        <v>0</v>
      </c>
      <c r="J890" s="102" t="n">
        <f aca="false">J$320</f>
        <v>0</v>
      </c>
      <c r="K890" s="102" t="n">
        <f aca="false">K$320</f>
        <v>0</v>
      </c>
      <c r="L890" s="102" t="n">
        <f aca="false">L$320</f>
        <v>0</v>
      </c>
      <c r="M890" s="102" t="n">
        <f aca="false">M$320</f>
        <v>0</v>
      </c>
      <c r="N890" s="102" t="n">
        <f aca="false">N$320</f>
        <v>0</v>
      </c>
      <c r="O890" s="102" t="n">
        <f aca="false">O$320</f>
        <v>0</v>
      </c>
      <c r="P890" s="102" t="n">
        <f aca="false">P$320</f>
        <v>0</v>
      </c>
      <c r="Q890" s="102" t="n">
        <f aca="false">Q$320</f>
        <v>0</v>
      </c>
      <c r="R890" s="102" t="n">
        <f aca="false">R$320</f>
        <v>0</v>
      </c>
      <c r="S890" s="102" t="n">
        <f aca="false">S$320</f>
        <v>0</v>
      </c>
      <c r="T890" s="102" t="n">
        <f aca="false">T$320</f>
        <v>0</v>
      </c>
      <c r="U890" s="102" t="n">
        <f aca="false">U$320</f>
        <v>0</v>
      </c>
      <c r="V890" s="102" t="n">
        <f aca="false">V$320</f>
        <v>0</v>
      </c>
      <c r="W890" s="102" t="n">
        <f aca="false">W$320</f>
        <v>0</v>
      </c>
      <c r="X890" s="102" t="n">
        <f aca="false">X$320</f>
        <v>0</v>
      </c>
      <c r="Y890" s="102" t="n">
        <f aca="false">Y$320</f>
        <v>0</v>
      </c>
      <c r="Z890" s="102" t="n">
        <f aca="false">Z$320</f>
        <v>0</v>
      </c>
      <c r="AA890" s="102" t="n">
        <f aca="false">AA$320</f>
        <v>0</v>
      </c>
      <c r="AB890" s="102" t="n">
        <f aca="false">AB$320</f>
        <v>0</v>
      </c>
      <c r="AC890" s="102" t="n">
        <f aca="false">AC$320</f>
        <v>0</v>
      </c>
      <c r="AD890" s="102" t="n">
        <f aca="false">AD$320</f>
        <v>0</v>
      </c>
      <c r="AE890" s="102" t="n">
        <f aca="false">AE$320</f>
        <v>0</v>
      </c>
      <c r="AF890" s="102" t="n">
        <f aca="false">AF$320</f>
        <v>0</v>
      </c>
      <c r="AG890" s="102" t="n">
        <f aca="false">AG$320</f>
        <v>0</v>
      </c>
      <c r="AH890" s="102" t="n">
        <f aca="false">AH$320</f>
        <v>0</v>
      </c>
      <c r="AI890" s="102" t="n">
        <f aca="false">AI$320</f>
        <v>0</v>
      </c>
      <c r="AJ890" s="102" t="n">
        <f aca="false">AJ$320</f>
        <v>0</v>
      </c>
      <c r="AK890" s="102" t="n">
        <f aca="false">AK$320</f>
        <v>0</v>
      </c>
      <c r="AL890" s="102" t="n">
        <f aca="false">AL$320</f>
        <v>0</v>
      </c>
      <c r="AM890" s="102" t="n">
        <f aca="false">AM$320</f>
        <v>0</v>
      </c>
      <c r="AN890" s="102" t="n">
        <f aca="false">AN$320</f>
        <v>0</v>
      </c>
      <c r="AO890" s="102" t="n">
        <f aca="false">AO$320</f>
        <v>0</v>
      </c>
      <c r="AP890" s="102" t="n">
        <f aca="false">AP$320</f>
        <v>0</v>
      </c>
      <c r="AQ890" s="102" t="n">
        <f aca="false">AQ$320</f>
        <v>0</v>
      </c>
      <c r="AR890" s="102" t="n">
        <f aca="false">AR$320</f>
        <v>0</v>
      </c>
      <c r="AS890" s="102" t="n">
        <f aca="false">AS$320</f>
        <v>0</v>
      </c>
      <c r="AT890" s="102" t="n">
        <f aca="false">AT$320</f>
        <v>0</v>
      </c>
      <c r="AU890" s="102" t="n">
        <f aca="false">AU$320</f>
        <v>0</v>
      </c>
      <c r="AV890" s="102" t="n">
        <f aca="false">AV$320</f>
        <v>0</v>
      </c>
      <c r="AW890" s="102" t="n">
        <f aca="false">AW$320</f>
        <v>0</v>
      </c>
    </row>
    <row r="891" customFormat="false" ht="15" hidden="false" customHeight="false" outlineLevel="0" collapsed="false">
      <c r="A891" s="107" t="s">
        <v>43</v>
      </c>
      <c r="B891" s="101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  <c r="AB891" s="102"/>
      <c r="AC891" s="102"/>
      <c r="AD891" s="102"/>
      <c r="AE891" s="102"/>
      <c r="AF891" s="102"/>
      <c r="AG891" s="102"/>
      <c r="AH891" s="102"/>
      <c r="AI891" s="102"/>
      <c r="AJ891" s="102"/>
      <c r="AK891" s="102"/>
      <c r="AL891" s="102"/>
      <c r="AM891" s="102"/>
      <c r="AN891" s="102"/>
      <c r="AO891" s="102"/>
      <c r="AP891" s="102"/>
      <c r="AQ891" s="102"/>
      <c r="AR891" s="102"/>
      <c r="AS891" s="102"/>
      <c r="AT891" s="102"/>
      <c r="AU891" s="102"/>
      <c r="AV891" s="102"/>
      <c r="AW891" s="108"/>
    </row>
    <row r="892" customFormat="false" ht="15" hidden="false" customHeight="false" outlineLevel="0" collapsed="false">
      <c r="A892" s="100" t="s">
        <v>44</v>
      </c>
      <c r="B892" s="101"/>
      <c r="C892" s="102" t="n">
        <f aca="false">C886+C889</f>
        <v>125</v>
      </c>
      <c r="D892" s="102" t="n">
        <f aca="false">D886+D889</f>
        <v>125</v>
      </c>
      <c r="E892" s="102" t="n">
        <f aca="false">E886+E889</f>
        <v>125</v>
      </c>
      <c r="F892" s="102" t="n">
        <f aca="false">F886+F889</f>
        <v>122</v>
      </c>
      <c r="G892" s="102" t="n">
        <f aca="false">G886+G889</f>
        <v>119</v>
      </c>
      <c r="H892" s="102" t="n">
        <f aca="false">H886+H889</f>
        <v>117</v>
      </c>
      <c r="I892" s="102" t="n">
        <f aca="false">I886+I889</f>
        <v>113</v>
      </c>
      <c r="J892" s="102" t="n">
        <f aca="false">J886+J889</f>
        <v>104</v>
      </c>
      <c r="K892" s="102" t="n">
        <f aca="false">K886+K889</f>
        <v>95</v>
      </c>
      <c r="L892" s="102" t="n">
        <f aca="false">L886+L889</f>
        <v>79</v>
      </c>
      <c r="M892" s="102" t="n">
        <f aca="false">M886+M889</f>
        <v>69</v>
      </c>
      <c r="N892" s="102" t="n">
        <f aca="false">N886+N889</f>
        <v>59</v>
      </c>
      <c r="O892" s="102" t="n">
        <f aca="false">O886+O889</f>
        <v>49</v>
      </c>
      <c r="P892" s="102" t="n">
        <f aca="false">P886+P889</f>
        <v>32</v>
      </c>
      <c r="Q892" s="102" t="n">
        <f aca="false">Q886+Q889</f>
        <v>21</v>
      </c>
      <c r="R892" s="102" t="n">
        <f aca="false">R886+R889</f>
        <v>8</v>
      </c>
      <c r="S892" s="102" t="n">
        <f aca="false">S886+S889</f>
        <v>5</v>
      </c>
      <c r="T892" s="102" t="n">
        <f aca="false">T886+T889</f>
        <v>0</v>
      </c>
      <c r="U892" s="102" t="n">
        <f aca="false">U886+U889</f>
        <v>0</v>
      </c>
      <c r="V892" s="102" t="n">
        <f aca="false">V886+V889</f>
        <v>0</v>
      </c>
      <c r="W892" s="102" t="n">
        <f aca="false">W886+W889</f>
        <v>0</v>
      </c>
      <c r="X892" s="102" t="n">
        <f aca="false">X886+X889</f>
        <v>0</v>
      </c>
      <c r="Y892" s="102" t="n">
        <f aca="false">Y886+Y889</f>
        <v>0</v>
      </c>
      <c r="Z892" s="102" t="n">
        <f aca="false">Z886+Z889</f>
        <v>0</v>
      </c>
      <c r="AA892" s="102" t="n">
        <f aca="false">AA886+AA889</f>
        <v>0</v>
      </c>
      <c r="AB892" s="102" t="n">
        <f aca="false">AB886+AB889</f>
        <v>0</v>
      </c>
      <c r="AC892" s="102" t="n">
        <f aca="false">AC886+AC889</f>
        <v>0</v>
      </c>
      <c r="AD892" s="102" t="n">
        <f aca="false">AD886+AD889</f>
        <v>0</v>
      </c>
      <c r="AE892" s="102" t="n">
        <f aca="false">AE886+AE889</f>
        <v>0</v>
      </c>
      <c r="AF892" s="102" t="n">
        <f aca="false">AF886+AF889</f>
        <v>0</v>
      </c>
      <c r="AG892" s="102" t="n">
        <f aca="false">AG886+AG889</f>
        <v>0</v>
      </c>
      <c r="AH892" s="102" t="n">
        <f aca="false">AH886+AH889</f>
        <v>0</v>
      </c>
      <c r="AI892" s="102" t="n">
        <f aca="false">AI886+AI889</f>
        <v>0</v>
      </c>
      <c r="AJ892" s="102" t="n">
        <f aca="false">AJ886+AJ889</f>
        <v>0</v>
      </c>
      <c r="AK892" s="102" t="n">
        <f aca="false">AK886+AK889</f>
        <v>0</v>
      </c>
      <c r="AL892" s="102" t="n">
        <f aca="false">AL886+AL889</f>
        <v>0</v>
      </c>
      <c r="AM892" s="102" t="n">
        <f aca="false">AM886+AM889</f>
        <v>0</v>
      </c>
      <c r="AN892" s="102" t="n">
        <f aca="false">AN886+AN889</f>
        <v>0</v>
      </c>
      <c r="AO892" s="102" t="n">
        <f aca="false">AO886+AO889</f>
        <v>0</v>
      </c>
      <c r="AP892" s="102" t="n">
        <f aca="false">AP886+AP889</f>
        <v>0</v>
      </c>
      <c r="AQ892" s="102" t="n">
        <f aca="false">AQ886+AQ889</f>
        <v>0</v>
      </c>
      <c r="AR892" s="102" t="n">
        <f aca="false">AR886+AR889</f>
        <v>0</v>
      </c>
      <c r="AS892" s="102" t="n">
        <f aca="false">AS886+AS889</f>
        <v>0</v>
      </c>
      <c r="AT892" s="102" t="n">
        <f aca="false">AT886+AT889</f>
        <v>0</v>
      </c>
      <c r="AU892" s="102" t="n">
        <f aca="false">AU886+AU889</f>
        <v>0</v>
      </c>
      <c r="AV892" s="102" t="n">
        <f aca="false">AV886+AV889</f>
        <v>0</v>
      </c>
      <c r="AW892" s="108" t="n">
        <f aca="false">AW886+AW889</f>
        <v>0</v>
      </c>
    </row>
    <row r="893" customFormat="false" ht="15" hidden="false" customHeight="false" outlineLevel="0" collapsed="false">
      <c r="A893" s="100" t="s">
        <v>45</v>
      </c>
      <c r="B893" s="101"/>
      <c r="C893" s="102" t="n">
        <f aca="false">C887+C890</f>
        <v>0</v>
      </c>
      <c r="D893" s="102" t="n">
        <f aca="false">D887+D890</f>
        <v>0</v>
      </c>
      <c r="E893" s="102" t="n">
        <f aca="false">E887+E890</f>
        <v>0</v>
      </c>
      <c r="F893" s="102" t="n">
        <f aca="false">F887+F890</f>
        <v>0</v>
      </c>
      <c r="G893" s="102" t="n">
        <f aca="false">G887+G890</f>
        <v>0</v>
      </c>
      <c r="H893" s="102" t="n">
        <f aca="false">H887+H890</f>
        <v>2</v>
      </c>
      <c r="I893" s="102" t="n">
        <f aca="false">I887+I890</f>
        <v>3</v>
      </c>
      <c r="J893" s="102" t="n">
        <f aca="false">J887+J890</f>
        <v>7</v>
      </c>
      <c r="K893" s="102" t="n">
        <f aca="false">K887+K890</f>
        <v>13</v>
      </c>
      <c r="L893" s="102" t="n">
        <f aca="false">L887+L890</f>
        <v>10</v>
      </c>
      <c r="M893" s="102" t="n">
        <f aca="false">M887+M890</f>
        <v>10</v>
      </c>
      <c r="N893" s="102" t="n">
        <f aca="false">N887+N890</f>
        <v>10</v>
      </c>
      <c r="O893" s="102" t="n">
        <f aca="false">O887+O890</f>
        <v>17</v>
      </c>
      <c r="P893" s="102" t="n">
        <f aca="false">P887+P890</f>
        <v>11</v>
      </c>
      <c r="Q893" s="102" t="n">
        <f aca="false">Q887+Q890</f>
        <v>13</v>
      </c>
      <c r="R893" s="102" t="n">
        <f aca="false">R887+R890</f>
        <v>2</v>
      </c>
      <c r="S893" s="102" t="n">
        <f aca="false">S887+S890</f>
        <v>5</v>
      </c>
      <c r="T893" s="102" t="n">
        <f aca="false">T887+T890</f>
        <v>0</v>
      </c>
      <c r="U893" s="102" t="n">
        <f aca="false">U887+U890</f>
        <v>0</v>
      </c>
      <c r="V893" s="102" t="n">
        <f aca="false">V887+V890</f>
        <v>0</v>
      </c>
      <c r="W893" s="102" t="n">
        <f aca="false">W887+W890</f>
        <v>0</v>
      </c>
      <c r="X893" s="102" t="n">
        <f aca="false">X887+X890</f>
        <v>0</v>
      </c>
      <c r="Y893" s="102" t="n">
        <f aca="false">Y887+Y890</f>
        <v>0</v>
      </c>
      <c r="Z893" s="102" t="n">
        <f aca="false">Z887+Z890</f>
        <v>0</v>
      </c>
      <c r="AA893" s="102" t="n">
        <f aca="false">AA887+AA890</f>
        <v>0</v>
      </c>
      <c r="AB893" s="102" t="n">
        <f aca="false">AB887+AB890</f>
        <v>0</v>
      </c>
      <c r="AC893" s="102" t="n">
        <f aca="false">AC887+AC890</f>
        <v>0</v>
      </c>
      <c r="AD893" s="102" t="n">
        <f aca="false">AD887+AD890</f>
        <v>0</v>
      </c>
      <c r="AE893" s="102" t="n">
        <f aca="false">AE887+AE890</f>
        <v>0</v>
      </c>
      <c r="AF893" s="102" t="n">
        <f aca="false">AF887+AF890</f>
        <v>0</v>
      </c>
      <c r="AG893" s="102" t="n">
        <f aca="false">AG887+AG890</f>
        <v>0</v>
      </c>
      <c r="AH893" s="102" t="n">
        <f aca="false">AH887+AH890</f>
        <v>0</v>
      </c>
      <c r="AI893" s="102" t="n">
        <f aca="false">AI887+AI890</f>
        <v>0</v>
      </c>
      <c r="AJ893" s="102" t="n">
        <f aca="false">AJ887+AJ890</f>
        <v>0</v>
      </c>
      <c r="AK893" s="102" t="n">
        <f aca="false">AK887+AK890</f>
        <v>0</v>
      </c>
      <c r="AL893" s="102" t="n">
        <f aca="false">AL887+AL890</f>
        <v>0</v>
      </c>
      <c r="AM893" s="102" t="n">
        <f aca="false">AM887+AM890</f>
        <v>0</v>
      </c>
      <c r="AN893" s="102" t="n">
        <f aca="false">AN887+AN890</f>
        <v>0</v>
      </c>
      <c r="AO893" s="102" t="n">
        <f aca="false">AO887+AO890</f>
        <v>0</v>
      </c>
      <c r="AP893" s="102" t="n">
        <f aca="false">AP887+AP890</f>
        <v>0</v>
      </c>
      <c r="AQ893" s="102" t="n">
        <f aca="false">AQ887+AQ890</f>
        <v>0</v>
      </c>
      <c r="AR893" s="102" t="n">
        <f aca="false">AR887+AR890</f>
        <v>0</v>
      </c>
      <c r="AS893" s="102" t="n">
        <f aca="false">AS887+AS890</f>
        <v>0</v>
      </c>
      <c r="AT893" s="102" t="n">
        <f aca="false">AT887+AT890</f>
        <v>0</v>
      </c>
      <c r="AU893" s="102" t="n">
        <f aca="false">AU887+AU890</f>
        <v>0</v>
      </c>
      <c r="AV893" s="102" t="n">
        <f aca="false">AV887+AV890</f>
        <v>0</v>
      </c>
      <c r="AW893" s="108" t="n">
        <f aca="false">AW887+AW890</f>
        <v>0</v>
      </c>
    </row>
    <row r="894" customFormat="false" ht="15" hidden="false" customHeight="false" outlineLevel="0" collapsed="false">
      <c r="A894" s="100" t="s">
        <v>46</v>
      </c>
      <c r="B894" s="101"/>
      <c r="C894" s="102" t="n">
        <f aca="false">IF(C892&gt;0, C893*(C886/C892),"")</f>
        <v>0</v>
      </c>
      <c r="D894" s="102" t="n">
        <f aca="false">IF(D892&gt;0, D893*(D886/D892),"")</f>
        <v>0</v>
      </c>
      <c r="E894" s="102" t="n">
        <f aca="false">IF(E892&gt;0, E893*(E886/E892),"")</f>
        <v>0</v>
      </c>
      <c r="F894" s="102" t="n">
        <f aca="false">IF(F892&gt;0, F893*(F886/F892),"")</f>
        <v>0</v>
      </c>
      <c r="G894" s="102" t="n">
        <f aca="false">IF(G892&gt;0, G893*(G886/G892),"")</f>
        <v>0</v>
      </c>
      <c r="H894" s="102" t="n">
        <f aca="false">IF(H892&gt;0, H893*(H886/H892),"")</f>
        <v>2</v>
      </c>
      <c r="I894" s="102" t="n">
        <f aca="false">IF(I892&gt;0, I893*(I886/I892),"")</f>
        <v>3</v>
      </c>
      <c r="J894" s="102" t="n">
        <f aca="false">IF(J892&gt;0, J893*(J886/J892),"")</f>
        <v>7</v>
      </c>
      <c r="K894" s="102" t="n">
        <f aca="false">IF(K892&gt;0, K893*(K886/K892),"")</f>
        <v>13</v>
      </c>
      <c r="L894" s="102" t="n">
        <f aca="false">IF(L892&gt;0, L893*(L886/L892),"")</f>
        <v>10</v>
      </c>
      <c r="M894" s="102" t="n">
        <f aca="false">IF(M892&gt;0, M893*(M886/M892),"")</f>
        <v>10</v>
      </c>
      <c r="N894" s="102" t="n">
        <f aca="false">IF(N892&gt;0, N893*(N886/N892),"")</f>
        <v>10</v>
      </c>
      <c r="O894" s="102" t="n">
        <f aca="false">IF(O892&gt;0, O893*(O886/O892),"")</f>
        <v>17</v>
      </c>
      <c r="P894" s="102" t="n">
        <f aca="false">IF(P892&gt;0, P893*(P886/P892),"")</f>
        <v>11</v>
      </c>
      <c r="Q894" s="102" t="n">
        <f aca="false">IF(Q892&gt;0, Q893*(Q886/Q892),"")</f>
        <v>13</v>
      </c>
      <c r="R894" s="102" t="n">
        <f aca="false">IF(R892&gt;0, R893*(R886/R892),"")</f>
        <v>2</v>
      </c>
      <c r="S894" s="102" t="n">
        <f aca="false">IF(S892&gt;0, S893*(S886/S892),"")</f>
        <v>5</v>
      </c>
      <c r="T894" s="102" t="str">
        <f aca="false">IF(T892&gt;0, T893*(T886/T892),"")</f>
        <v/>
      </c>
      <c r="U894" s="102" t="str">
        <f aca="false">IF(U892&gt;0, U893*(U886/U892),"")</f>
        <v/>
      </c>
      <c r="V894" s="102" t="str">
        <f aca="false">IF(V892&gt;0, V893*(V886/V892),"")</f>
        <v/>
      </c>
      <c r="W894" s="102" t="str">
        <f aca="false">IF(W892&gt;0, W893*(W886/W892),"")</f>
        <v/>
      </c>
      <c r="X894" s="102" t="str">
        <f aca="false">IF(X892&gt;0, X893*(X886/X892),"")</f>
        <v/>
      </c>
      <c r="Y894" s="102" t="str">
        <f aca="false">IF(Y892&gt;0, Y893*(Y886/Y892),"")</f>
        <v/>
      </c>
      <c r="Z894" s="102" t="str">
        <f aca="false">IF(Z892&gt;0, Z893*(Z886/Z892),"")</f>
        <v/>
      </c>
      <c r="AA894" s="102" t="str">
        <f aca="false">IF(AA892&gt;0, AA893*(AA886/AA892),"")</f>
        <v/>
      </c>
      <c r="AB894" s="102" t="str">
        <f aca="false">IF(AB892&gt;0, AB893*(AB886/AB892),"")</f>
        <v/>
      </c>
      <c r="AC894" s="102" t="str">
        <f aca="false">IF(AC892&gt;0, AC893*(AC886/AC892),"")</f>
        <v/>
      </c>
      <c r="AD894" s="102" t="str">
        <f aca="false">IF(AD892&gt;0, AD893*(AD886/AD892),"")</f>
        <v/>
      </c>
      <c r="AE894" s="102" t="str">
        <f aca="false">IF(AE892&gt;0, AE893*(AE886/AE892),"")</f>
        <v/>
      </c>
      <c r="AF894" s="102" t="str">
        <f aca="false">IF(AF892&gt;0, AF893*(AF886/AF892),"")</f>
        <v/>
      </c>
      <c r="AG894" s="102" t="str">
        <f aca="false">IF(AG892&gt;0, AG893*(AG886/AG892),"")</f>
        <v/>
      </c>
      <c r="AH894" s="102" t="str">
        <f aca="false">IF(AH892&gt;0, AH893*(AH886/AH892),"")</f>
        <v/>
      </c>
      <c r="AI894" s="102" t="str">
        <f aca="false">IF(AI892&gt;0, AI893*(AI886/AI892),"")</f>
        <v/>
      </c>
      <c r="AJ894" s="102" t="str">
        <f aca="false">IF(AJ892&gt;0, AJ893*(AJ886/AJ892),"")</f>
        <v/>
      </c>
      <c r="AK894" s="102" t="str">
        <f aca="false">IF(AK892&gt;0, AK893*(AK886/AK892),"")</f>
        <v/>
      </c>
      <c r="AL894" s="102" t="str">
        <f aca="false">IF(AL892&gt;0, AL893*(AL886/AL892),"")</f>
        <v/>
      </c>
      <c r="AM894" s="102" t="str">
        <f aca="false">IF(AM892&gt;0, AM893*(AM886/AM892),"")</f>
        <v/>
      </c>
      <c r="AN894" s="102" t="str">
        <f aca="false">IF(AN892&gt;0, AN893*(AN886/AN892),"")</f>
        <v/>
      </c>
      <c r="AO894" s="102" t="str">
        <f aca="false">IF(AO892&gt;0, AO893*(AO886/AO892),"")</f>
        <v/>
      </c>
      <c r="AP894" s="102" t="str">
        <f aca="false">IF(AP892&gt;0, AP893*(AP886/AP892),"")</f>
        <v/>
      </c>
      <c r="AQ894" s="102" t="str">
        <f aca="false">IF(AQ892&gt;0, AQ893*(AQ886/AQ892),"")</f>
        <v/>
      </c>
      <c r="AR894" s="102" t="str">
        <f aca="false">IF(AR892&gt;0, AR893*(AR886/AR892),"")</f>
        <v/>
      </c>
      <c r="AS894" s="102" t="str">
        <f aca="false">IF(AS892&gt;0, AS893*(AS886/AS892),"")</f>
        <v/>
      </c>
      <c r="AT894" s="102" t="str">
        <f aca="false">IF(AT892&gt;0, AT893*(AT886/AT892),"")</f>
        <v/>
      </c>
      <c r="AU894" s="102" t="str">
        <f aca="false">IF(AU892&gt;0, AU893*(AU886/AU892),"")</f>
        <v/>
      </c>
      <c r="AV894" s="102" t="str">
        <f aca="false">IF(AV892&gt;0, AV893*(AV886/AV892),"")</f>
        <v/>
      </c>
      <c r="AW894" s="108" t="str">
        <f aca="false">IF(AW892&gt;0, AW893*(AW886/AW892),"")</f>
        <v/>
      </c>
    </row>
    <row r="895" customFormat="false" ht="15" hidden="false" customHeight="false" outlineLevel="0" collapsed="false">
      <c r="A895" s="100" t="s">
        <v>47</v>
      </c>
      <c r="B895" s="101"/>
      <c r="C895" s="102" t="n">
        <f aca="false">IF(C892&gt;0, IF((C892-1)=0,"", ( C893*(C886/C892)*(1-(C886/C892))*(C892-C893))/(C892-1)), "")</f>
        <v>0</v>
      </c>
      <c r="D895" s="102" t="n">
        <f aca="false">IF(D892&gt;0, IF((D892-1)=0,"", ( D893*(D886/D892)*(1-(D886/D892))*(D892-D893))/(D892-1)), "")</f>
        <v>0</v>
      </c>
      <c r="E895" s="102" t="n">
        <f aca="false">IF(E892&gt;0, IF((E892-1)=0,"", ( E893*(E886/E892)*(1-(E886/E892))*(E892-E893))/(E892-1)), "")</f>
        <v>0</v>
      </c>
      <c r="F895" s="102" t="n">
        <f aca="false">IF(F892&gt;0, IF((F892-1)=0,"", ( F893*(F886/F892)*(1-(F886/F892))*(F892-F893))/(F892-1)), "")</f>
        <v>0</v>
      </c>
      <c r="G895" s="102" t="n">
        <f aca="false">IF(G892&gt;0, IF((G892-1)=0,"", ( G893*(G886/G892)*(1-(G886/G892))*(G892-G893))/(G892-1)), "")</f>
        <v>0</v>
      </c>
      <c r="H895" s="102" t="n">
        <f aca="false">IF(H892&gt;0, IF((H892-1)=0,"", ( H893*(H886/H892)*(1-(H886/H892))*(H892-H893))/(H892-1)), "")</f>
        <v>0</v>
      </c>
      <c r="I895" s="102" t="n">
        <f aca="false">IF(I892&gt;0, IF((I892-1)=0,"", ( I893*(I886/I892)*(1-(I886/I892))*(I892-I893))/(I892-1)), "")</f>
        <v>0</v>
      </c>
      <c r="J895" s="102" t="n">
        <f aca="false">IF(J892&gt;0, IF((J892-1)=0,"", ( J893*(J886/J892)*(1-(J886/J892))*(J892-J893))/(J892-1)), "")</f>
        <v>0</v>
      </c>
      <c r="K895" s="102" t="n">
        <f aca="false">IF(K892&gt;0, IF((K892-1)=0,"", ( K893*(K886/K892)*(1-(K886/K892))*(K892-K893))/(K892-1)), "")</f>
        <v>0</v>
      </c>
      <c r="L895" s="102" t="n">
        <f aca="false">IF(L892&gt;0, IF((L892-1)=0,"", ( L893*(L886/L892)*(1-(L886/L892))*(L892-L893))/(L892-1)), "")</f>
        <v>0</v>
      </c>
      <c r="M895" s="102" t="n">
        <f aca="false">IF(M892&gt;0, IF((M892-1)=0,"", ( M893*(M886/M892)*(1-(M886/M892))*(M892-M893))/(M892-1)), "")</f>
        <v>0</v>
      </c>
      <c r="N895" s="102" t="n">
        <f aca="false">IF(N892&gt;0, IF((N892-1)=0,"", ( N893*(N886/N892)*(1-(N886/N892))*(N892-N893))/(N892-1)), "")</f>
        <v>0</v>
      </c>
      <c r="O895" s="102" t="n">
        <f aca="false">IF(O892&gt;0, IF((O892-1)=0,"", ( O893*(O886/O892)*(1-(O886/O892))*(O892-O893))/(O892-1)), "")</f>
        <v>0</v>
      </c>
      <c r="P895" s="102" t="n">
        <f aca="false">IF(P892&gt;0, IF((P892-1)=0,"", ( P893*(P886/P892)*(1-(P886/P892))*(P892-P893))/(P892-1)), "")</f>
        <v>0</v>
      </c>
      <c r="Q895" s="102" t="n">
        <f aca="false">IF(Q892&gt;0, IF((Q892-1)=0,"", ( Q893*(Q886/Q892)*(1-(Q886/Q892))*(Q892-Q893))/(Q892-1)), "")</f>
        <v>0</v>
      </c>
      <c r="R895" s="102" t="n">
        <f aca="false">IF(R892&gt;0, IF((R892-1)=0,"", ( R893*(R886/R892)*(1-(R886/R892))*(R892-R893))/(R892-1)), "")</f>
        <v>0</v>
      </c>
      <c r="S895" s="102" t="n">
        <f aca="false">IF(S892&gt;0, IF((S892-1)=0,"", ( S893*(S886/S892)*(1-(S886/S892))*(S892-S893))/(S892-1)), "")</f>
        <v>0</v>
      </c>
      <c r="T895" s="102" t="str">
        <f aca="false">IF(T892&gt;0, IF((T892-1)=0,"", ( T893*(T886/T892)*(1-(T886/T892))*(T892-T893))/(T892-1)), "")</f>
        <v/>
      </c>
      <c r="U895" s="102" t="str">
        <f aca="false">IF(U892&gt;0, IF((U892-1)=0,"", ( U893*(U886/U892)*(1-(U886/U892))*(U892-U893))/(U892-1)), "")</f>
        <v/>
      </c>
      <c r="V895" s="102" t="str">
        <f aca="false">IF(V892&gt;0, IF((V892-1)=0,"", ( V893*(V886/V892)*(1-(V886/V892))*(V892-V893))/(V892-1)), "")</f>
        <v/>
      </c>
      <c r="W895" s="102" t="str">
        <f aca="false">IF(W892&gt;0, IF((W892-1)=0,"", ( W893*(W886/W892)*(1-(W886/W892))*(W892-W893))/(W892-1)), "")</f>
        <v/>
      </c>
      <c r="X895" s="102" t="str">
        <f aca="false">IF(X892&gt;0, IF((X892-1)=0,"", ( X893*(X886/X892)*(1-(X886/X892))*(X892-X893))/(X892-1)), "")</f>
        <v/>
      </c>
      <c r="Y895" s="102" t="str">
        <f aca="false">IF(Y892&gt;0, IF((Y892-1)=0,"", ( Y893*(Y886/Y892)*(1-(Y886/Y892))*(Y892-Y893))/(Y892-1)), "")</f>
        <v/>
      </c>
      <c r="Z895" s="102" t="str">
        <f aca="false">IF(Z892&gt;0, IF((Z892-1)=0,"", ( Z893*(Z886/Z892)*(1-(Z886/Z892))*(Z892-Z893))/(Z892-1)), "")</f>
        <v/>
      </c>
      <c r="AA895" s="102" t="str">
        <f aca="false">IF(AA892&gt;0, IF((AA892-1)=0,"", ( AA893*(AA886/AA892)*(1-(AA886/AA892))*(AA892-AA893))/(AA892-1)), "")</f>
        <v/>
      </c>
      <c r="AB895" s="102" t="str">
        <f aca="false">IF(AB892&gt;0, IF((AB892-1)=0,"", ( AB893*(AB886/AB892)*(1-(AB886/AB892))*(AB892-AB893))/(AB892-1)), "")</f>
        <v/>
      </c>
      <c r="AC895" s="102" t="str">
        <f aca="false">IF(AC892&gt;0, IF((AC892-1)=0,"", ( AC893*(AC886/AC892)*(1-(AC886/AC892))*(AC892-AC893))/(AC892-1)), "")</f>
        <v/>
      </c>
      <c r="AD895" s="102" t="str">
        <f aca="false">IF(AD892&gt;0, IF((AD892-1)=0,"", ( AD893*(AD886/AD892)*(1-(AD886/AD892))*(AD892-AD893))/(AD892-1)), "")</f>
        <v/>
      </c>
      <c r="AE895" s="102" t="str">
        <f aca="false">IF(AE892&gt;0, IF((AE892-1)=0,"", ( AE893*(AE886/AE892)*(1-(AE886/AE892))*(AE892-AE893))/(AE892-1)), "")</f>
        <v/>
      </c>
      <c r="AF895" s="102" t="str">
        <f aca="false">IF(AF892&gt;0, IF((AF892-1)=0,"", ( AF893*(AF886/AF892)*(1-(AF886/AF892))*(AF892-AF893))/(AF892-1)), "")</f>
        <v/>
      </c>
      <c r="AG895" s="102" t="str">
        <f aca="false">IF(AG892&gt;0, IF((AG892-1)=0,"", ( AG893*(AG886/AG892)*(1-(AG886/AG892))*(AG892-AG893))/(AG892-1)), "")</f>
        <v/>
      </c>
      <c r="AH895" s="102" t="str">
        <f aca="false">IF(AH892&gt;0, IF((AH892-1)=0,"", ( AH893*(AH886/AH892)*(1-(AH886/AH892))*(AH892-AH893))/(AH892-1)), "")</f>
        <v/>
      </c>
      <c r="AI895" s="102" t="str">
        <f aca="false">IF(AI892&gt;0, IF((AI892-1)=0,"", ( AI893*(AI886/AI892)*(1-(AI886/AI892))*(AI892-AI893))/(AI892-1)), "")</f>
        <v/>
      </c>
      <c r="AJ895" s="102" t="str">
        <f aca="false">IF(AJ892&gt;0, IF((AJ892-1)=0,"", ( AJ893*(AJ886/AJ892)*(1-(AJ886/AJ892))*(AJ892-AJ893))/(AJ892-1)), "")</f>
        <v/>
      </c>
      <c r="AK895" s="102" t="str">
        <f aca="false">IF(AK892&gt;0, IF((AK892-1)=0,"", ( AK893*(AK886/AK892)*(1-(AK886/AK892))*(AK892-AK893))/(AK892-1)), "")</f>
        <v/>
      </c>
      <c r="AL895" s="102" t="str">
        <f aca="false">IF(AL892&gt;0, IF((AL892-1)=0,"", ( AL893*(AL886/AL892)*(1-(AL886/AL892))*(AL892-AL893))/(AL892-1)), "")</f>
        <v/>
      </c>
      <c r="AM895" s="102" t="str">
        <f aca="false">IF(AM892&gt;0, IF((AM892-1)=0,"", ( AM893*(AM886/AM892)*(1-(AM886/AM892))*(AM892-AM893))/(AM892-1)), "")</f>
        <v/>
      </c>
      <c r="AN895" s="102" t="str">
        <f aca="false">IF(AN892&gt;0, IF((AN892-1)=0,"", ( AN893*(AN886/AN892)*(1-(AN886/AN892))*(AN892-AN893))/(AN892-1)), "")</f>
        <v/>
      </c>
      <c r="AO895" s="102" t="str">
        <f aca="false">IF(AO892&gt;0, IF((AO892-1)=0,"", ( AO893*(AO886/AO892)*(1-(AO886/AO892))*(AO892-AO893))/(AO892-1)), "")</f>
        <v/>
      </c>
      <c r="AP895" s="102" t="str">
        <f aca="false">IF(AP892&gt;0, IF((AP892-1)=0,"", ( AP893*(AP886/AP892)*(1-(AP886/AP892))*(AP892-AP893))/(AP892-1)), "")</f>
        <v/>
      </c>
      <c r="AQ895" s="102" t="str">
        <f aca="false">IF(AQ892&gt;0, IF((AQ892-1)=0,"", ( AQ893*(AQ886/AQ892)*(1-(AQ886/AQ892))*(AQ892-AQ893))/(AQ892-1)), "")</f>
        <v/>
      </c>
      <c r="AR895" s="102" t="str">
        <f aca="false">IF(AR892&gt;0, IF((AR892-1)=0,"", ( AR893*(AR886/AR892)*(1-(AR886/AR892))*(AR892-AR893))/(AR892-1)), "")</f>
        <v/>
      </c>
      <c r="AS895" s="102" t="str">
        <f aca="false">IF(AS892&gt;0, IF((AS892-1)=0,"", ( AS893*(AS886/AS892)*(1-(AS886/AS892))*(AS892-AS893))/(AS892-1)), "")</f>
        <v/>
      </c>
      <c r="AT895" s="102" t="str">
        <f aca="false">IF(AT892&gt;0, IF((AT892-1)=0,"", ( AT893*(AT886/AT892)*(1-(AT886/AT892))*(AT892-AT893))/(AT892-1)), "")</f>
        <v/>
      </c>
      <c r="AU895" s="102" t="str">
        <f aca="false">IF(AU892&gt;0, IF((AU892-1)=0,"", ( AU893*(AU886/AU892)*(1-(AU886/AU892))*(AU892-AU893))/(AU892-1)), "")</f>
        <v/>
      </c>
      <c r="AV895" s="102" t="str">
        <f aca="false">IF(AV892&gt;0, IF((AV892-1)=0,"", ( AV893*(AV886/AV892)*(1-(AV886/AV892))*(AV892-AV893))/(AV892-1)), "")</f>
        <v/>
      </c>
      <c r="AW895" s="102" t="str">
        <f aca="false">IF(AW892&gt;0, IF((AW892-1)=0,"", ( AW893*(AW886/AW892)*(1-(AW886/AW892))*(AW892-AW893))/(AW892-1)), "")</f>
        <v/>
      </c>
    </row>
    <row r="896" customFormat="false" ht="15" hidden="false" customHeight="false" outlineLevel="0" collapsed="false">
      <c r="A896" s="100" t="s">
        <v>48</v>
      </c>
      <c r="B896" s="101" t="e">
        <f aca="false">(SUM(D887:AW887)-SUM(D894:AW894))^2/SUM(D895:AW895)</f>
        <v>#DIV/0!</v>
      </c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  <c r="AB896" s="102"/>
      <c r="AC896" s="102"/>
      <c r="AD896" s="102"/>
      <c r="AE896" s="102"/>
      <c r="AF896" s="102"/>
      <c r="AG896" s="102"/>
      <c r="AH896" s="102"/>
      <c r="AI896" s="102"/>
      <c r="AJ896" s="102"/>
      <c r="AK896" s="102"/>
      <c r="AL896" s="102"/>
      <c r="AM896" s="102"/>
      <c r="AN896" s="102"/>
      <c r="AO896" s="102"/>
      <c r="AP896" s="102"/>
      <c r="AQ896" s="102"/>
      <c r="AR896" s="102"/>
      <c r="AS896" s="102"/>
      <c r="AT896" s="102"/>
      <c r="AU896" s="102"/>
      <c r="AV896" s="102"/>
      <c r="AW896" s="108"/>
    </row>
    <row r="897" customFormat="false" ht="15.75" hidden="false" customHeight="false" outlineLevel="0" collapsed="false">
      <c r="A897" s="109" t="s">
        <v>49</v>
      </c>
      <c r="B897" s="110" t="e">
        <f aca="false">CHIDIST(B896,1)</f>
        <v>#DIV/0!</v>
      </c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  <c r="AC897" s="111"/>
      <c r="AD897" s="111"/>
      <c r="AE897" s="111"/>
      <c r="AF897" s="111"/>
      <c r="AG897" s="111"/>
      <c r="AH897" s="111"/>
      <c r="AI897" s="111"/>
      <c r="AJ897" s="111"/>
      <c r="AK897" s="111"/>
      <c r="AL897" s="111"/>
      <c r="AM897" s="111"/>
      <c r="AN897" s="111"/>
      <c r="AO897" s="111"/>
      <c r="AP897" s="111"/>
      <c r="AQ897" s="111"/>
      <c r="AR897" s="111"/>
      <c r="AS897" s="111"/>
      <c r="AT897" s="111"/>
      <c r="AU897" s="111"/>
      <c r="AV897" s="111"/>
      <c r="AW897" s="112"/>
    </row>
    <row r="898" customFormat="false" ht="15" hidden="false" customHeight="false" outlineLevel="0" collapsed="false">
      <c r="A898" s="3"/>
      <c r="B898" s="3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  <c r="AN898" s="75"/>
      <c r="AO898" s="75"/>
      <c r="AP898" s="75"/>
      <c r="AQ898" s="75"/>
      <c r="AR898" s="75"/>
      <c r="AS898" s="75"/>
      <c r="AT898" s="75"/>
      <c r="AU898" s="75"/>
      <c r="AV898" s="75"/>
      <c r="AW898" s="75"/>
    </row>
    <row r="899" customFormat="false" ht="15.75" hidden="false" customHeight="false" outlineLevel="0" collapsed="false">
      <c r="A899" s="3"/>
      <c r="B899" s="3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  <c r="AN899" s="75"/>
      <c r="AO899" s="75"/>
      <c r="AP899" s="75"/>
      <c r="AQ899" s="75"/>
      <c r="AR899" s="75"/>
      <c r="AS899" s="75"/>
      <c r="AT899" s="75"/>
      <c r="AU899" s="75"/>
      <c r="AV899" s="75"/>
      <c r="AW899" s="75"/>
    </row>
    <row r="900" customFormat="false" ht="15" hidden="false" customHeight="false" outlineLevel="0" collapsed="false">
      <c r="A900" s="103" t="str">
        <f aca="false">A902&amp;" vs. "&amp;A905</f>
        <v>Strain C vs. Strain J</v>
      </c>
      <c r="B900" s="104" t="e">
        <f aca="false">"p = "&amp;FIXED(B914,6)</f>
        <v>#DIV/0!</v>
      </c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  <c r="AC900" s="105"/>
      <c r="AD900" s="105"/>
      <c r="AE900" s="105"/>
      <c r="AF900" s="105"/>
      <c r="AG900" s="105"/>
      <c r="AH900" s="105"/>
      <c r="AI900" s="105"/>
      <c r="AJ900" s="105"/>
      <c r="AK900" s="105"/>
      <c r="AL900" s="105"/>
      <c r="AM900" s="105"/>
      <c r="AN900" s="105"/>
      <c r="AO900" s="105"/>
      <c r="AP900" s="105"/>
      <c r="AQ900" s="105"/>
      <c r="AR900" s="105"/>
      <c r="AS900" s="105"/>
      <c r="AT900" s="105"/>
      <c r="AU900" s="105"/>
      <c r="AV900" s="105"/>
      <c r="AW900" s="106"/>
    </row>
    <row r="901" customFormat="false" ht="15" hidden="false" customHeight="false" outlineLevel="0" collapsed="false">
      <c r="A901" s="3"/>
      <c r="B901" s="3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  <c r="AN901" s="75"/>
      <c r="AO901" s="75"/>
      <c r="AP901" s="75"/>
      <c r="AQ901" s="75"/>
      <c r="AR901" s="75"/>
      <c r="AS901" s="75"/>
      <c r="AT901" s="75"/>
      <c r="AU901" s="75"/>
      <c r="AV901" s="75"/>
      <c r="AW901" s="75"/>
    </row>
    <row r="902" customFormat="false" ht="15" hidden="false" customHeight="false" outlineLevel="0" collapsed="false">
      <c r="A902" s="107" t="str">
        <f aca="false">A$102</f>
        <v>Strain C</v>
      </c>
      <c r="B902" s="101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  <c r="AA902" s="102"/>
      <c r="AB902" s="102"/>
      <c r="AC902" s="102"/>
      <c r="AD902" s="102"/>
      <c r="AE902" s="102"/>
      <c r="AF902" s="102"/>
      <c r="AG902" s="102"/>
      <c r="AH902" s="102"/>
      <c r="AI902" s="102"/>
      <c r="AJ902" s="102"/>
      <c r="AK902" s="102"/>
      <c r="AL902" s="102"/>
      <c r="AM902" s="102"/>
      <c r="AN902" s="102"/>
      <c r="AO902" s="102"/>
      <c r="AP902" s="102"/>
      <c r="AQ902" s="102"/>
      <c r="AR902" s="102"/>
      <c r="AS902" s="102"/>
      <c r="AT902" s="102"/>
      <c r="AU902" s="102"/>
      <c r="AV902" s="102"/>
      <c r="AW902" s="108"/>
    </row>
    <row r="903" customFormat="false" ht="15" hidden="false" customHeight="false" outlineLevel="0" collapsed="false">
      <c r="A903" s="100" t="str">
        <f aca="false">A$103</f>
        <v>Number of Subjects at Risk (N)</v>
      </c>
      <c r="B903" s="101" t="n">
        <f aca="false">B$103</f>
        <v>0</v>
      </c>
      <c r="C903" s="102" t="n">
        <f aca="false">C$103</f>
        <v>125</v>
      </c>
      <c r="D903" s="102" t="n">
        <f aca="false">D$103</f>
        <v>125</v>
      </c>
      <c r="E903" s="102" t="n">
        <f aca="false">E$103</f>
        <v>125</v>
      </c>
      <c r="F903" s="102" t="n">
        <f aca="false">F$103</f>
        <v>122</v>
      </c>
      <c r="G903" s="102" t="n">
        <f aca="false">G$103</f>
        <v>119</v>
      </c>
      <c r="H903" s="102" t="n">
        <f aca="false">H$103</f>
        <v>117</v>
      </c>
      <c r="I903" s="102" t="n">
        <f aca="false">I$103</f>
        <v>113</v>
      </c>
      <c r="J903" s="102" t="n">
        <f aca="false">J$103</f>
        <v>104</v>
      </c>
      <c r="K903" s="102" t="n">
        <f aca="false">K$103</f>
        <v>95</v>
      </c>
      <c r="L903" s="102" t="n">
        <f aca="false">L$103</f>
        <v>79</v>
      </c>
      <c r="M903" s="102" t="n">
        <f aca="false">M$103</f>
        <v>69</v>
      </c>
      <c r="N903" s="102" t="n">
        <f aca="false">N$103</f>
        <v>59</v>
      </c>
      <c r="O903" s="102" t="n">
        <f aca="false">O$103</f>
        <v>49</v>
      </c>
      <c r="P903" s="102" t="n">
        <f aca="false">P$103</f>
        <v>32</v>
      </c>
      <c r="Q903" s="102" t="n">
        <f aca="false">Q$103</f>
        <v>21</v>
      </c>
      <c r="R903" s="102" t="n">
        <f aca="false">R$103</f>
        <v>8</v>
      </c>
      <c r="S903" s="102" t="n">
        <f aca="false">S$103</f>
        <v>5</v>
      </c>
      <c r="T903" s="102" t="n">
        <f aca="false">T$103</f>
        <v>0</v>
      </c>
      <c r="U903" s="102" t="n">
        <f aca="false">U$103</f>
        <v>0</v>
      </c>
      <c r="V903" s="102" t="n">
        <f aca="false">V$103</f>
        <v>0</v>
      </c>
      <c r="W903" s="102" t="n">
        <f aca="false">W$103</f>
        <v>0</v>
      </c>
      <c r="X903" s="102" t="n">
        <f aca="false">X$103</f>
        <v>0</v>
      </c>
      <c r="Y903" s="102" t="n">
        <f aca="false">Y$103</f>
        <v>0</v>
      </c>
      <c r="Z903" s="102" t="n">
        <f aca="false">Z$103</f>
        <v>0</v>
      </c>
      <c r="AA903" s="102" t="n">
        <f aca="false">AA$103</f>
        <v>0</v>
      </c>
      <c r="AB903" s="102" t="n">
        <f aca="false">AB$103</f>
        <v>0</v>
      </c>
      <c r="AC903" s="102" t="n">
        <f aca="false">AC$103</f>
        <v>0</v>
      </c>
      <c r="AD903" s="102" t="n">
        <f aca="false">AD$103</f>
        <v>0</v>
      </c>
      <c r="AE903" s="102" t="n">
        <f aca="false">AE$103</f>
        <v>0</v>
      </c>
      <c r="AF903" s="102" t="n">
        <f aca="false">AF$103</f>
        <v>0</v>
      </c>
      <c r="AG903" s="102" t="n">
        <f aca="false">AG$103</f>
        <v>0</v>
      </c>
      <c r="AH903" s="102" t="n">
        <f aca="false">AH$103</f>
        <v>0</v>
      </c>
      <c r="AI903" s="102" t="n">
        <f aca="false">AI$103</f>
        <v>0</v>
      </c>
      <c r="AJ903" s="102" t="n">
        <f aca="false">AJ$103</f>
        <v>0</v>
      </c>
      <c r="AK903" s="102" t="n">
        <f aca="false">AK$103</f>
        <v>0</v>
      </c>
      <c r="AL903" s="102" t="n">
        <f aca="false">AL$103</f>
        <v>0</v>
      </c>
      <c r="AM903" s="102" t="n">
        <f aca="false">AM$103</f>
        <v>0</v>
      </c>
      <c r="AN903" s="102" t="n">
        <f aca="false">AN$103</f>
        <v>0</v>
      </c>
      <c r="AO903" s="102" t="n">
        <f aca="false">AO$103</f>
        <v>0</v>
      </c>
      <c r="AP903" s="102" t="n">
        <f aca="false">AP$103</f>
        <v>0</v>
      </c>
      <c r="AQ903" s="102" t="n">
        <f aca="false">AQ$103</f>
        <v>0</v>
      </c>
      <c r="AR903" s="102" t="n">
        <f aca="false">AR$103</f>
        <v>0</v>
      </c>
      <c r="AS903" s="102" t="n">
        <f aca="false">AS$103</f>
        <v>0</v>
      </c>
      <c r="AT903" s="102" t="n">
        <f aca="false">AT$103</f>
        <v>0</v>
      </c>
      <c r="AU903" s="102" t="n">
        <f aca="false">AU$103</f>
        <v>0</v>
      </c>
      <c r="AV903" s="102" t="n">
        <f aca="false">AV$103</f>
        <v>0</v>
      </c>
      <c r="AW903" s="102" t="n">
        <f aca="false">AW$103</f>
        <v>0</v>
      </c>
    </row>
    <row r="904" customFormat="false" ht="15" hidden="false" customHeight="false" outlineLevel="0" collapsed="false">
      <c r="A904" s="100" t="str">
        <f aca="false">A$104</f>
        <v>Observed Number of Deaths (O)</v>
      </c>
      <c r="B904" s="101" t="n">
        <f aca="false">B$104</f>
        <v>0</v>
      </c>
      <c r="C904" s="102" t="n">
        <f aca="false">C$104</f>
        <v>0</v>
      </c>
      <c r="D904" s="102" t="n">
        <f aca="false">D$104</f>
        <v>0</v>
      </c>
      <c r="E904" s="102" t="n">
        <f aca="false">E$104</f>
        <v>0</v>
      </c>
      <c r="F904" s="102" t="n">
        <f aca="false">F$104</f>
        <v>0</v>
      </c>
      <c r="G904" s="102" t="n">
        <f aca="false">G$104</f>
        <v>0</v>
      </c>
      <c r="H904" s="102" t="n">
        <f aca="false">H$104</f>
        <v>2</v>
      </c>
      <c r="I904" s="102" t="n">
        <f aca="false">I$104</f>
        <v>3</v>
      </c>
      <c r="J904" s="102" t="n">
        <f aca="false">J$104</f>
        <v>7</v>
      </c>
      <c r="K904" s="102" t="n">
        <f aca="false">K$104</f>
        <v>13</v>
      </c>
      <c r="L904" s="102" t="n">
        <f aca="false">L$104</f>
        <v>10</v>
      </c>
      <c r="M904" s="102" t="n">
        <f aca="false">M$104</f>
        <v>10</v>
      </c>
      <c r="N904" s="102" t="n">
        <f aca="false">N$104</f>
        <v>10</v>
      </c>
      <c r="O904" s="102" t="n">
        <f aca="false">O$104</f>
        <v>17</v>
      </c>
      <c r="P904" s="102" t="n">
        <f aca="false">P$104</f>
        <v>11</v>
      </c>
      <c r="Q904" s="102" t="n">
        <f aca="false">Q$104</f>
        <v>13</v>
      </c>
      <c r="R904" s="102" t="n">
        <f aca="false">R$104</f>
        <v>2</v>
      </c>
      <c r="S904" s="102" t="n">
        <f aca="false">S$104</f>
        <v>5</v>
      </c>
      <c r="T904" s="102" t="n">
        <f aca="false">T$104</f>
        <v>0</v>
      </c>
      <c r="U904" s="102" t="n">
        <f aca="false">U$104</f>
        <v>0</v>
      </c>
      <c r="V904" s="102" t="n">
        <f aca="false">V$104</f>
        <v>0</v>
      </c>
      <c r="W904" s="102" t="n">
        <f aca="false">W$104</f>
        <v>0</v>
      </c>
      <c r="X904" s="102" t="n">
        <f aca="false">X$104</f>
        <v>0</v>
      </c>
      <c r="Y904" s="102" t="n">
        <f aca="false">Y$104</f>
        <v>0</v>
      </c>
      <c r="Z904" s="102" t="n">
        <f aca="false">Z$104</f>
        <v>0</v>
      </c>
      <c r="AA904" s="102" t="n">
        <f aca="false">AA$104</f>
        <v>0</v>
      </c>
      <c r="AB904" s="102" t="n">
        <f aca="false">AB$104</f>
        <v>0</v>
      </c>
      <c r="AC904" s="102" t="n">
        <f aca="false">AC$104</f>
        <v>0</v>
      </c>
      <c r="AD904" s="102" t="n">
        <f aca="false">AD$104</f>
        <v>0</v>
      </c>
      <c r="AE904" s="102" t="n">
        <f aca="false">AE$104</f>
        <v>0</v>
      </c>
      <c r="AF904" s="102" t="n">
        <f aca="false">AF$104</f>
        <v>0</v>
      </c>
      <c r="AG904" s="102" t="n">
        <f aca="false">AG$104</f>
        <v>0</v>
      </c>
      <c r="AH904" s="102" t="n">
        <f aca="false">AH$104</f>
        <v>0</v>
      </c>
      <c r="AI904" s="102" t="n">
        <f aca="false">AI$104</f>
        <v>0</v>
      </c>
      <c r="AJ904" s="102" t="n">
        <f aca="false">AJ$104</f>
        <v>0</v>
      </c>
      <c r="AK904" s="102" t="n">
        <f aca="false">AK$104</f>
        <v>0</v>
      </c>
      <c r="AL904" s="102" t="n">
        <f aca="false">AL$104</f>
        <v>0</v>
      </c>
      <c r="AM904" s="102" t="n">
        <f aca="false">AM$104</f>
        <v>0</v>
      </c>
      <c r="AN904" s="102" t="n">
        <f aca="false">AN$104</f>
        <v>0</v>
      </c>
      <c r="AO904" s="102" t="n">
        <f aca="false">AO$104</f>
        <v>0</v>
      </c>
      <c r="AP904" s="102" t="n">
        <f aca="false">AP$104</f>
        <v>0</v>
      </c>
      <c r="AQ904" s="102" t="n">
        <f aca="false">AQ$104</f>
        <v>0</v>
      </c>
      <c r="AR904" s="102" t="n">
        <f aca="false">AR$104</f>
        <v>0</v>
      </c>
      <c r="AS904" s="102" t="n">
        <f aca="false">AS$104</f>
        <v>0</v>
      </c>
      <c r="AT904" s="102" t="n">
        <f aca="false">AT$104</f>
        <v>0</v>
      </c>
      <c r="AU904" s="102" t="n">
        <f aca="false">AU$104</f>
        <v>0</v>
      </c>
      <c r="AV904" s="102" t="n">
        <f aca="false">AV$104</f>
        <v>0</v>
      </c>
      <c r="AW904" s="102" t="n">
        <f aca="false">AW$104</f>
        <v>0</v>
      </c>
    </row>
    <row r="905" customFormat="false" ht="15" hidden="false" customHeight="false" outlineLevel="0" collapsed="false">
      <c r="A905" s="107" t="str">
        <f aca="false">A$354</f>
        <v>Strain J</v>
      </c>
      <c r="B905" s="101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  <c r="AA905" s="102"/>
      <c r="AB905" s="102"/>
      <c r="AC905" s="102"/>
      <c r="AD905" s="102"/>
      <c r="AE905" s="102"/>
      <c r="AF905" s="102"/>
      <c r="AG905" s="102"/>
      <c r="AH905" s="102"/>
      <c r="AI905" s="102"/>
      <c r="AJ905" s="102"/>
      <c r="AK905" s="102"/>
      <c r="AL905" s="102"/>
      <c r="AM905" s="102"/>
      <c r="AN905" s="102"/>
      <c r="AO905" s="102"/>
      <c r="AP905" s="102"/>
      <c r="AQ905" s="102"/>
      <c r="AR905" s="102"/>
      <c r="AS905" s="102"/>
      <c r="AT905" s="102"/>
      <c r="AU905" s="102"/>
      <c r="AV905" s="102"/>
      <c r="AW905" s="108"/>
    </row>
    <row r="906" customFormat="false" ht="15" hidden="false" customHeight="false" outlineLevel="0" collapsed="false">
      <c r="A906" s="100" t="str">
        <f aca="false">A$355</f>
        <v>Number of Subjects at Risk (N)</v>
      </c>
      <c r="B906" s="101" t="n">
        <f aca="false">B$355</f>
        <v>0</v>
      </c>
      <c r="C906" s="102" t="n">
        <f aca="false">C$355</f>
        <v>0</v>
      </c>
      <c r="D906" s="102" t="n">
        <f aca="false">D$355</f>
        <v>0</v>
      </c>
      <c r="E906" s="102" t="n">
        <f aca="false">E$355</f>
        <v>0</v>
      </c>
      <c r="F906" s="102" t="n">
        <f aca="false">F$355</f>
        <v>0</v>
      </c>
      <c r="G906" s="102" t="n">
        <f aca="false">G$355</f>
        <v>0</v>
      </c>
      <c r="H906" s="102" t="n">
        <f aca="false">H$355</f>
        <v>0</v>
      </c>
      <c r="I906" s="102" t="n">
        <f aca="false">I$355</f>
        <v>0</v>
      </c>
      <c r="J906" s="102" t="n">
        <f aca="false">J$355</f>
        <v>0</v>
      </c>
      <c r="K906" s="102" t="n">
        <f aca="false">K$355</f>
        <v>0</v>
      </c>
      <c r="L906" s="102" t="n">
        <f aca="false">L$355</f>
        <v>0</v>
      </c>
      <c r="M906" s="102" t="n">
        <f aca="false">M$355</f>
        <v>0</v>
      </c>
      <c r="N906" s="102" t="n">
        <f aca="false">N$355</f>
        <v>0</v>
      </c>
      <c r="O906" s="102" t="n">
        <f aca="false">O$355</f>
        <v>0</v>
      </c>
      <c r="P906" s="102" t="n">
        <f aca="false">P$355</f>
        <v>0</v>
      </c>
      <c r="Q906" s="102" t="n">
        <f aca="false">Q$355</f>
        <v>0</v>
      </c>
      <c r="R906" s="102" t="n">
        <f aca="false">R$355</f>
        <v>0</v>
      </c>
      <c r="S906" s="102" t="n">
        <f aca="false">S$355</f>
        <v>0</v>
      </c>
      <c r="T906" s="102" t="n">
        <f aca="false">T$355</f>
        <v>0</v>
      </c>
      <c r="U906" s="102" t="n">
        <f aca="false">U$355</f>
        <v>0</v>
      </c>
      <c r="V906" s="102" t="n">
        <f aca="false">V$355</f>
        <v>0</v>
      </c>
      <c r="W906" s="102" t="n">
        <f aca="false">W$355</f>
        <v>0</v>
      </c>
      <c r="X906" s="102" t="n">
        <f aca="false">X$355</f>
        <v>0</v>
      </c>
      <c r="Y906" s="102" t="n">
        <f aca="false">Y$355</f>
        <v>0</v>
      </c>
      <c r="Z906" s="102" t="n">
        <f aca="false">Z$355</f>
        <v>0</v>
      </c>
      <c r="AA906" s="102" t="n">
        <f aca="false">AA$355</f>
        <v>0</v>
      </c>
      <c r="AB906" s="102" t="n">
        <f aca="false">AB$355</f>
        <v>0</v>
      </c>
      <c r="AC906" s="102" t="n">
        <f aca="false">AC$355</f>
        <v>0</v>
      </c>
      <c r="AD906" s="102" t="n">
        <f aca="false">AD$355</f>
        <v>0</v>
      </c>
      <c r="AE906" s="102" t="n">
        <f aca="false">AE$355</f>
        <v>0</v>
      </c>
      <c r="AF906" s="102" t="n">
        <f aca="false">AF$355</f>
        <v>0</v>
      </c>
      <c r="AG906" s="102" t="n">
        <f aca="false">AG$355</f>
        <v>0</v>
      </c>
      <c r="AH906" s="102" t="n">
        <f aca="false">AH$355</f>
        <v>0</v>
      </c>
      <c r="AI906" s="102" t="n">
        <f aca="false">AI$355</f>
        <v>0</v>
      </c>
      <c r="AJ906" s="102" t="n">
        <f aca="false">AJ$355</f>
        <v>0</v>
      </c>
      <c r="AK906" s="102" t="n">
        <f aca="false">AK$355</f>
        <v>0</v>
      </c>
      <c r="AL906" s="102" t="n">
        <f aca="false">AL$355</f>
        <v>0</v>
      </c>
      <c r="AM906" s="102" t="n">
        <f aca="false">AM$355</f>
        <v>0</v>
      </c>
      <c r="AN906" s="102" t="n">
        <f aca="false">AN$355</f>
        <v>0</v>
      </c>
      <c r="AO906" s="102" t="n">
        <f aca="false">AO$355</f>
        <v>0</v>
      </c>
      <c r="AP906" s="102" t="n">
        <f aca="false">AP$355</f>
        <v>0</v>
      </c>
      <c r="AQ906" s="102" t="n">
        <f aca="false">AQ$355</f>
        <v>0</v>
      </c>
      <c r="AR906" s="102" t="n">
        <f aca="false">AR$355</f>
        <v>0</v>
      </c>
      <c r="AS906" s="102" t="n">
        <f aca="false">AS$355</f>
        <v>0</v>
      </c>
      <c r="AT906" s="102" t="n">
        <f aca="false">AT$355</f>
        <v>0</v>
      </c>
      <c r="AU906" s="102" t="n">
        <f aca="false">AU$355</f>
        <v>0</v>
      </c>
      <c r="AV906" s="102" t="n">
        <f aca="false">AV$355</f>
        <v>0</v>
      </c>
      <c r="AW906" s="102" t="n">
        <f aca="false">AW$355</f>
        <v>0</v>
      </c>
    </row>
    <row r="907" customFormat="false" ht="15" hidden="false" customHeight="false" outlineLevel="0" collapsed="false">
      <c r="A907" s="100" t="str">
        <f aca="false">A$356</f>
        <v>Observed Number of Deaths (O)</v>
      </c>
      <c r="B907" s="101" t="n">
        <f aca="false">B$356</f>
        <v>0</v>
      </c>
      <c r="C907" s="102" t="n">
        <f aca="false">C$356</f>
        <v>0</v>
      </c>
      <c r="D907" s="102" t="n">
        <f aca="false">D$356</f>
        <v>0</v>
      </c>
      <c r="E907" s="102" t="n">
        <f aca="false">E$356</f>
        <v>0</v>
      </c>
      <c r="F907" s="102" t="n">
        <f aca="false">F$356</f>
        <v>0</v>
      </c>
      <c r="G907" s="102" t="n">
        <f aca="false">G$356</f>
        <v>0</v>
      </c>
      <c r="H907" s="102" t="n">
        <f aca="false">H$356</f>
        <v>0</v>
      </c>
      <c r="I907" s="102" t="n">
        <f aca="false">I$356</f>
        <v>0</v>
      </c>
      <c r="J907" s="102" t="n">
        <f aca="false">J$356</f>
        <v>0</v>
      </c>
      <c r="K907" s="102" t="n">
        <f aca="false">K$356</f>
        <v>0</v>
      </c>
      <c r="L907" s="102" t="n">
        <f aca="false">L$356</f>
        <v>0</v>
      </c>
      <c r="M907" s="102" t="n">
        <f aca="false">M$356</f>
        <v>0</v>
      </c>
      <c r="N907" s="102" t="n">
        <f aca="false">N$356</f>
        <v>0</v>
      </c>
      <c r="O907" s="102" t="n">
        <f aca="false">O$356</f>
        <v>0</v>
      </c>
      <c r="P907" s="102" t="n">
        <f aca="false">P$356</f>
        <v>0</v>
      </c>
      <c r="Q907" s="102" t="n">
        <f aca="false">Q$356</f>
        <v>0</v>
      </c>
      <c r="R907" s="102" t="n">
        <f aca="false">R$356</f>
        <v>0</v>
      </c>
      <c r="S907" s="102" t="n">
        <f aca="false">S$356</f>
        <v>0</v>
      </c>
      <c r="T907" s="102" t="n">
        <f aca="false">T$356</f>
        <v>0</v>
      </c>
      <c r="U907" s="102" t="n">
        <f aca="false">U$356</f>
        <v>0</v>
      </c>
      <c r="V907" s="102" t="n">
        <f aca="false">V$356</f>
        <v>0</v>
      </c>
      <c r="W907" s="102" t="n">
        <f aca="false">W$356</f>
        <v>0</v>
      </c>
      <c r="X907" s="102" t="n">
        <f aca="false">X$356</f>
        <v>0</v>
      </c>
      <c r="Y907" s="102" t="n">
        <f aca="false">Y$356</f>
        <v>0</v>
      </c>
      <c r="Z907" s="102" t="n">
        <f aca="false">Z$356</f>
        <v>0</v>
      </c>
      <c r="AA907" s="102" t="n">
        <f aca="false">AA$356</f>
        <v>0</v>
      </c>
      <c r="AB907" s="102" t="n">
        <f aca="false">AB$356</f>
        <v>0</v>
      </c>
      <c r="AC907" s="102" t="n">
        <f aca="false">AC$356</f>
        <v>0</v>
      </c>
      <c r="AD907" s="102" t="n">
        <f aca="false">AD$356</f>
        <v>0</v>
      </c>
      <c r="AE907" s="102" t="n">
        <f aca="false">AE$356</f>
        <v>0</v>
      </c>
      <c r="AF907" s="102" t="n">
        <f aca="false">AF$356</f>
        <v>0</v>
      </c>
      <c r="AG907" s="102" t="n">
        <f aca="false">AG$356</f>
        <v>0</v>
      </c>
      <c r="AH907" s="102" t="n">
        <f aca="false">AH$356</f>
        <v>0</v>
      </c>
      <c r="AI907" s="102" t="n">
        <f aca="false">AI$356</f>
        <v>0</v>
      </c>
      <c r="AJ907" s="102" t="n">
        <f aca="false">AJ$356</f>
        <v>0</v>
      </c>
      <c r="AK907" s="102" t="n">
        <f aca="false">AK$356</f>
        <v>0</v>
      </c>
      <c r="AL907" s="102" t="n">
        <f aca="false">AL$356</f>
        <v>0</v>
      </c>
      <c r="AM907" s="102" t="n">
        <f aca="false">AM$356</f>
        <v>0</v>
      </c>
      <c r="AN907" s="102" t="n">
        <f aca="false">AN$356</f>
        <v>0</v>
      </c>
      <c r="AO907" s="102" t="n">
        <f aca="false">AO$356</f>
        <v>0</v>
      </c>
      <c r="AP907" s="102" t="n">
        <f aca="false">AP$356</f>
        <v>0</v>
      </c>
      <c r="AQ907" s="102" t="n">
        <f aca="false">AQ$356</f>
        <v>0</v>
      </c>
      <c r="AR907" s="102" t="n">
        <f aca="false">AR$356</f>
        <v>0</v>
      </c>
      <c r="AS907" s="102" t="n">
        <f aca="false">AS$356</f>
        <v>0</v>
      </c>
      <c r="AT907" s="102" t="n">
        <f aca="false">AT$356</f>
        <v>0</v>
      </c>
      <c r="AU907" s="102" t="n">
        <f aca="false">AU$356</f>
        <v>0</v>
      </c>
      <c r="AV907" s="102" t="n">
        <f aca="false">AV$356</f>
        <v>0</v>
      </c>
      <c r="AW907" s="102" t="n">
        <f aca="false">AW$356</f>
        <v>0</v>
      </c>
    </row>
    <row r="908" customFormat="false" ht="15" hidden="false" customHeight="false" outlineLevel="0" collapsed="false">
      <c r="A908" s="107" t="s">
        <v>43</v>
      </c>
      <c r="B908" s="101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  <c r="AA908" s="102"/>
      <c r="AB908" s="102"/>
      <c r="AC908" s="102"/>
      <c r="AD908" s="102"/>
      <c r="AE908" s="102"/>
      <c r="AF908" s="102"/>
      <c r="AG908" s="102"/>
      <c r="AH908" s="102"/>
      <c r="AI908" s="102"/>
      <c r="AJ908" s="102"/>
      <c r="AK908" s="102"/>
      <c r="AL908" s="102"/>
      <c r="AM908" s="102"/>
      <c r="AN908" s="102"/>
      <c r="AO908" s="102"/>
      <c r="AP908" s="102"/>
      <c r="AQ908" s="102"/>
      <c r="AR908" s="102"/>
      <c r="AS908" s="102"/>
      <c r="AT908" s="102"/>
      <c r="AU908" s="102"/>
      <c r="AV908" s="102"/>
      <c r="AW908" s="108"/>
    </row>
    <row r="909" customFormat="false" ht="15" hidden="false" customHeight="false" outlineLevel="0" collapsed="false">
      <c r="A909" s="100" t="s">
        <v>44</v>
      </c>
      <c r="B909" s="101"/>
      <c r="C909" s="102" t="n">
        <f aca="false">C903+C906</f>
        <v>125</v>
      </c>
      <c r="D909" s="102" t="n">
        <f aca="false">D903+D906</f>
        <v>125</v>
      </c>
      <c r="E909" s="102" t="n">
        <f aca="false">E903+E906</f>
        <v>125</v>
      </c>
      <c r="F909" s="102" t="n">
        <f aca="false">F903+F906</f>
        <v>122</v>
      </c>
      <c r="G909" s="102" t="n">
        <f aca="false">G903+G906</f>
        <v>119</v>
      </c>
      <c r="H909" s="102" t="n">
        <f aca="false">H903+H906</f>
        <v>117</v>
      </c>
      <c r="I909" s="102" t="n">
        <f aca="false">I903+I906</f>
        <v>113</v>
      </c>
      <c r="J909" s="102" t="n">
        <f aca="false">J903+J906</f>
        <v>104</v>
      </c>
      <c r="K909" s="102" t="n">
        <f aca="false">K903+K906</f>
        <v>95</v>
      </c>
      <c r="L909" s="102" t="n">
        <f aca="false">L903+L906</f>
        <v>79</v>
      </c>
      <c r="M909" s="102" t="n">
        <f aca="false">M903+M906</f>
        <v>69</v>
      </c>
      <c r="N909" s="102" t="n">
        <f aca="false">N903+N906</f>
        <v>59</v>
      </c>
      <c r="O909" s="102" t="n">
        <f aca="false">O903+O906</f>
        <v>49</v>
      </c>
      <c r="P909" s="102" t="n">
        <f aca="false">P903+P906</f>
        <v>32</v>
      </c>
      <c r="Q909" s="102" t="n">
        <f aca="false">Q903+Q906</f>
        <v>21</v>
      </c>
      <c r="R909" s="102" t="n">
        <f aca="false">R903+R906</f>
        <v>8</v>
      </c>
      <c r="S909" s="102" t="n">
        <f aca="false">S903+S906</f>
        <v>5</v>
      </c>
      <c r="T909" s="102" t="n">
        <f aca="false">T903+T906</f>
        <v>0</v>
      </c>
      <c r="U909" s="102" t="n">
        <f aca="false">U903+U906</f>
        <v>0</v>
      </c>
      <c r="V909" s="102" t="n">
        <f aca="false">V903+V906</f>
        <v>0</v>
      </c>
      <c r="W909" s="102" t="n">
        <f aca="false">W903+W906</f>
        <v>0</v>
      </c>
      <c r="X909" s="102" t="n">
        <f aca="false">X903+X906</f>
        <v>0</v>
      </c>
      <c r="Y909" s="102" t="n">
        <f aca="false">Y903+Y906</f>
        <v>0</v>
      </c>
      <c r="Z909" s="102" t="n">
        <f aca="false">Z903+Z906</f>
        <v>0</v>
      </c>
      <c r="AA909" s="102" t="n">
        <f aca="false">AA903+AA906</f>
        <v>0</v>
      </c>
      <c r="AB909" s="102" t="n">
        <f aca="false">AB903+AB906</f>
        <v>0</v>
      </c>
      <c r="AC909" s="102" t="n">
        <f aca="false">AC903+AC906</f>
        <v>0</v>
      </c>
      <c r="AD909" s="102" t="n">
        <f aca="false">AD903+AD906</f>
        <v>0</v>
      </c>
      <c r="AE909" s="102" t="n">
        <f aca="false">AE903+AE906</f>
        <v>0</v>
      </c>
      <c r="AF909" s="102" t="n">
        <f aca="false">AF903+AF906</f>
        <v>0</v>
      </c>
      <c r="AG909" s="102" t="n">
        <f aca="false">AG903+AG906</f>
        <v>0</v>
      </c>
      <c r="AH909" s="102" t="n">
        <f aca="false">AH903+AH906</f>
        <v>0</v>
      </c>
      <c r="AI909" s="102" t="n">
        <f aca="false">AI903+AI906</f>
        <v>0</v>
      </c>
      <c r="AJ909" s="102" t="n">
        <f aca="false">AJ903+AJ906</f>
        <v>0</v>
      </c>
      <c r="AK909" s="102" t="n">
        <f aca="false">AK903+AK906</f>
        <v>0</v>
      </c>
      <c r="AL909" s="102" t="n">
        <f aca="false">AL903+AL906</f>
        <v>0</v>
      </c>
      <c r="AM909" s="102" t="n">
        <f aca="false">AM903+AM906</f>
        <v>0</v>
      </c>
      <c r="AN909" s="102" t="n">
        <f aca="false">AN903+AN906</f>
        <v>0</v>
      </c>
      <c r="AO909" s="102" t="n">
        <f aca="false">AO903+AO906</f>
        <v>0</v>
      </c>
      <c r="AP909" s="102" t="n">
        <f aca="false">AP903+AP906</f>
        <v>0</v>
      </c>
      <c r="AQ909" s="102" t="n">
        <f aca="false">AQ903+AQ906</f>
        <v>0</v>
      </c>
      <c r="AR909" s="102" t="n">
        <f aca="false">AR903+AR906</f>
        <v>0</v>
      </c>
      <c r="AS909" s="102" t="n">
        <f aca="false">AS903+AS906</f>
        <v>0</v>
      </c>
      <c r="AT909" s="102" t="n">
        <f aca="false">AT903+AT906</f>
        <v>0</v>
      </c>
      <c r="AU909" s="102" t="n">
        <f aca="false">AU903+AU906</f>
        <v>0</v>
      </c>
      <c r="AV909" s="102" t="n">
        <f aca="false">AV903+AV906</f>
        <v>0</v>
      </c>
      <c r="AW909" s="108" t="n">
        <f aca="false">AW903+AW906</f>
        <v>0</v>
      </c>
    </row>
    <row r="910" customFormat="false" ht="15" hidden="false" customHeight="false" outlineLevel="0" collapsed="false">
      <c r="A910" s="100" t="s">
        <v>45</v>
      </c>
      <c r="B910" s="101"/>
      <c r="C910" s="102" t="n">
        <f aca="false">C904+C907</f>
        <v>0</v>
      </c>
      <c r="D910" s="102" t="n">
        <f aca="false">D904+D907</f>
        <v>0</v>
      </c>
      <c r="E910" s="102" t="n">
        <f aca="false">E904+E907</f>
        <v>0</v>
      </c>
      <c r="F910" s="102" t="n">
        <f aca="false">F904+F907</f>
        <v>0</v>
      </c>
      <c r="G910" s="102" t="n">
        <f aca="false">G904+G907</f>
        <v>0</v>
      </c>
      <c r="H910" s="102" t="n">
        <f aca="false">H904+H907</f>
        <v>2</v>
      </c>
      <c r="I910" s="102" t="n">
        <f aca="false">I904+I907</f>
        <v>3</v>
      </c>
      <c r="J910" s="102" t="n">
        <f aca="false">J904+J907</f>
        <v>7</v>
      </c>
      <c r="K910" s="102" t="n">
        <f aca="false">K904+K907</f>
        <v>13</v>
      </c>
      <c r="L910" s="102" t="n">
        <f aca="false">L904+L907</f>
        <v>10</v>
      </c>
      <c r="M910" s="102" t="n">
        <f aca="false">M904+M907</f>
        <v>10</v>
      </c>
      <c r="N910" s="102" t="n">
        <f aca="false">N904+N907</f>
        <v>10</v>
      </c>
      <c r="O910" s="102" t="n">
        <f aca="false">O904+O907</f>
        <v>17</v>
      </c>
      <c r="P910" s="102" t="n">
        <f aca="false">P904+P907</f>
        <v>11</v>
      </c>
      <c r="Q910" s="102" t="n">
        <f aca="false">Q904+Q907</f>
        <v>13</v>
      </c>
      <c r="R910" s="102" t="n">
        <f aca="false">R904+R907</f>
        <v>2</v>
      </c>
      <c r="S910" s="102" t="n">
        <f aca="false">S904+S907</f>
        <v>5</v>
      </c>
      <c r="T910" s="102" t="n">
        <f aca="false">T904+T907</f>
        <v>0</v>
      </c>
      <c r="U910" s="102" t="n">
        <f aca="false">U904+U907</f>
        <v>0</v>
      </c>
      <c r="V910" s="102" t="n">
        <f aca="false">V904+V907</f>
        <v>0</v>
      </c>
      <c r="W910" s="102" t="n">
        <f aca="false">W904+W907</f>
        <v>0</v>
      </c>
      <c r="X910" s="102" t="n">
        <f aca="false">X904+X907</f>
        <v>0</v>
      </c>
      <c r="Y910" s="102" t="n">
        <f aca="false">Y904+Y907</f>
        <v>0</v>
      </c>
      <c r="Z910" s="102" t="n">
        <f aca="false">Z904+Z907</f>
        <v>0</v>
      </c>
      <c r="AA910" s="102" t="n">
        <f aca="false">AA904+AA907</f>
        <v>0</v>
      </c>
      <c r="AB910" s="102" t="n">
        <f aca="false">AB904+AB907</f>
        <v>0</v>
      </c>
      <c r="AC910" s="102" t="n">
        <f aca="false">AC904+AC907</f>
        <v>0</v>
      </c>
      <c r="AD910" s="102" t="n">
        <f aca="false">AD904+AD907</f>
        <v>0</v>
      </c>
      <c r="AE910" s="102" t="n">
        <f aca="false">AE904+AE907</f>
        <v>0</v>
      </c>
      <c r="AF910" s="102" t="n">
        <f aca="false">AF904+AF907</f>
        <v>0</v>
      </c>
      <c r="AG910" s="102" t="n">
        <f aca="false">AG904+AG907</f>
        <v>0</v>
      </c>
      <c r="AH910" s="102" t="n">
        <f aca="false">AH904+AH907</f>
        <v>0</v>
      </c>
      <c r="AI910" s="102" t="n">
        <f aca="false">AI904+AI907</f>
        <v>0</v>
      </c>
      <c r="AJ910" s="102" t="n">
        <f aca="false">AJ904+AJ907</f>
        <v>0</v>
      </c>
      <c r="AK910" s="102" t="n">
        <f aca="false">AK904+AK907</f>
        <v>0</v>
      </c>
      <c r="AL910" s="102" t="n">
        <f aca="false">AL904+AL907</f>
        <v>0</v>
      </c>
      <c r="AM910" s="102" t="n">
        <f aca="false">AM904+AM907</f>
        <v>0</v>
      </c>
      <c r="AN910" s="102" t="n">
        <f aca="false">AN904+AN907</f>
        <v>0</v>
      </c>
      <c r="AO910" s="102" t="n">
        <f aca="false">AO904+AO907</f>
        <v>0</v>
      </c>
      <c r="AP910" s="102" t="n">
        <f aca="false">AP904+AP907</f>
        <v>0</v>
      </c>
      <c r="AQ910" s="102" t="n">
        <f aca="false">AQ904+AQ907</f>
        <v>0</v>
      </c>
      <c r="AR910" s="102" t="n">
        <f aca="false">AR904+AR907</f>
        <v>0</v>
      </c>
      <c r="AS910" s="102" t="n">
        <f aca="false">AS904+AS907</f>
        <v>0</v>
      </c>
      <c r="AT910" s="102" t="n">
        <f aca="false">AT904+AT907</f>
        <v>0</v>
      </c>
      <c r="AU910" s="102" t="n">
        <f aca="false">AU904+AU907</f>
        <v>0</v>
      </c>
      <c r="AV910" s="102" t="n">
        <f aca="false">AV904+AV907</f>
        <v>0</v>
      </c>
      <c r="AW910" s="108" t="n">
        <f aca="false">AW904+AW907</f>
        <v>0</v>
      </c>
    </row>
    <row r="911" customFormat="false" ht="15" hidden="false" customHeight="false" outlineLevel="0" collapsed="false">
      <c r="A911" s="100" t="s">
        <v>46</v>
      </c>
      <c r="B911" s="101"/>
      <c r="C911" s="102" t="n">
        <f aca="false">IF(C909&gt;0, C910*(C903/C909),"")</f>
        <v>0</v>
      </c>
      <c r="D911" s="102" t="n">
        <f aca="false">IF(D909&gt;0, D910*(D903/D909),"")</f>
        <v>0</v>
      </c>
      <c r="E911" s="102" t="n">
        <f aca="false">IF(E909&gt;0, E910*(E903/E909),"")</f>
        <v>0</v>
      </c>
      <c r="F911" s="102" t="n">
        <f aca="false">IF(F909&gt;0, F910*(F903/F909),"")</f>
        <v>0</v>
      </c>
      <c r="G911" s="102" t="n">
        <f aca="false">IF(G909&gt;0, G910*(G903/G909),"")</f>
        <v>0</v>
      </c>
      <c r="H911" s="102" t="n">
        <f aca="false">IF(H909&gt;0, H910*(H903/H909),"")</f>
        <v>2</v>
      </c>
      <c r="I911" s="102" t="n">
        <f aca="false">IF(I909&gt;0, I910*(I903/I909),"")</f>
        <v>3</v>
      </c>
      <c r="J911" s="102" t="n">
        <f aca="false">IF(J909&gt;0, J910*(J903/J909),"")</f>
        <v>7</v>
      </c>
      <c r="K911" s="102" t="n">
        <f aca="false">IF(K909&gt;0, K910*(K903/K909),"")</f>
        <v>13</v>
      </c>
      <c r="L911" s="102" t="n">
        <f aca="false">IF(L909&gt;0, L910*(L903/L909),"")</f>
        <v>10</v>
      </c>
      <c r="M911" s="102" t="n">
        <f aca="false">IF(M909&gt;0, M910*(M903/M909),"")</f>
        <v>10</v>
      </c>
      <c r="N911" s="102" t="n">
        <f aca="false">IF(N909&gt;0, N910*(N903/N909),"")</f>
        <v>10</v>
      </c>
      <c r="O911" s="102" t="n">
        <f aca="false">IF(O909&gt;0, O910*(O903/O909),"")</f>
        <v>17</v>
      </c>
      <c r="P911" s="102" t="n">
        <f aca="false">IF(P909&gt;0, P910*(P903/P909),"")</f>
        <v>11</v>
      </c>
      <c r="Q911" s="102" t="n">
        <f aca="false">IF(Q909&gt;0, Q910*(Q903/Q909),"")</f>
        <v>13</v>
      </c>
      <c r="R911" s="102" t="n">
        <f aca="false">IF(R909&gt;0, R910*(R903/R909),"")</f>
        <v>2</v>
      </c>
      <c r="S911" s="102" t="n">
        <f aca="false">IF(S909&gt;0, S910*(S903/S909),"")</f>
        <v>5</v>
      </c>
      <c r="T911" s="102" t="str">
        <f aca="false">IF(T909&gt;0, T910*(T903/T909),"")</f>
        <v/>
      </c>
      <c r="U911" s="102" t="str">
        <f aca="false">IF(U909&gt;0, U910*(U903/U909),"")</f>
        <v/>
      </c>
      <c r="V911" s="102" t="str">
        <f aca="false">IF(V909&gt;0, V910*(V903/V909),"")</f>
        <v/>
      </c>
      <c r="W911" s="102" t="str">
        <f aca="false">IF(W909&gt;0, W910*(W903/W909),"")</f>
        <v/>
      </c>
      <c r="X911" s="102" t="str">
        <f aca="false">IF(X909&gt;0, X910*(X903/X909),"")</f>
        <v/>
      </c>
      <c r="Y911" s="102" t="str">
        <f aca="false">IF(Y909&gt;0, Y910*(Y903/Y909),"")</f>
        <v/>
      </c>
      <c r="Z911" s="102" t="str">
        <f aca="false">IF(Z909&gt;0, Z910*(Z903/Z909),"")</f>
        <v/>
      </c>
      <c r="AA911" s="102" t="str">
        <f aca="false">IF(AA909&gt;0, AA910*(AA903/AA909),"")</f>
        <v/>
      </c>
      <c r="AB911" s="102" t="str">
        <f aca="false">IF(AB909&gt;0, AB910*(AB903/AB909),"")</f>
        <v/>
      </c>
      <c r="AC911" s="102" t="str">
        <f aca="false">IF(AC909&gt;0, AC910*(AC903/AC909),"")</f>
        <v/>
      </c>
      <c r="AD911" s="102" t="str">
        <f aca="false">IF(AD909&gt;0, AD910*(AD903/AD909),"")</f>
        <v/>
      </c>
      <c r="AE911" s="102" t="str">
        <f aca="false">IF(AE909&gt;0, AE910*(AE903/AE909),"")</f>
        <v/>
      </c>
      <c r="AF911" s="102" t="str">
        <f aca="false">IF(AF909&gt;0, AF910*(AF903/AF909),"")</f>
        <v/>
      </c>
      <c r="AG911" s="102" t="str">
        <f aca="false">IF(AG909&gt;0, AG910*(AG903/AG909),"")</f>
        <v/>
      </c>
      <c r="AH911" s="102" t="str">
        <f aca="false">IF(AH909&gt;0, AH910*(AH903/AH909),"")</f>
        <v/>
      </c>
      <c r="AI911" s="102" t="str">
        <f aca="false">IF(AI909&gt;0, AI910*(AI903/AI909),"")</f>
        <v/>
      </c>
      <c r="AJ911" s="102" t="str">
        <f aca="false">IF(AJ909&gt;0, AJ910*(AJ903/AJ909),"")</f>
        <v/>
      </c>
      <c r="AK911" s="102" t="str">
        <f aca="false">IF(AK909&gt;0, AK910*(AK903/AK909),"")</f>
        <v/>
      </c>
      <c r="AL911" s="102" t="str">
        <f aca="false">IF(AL909&gt;0, AL910*(AL903/AL909),"")</f>
        <v/>
      </c>
      <c r="AM911" s="102" t="str">
        <f aca="false">IF(AM909&gt;0, AM910*(AM903/AM909),"")</f>
        <v/>
      </c>
      <c r="AN911" s="102" t="str">
        <f aca="false">IF(AN909&gt;0, AN910*(AN903/AN909),"")</f>
        <v/>
      </c>
      <c r="AO911" s="102" t="str">
        <f aca="false">IF(AO909&gt;0, AO910*(AO903/AO909),"")</f>
        <v/>
      </c>
      <c r="AP911" s="102" t="str">
        <f aca="false">IF(AP909&gt;0, AP910*(AP903/AP909),"")</f>
        <v/>
      </c>
      <c r="AQ911" s="102" t="str">
        <f aca="false">IF(AQ909&gt;0, AQ910*(AQ903/AQ909),"")</f>
        <v/>
      </c>
      <c r="AR911" s="102" t="str">
        <f aca="false">IF(AR909&gt;0, AR910*(AR903/AR909),"")</f>
        <v/>
      </c>
      <c r="AS911" s="102" t="str">
        <f aca="false">IF(AS909&gt;0, AS910*(AS903/AS909),"")</f>
        <v/>
      </c>
      <c r="AT911" s="102" t="str">
        <f aca="false">IF(AT909&gt;0, AT910*(AT903/AT909),"")</f>
        <v/>
      </c>
      <c r="AU911" s="102" t="str">
        <f aca="false">IF(AU909&gt;0, AU910*(AU903/AU909),"")</f>
        <v/>
      </c>
      <c r="AV911" s="102" t="str">
        <f aca="false">IF(AV909&gt;0, AV910*(AV903/AV909),"")</f>
        <v/>
      </c>
      <c r="AW911" s="108" t="str">
        <f aca="false">IF(AW909&gt;0, AW910*(AW903/AW909),"")</f>
        <v/>
      </c>
    </row>
    <row r="912" customFormat="false" ht="15" hidden="false" customHeight="false" outlineLevel="0" collapsed="false">
      <c r="A912" s="100" t="s">
        <v>47</v>
      </c>
      <c r="B912" s="101"/>
      <c r="C912" s="102" t="n">
        <f aca="false">IF(C909&gt;0, IF((C909-1)=0,"", ( C910*(C903/C909)*(1-(C903/C909))*(C909-C910))/(C909-1)), "")</f>
        <v>0</v>
      </c>
      <c r="D912" s="102" t="n">
        <f aca="false">IF(D909&gt;0, IF((D909-1)=0,"", ( D910*(D903/D909)*(1-(D903/D909))*(D909-D910))/(D909-1)), "")</f>
        <v>0</v>
      </c>
      <c r="E912" s="102" t="n">
        <f aca="false">IF(E909&gt;0, IF((E909-1)=0,"", ( E910*(E903/E909)*(1-(E903/E909))*(E909-E910))/(E909-1)), "")</f>
        <v>0</v>
      </c>
      <c r="F912" s="102" t="n">
        <f aca="false">IF(F909&gt;0, IF((F909-1)=0,"", ( F910*(F903/F909)*(1-(F903/F909))*(F909-F910))/(F909-1)), "")</f>
        <v>0</v>
      </c>
      <c r="G912" s="102" t="n">
        <f aca="false">IF(G909&gt;0, IF((G909-1)=0,"", ( G910*(G903/G909)*(1-(G903/G909))*(G909-G910))/(G909-1)), "")</f>
        <v>0</v>
      </c>
      <c r="H912" s="102" t="n">
        <f aca="false">IF(H909&gt;0, IF((H909-1)=0,"", ( H910*(H903/H909)*(1-(H903/H909))*(H909-H910))/(H909-1)), "")</f>
        <v>0</v>
      </c>
      <c r="I912" s="102" t="n">
        <f aca="false">IF(I909&gt;0, IF((I909-1)=0,"", ( I910*(I903/I909)*(1-(I903/I909))*(I909-I910))/(I909-1)), "")</f>
        <v>0</v>
      </c>
      <c r="J912" s="102" t="n">
        <f aca="false">IF(J909&gt;0, IF((J909-1)=0,"", ( J910*(J903/J909)*(1-(J903/J909))*(J909-J910))/(J909-1)), "")</f>
        <v>0</v>
      </c>
      <c r="K912" s="102" t="n">
        <f aca="false">IF(K909&gt;0, IF((K909-1)=0,"", ( K910*(K903/K909)*(1-(K903/K909))*(K909-K910))/(K909-1)), "")</f>
        <v>0</v>
      </c>
      <c r="L912" s="102" t="n">
        <f aca="false">IF(L909&gt;0, IF((L909-1)=0,"", ( L910*(L903/L909)*(1-(L903/L909))*(L909-L910))/(L909-1)), "")</f>
        <v>0</v>
      </c>
      <c r="M912" s="102" t="n">
        <f aca="false">IF(M909&gt;0, IF((M909-1)=0,"", ( M910*(M903/M909)*(1-(M903/M909))*(M909-M910))/(M909-1)), "")</f>
        <v>0</v>
      </c>
      <c r="N912" s="102" t="n">
        <f aca="false">IF(N909&gt;0, IF((N909-1)=0,"", ( N910*(N903/N909)*(1-(N903/N909))*(N909-N910))/(N909-1)), "")</f>
        <v>0</v>
      </c>
      <c r="O912" s="102" t="n">
        <f aca="false">IF(O909&gt;0, IF((O909-1)=0,"", ( O910*(O903/O909)*(1-(O903/O909))*(O909-O910))/(O909-1)), "")</f>
        <v>0</v>
      </c>
      <c r="P912" s="102" t="n">
        <f aca="false">IF(P909&gt;0, IF((P909-1)=0,"", ( P910*(P903/P909)*(1-(P903/P909))*(P909-P910))/(P909-1)), "")</f>
        <v>0</v>
      </c>
      <c r="Q912" s="102" t="n">
        <f aca="false">IF(Q909&gt;0, IF((Q909-1)=0,"", ( Q910*(Q903/Q909)*(1-(Q903/Q909))*(Q909-Q910))/(Q909-1)), "")</f>
        <v>0</v>
      </c>
      <c r="R912" s="102" t="n">
        <f aca="false">IF(R909&gt;0, IF((R909-1)=0,"", ( R910*(R903/R909)*(1-(R903/R909))*(R909-R910))/(R909-1)), "")</f>
        <v>0</v>
      </c>
      <c r="S912" s="102" t="n">
        <f aca="false">IF(S909&gt;0, IF((S909-1)=0,"", ( S910*(S903/S909)*(1-(S903/S909))*(S909-S910))/(S909-1)), "")</f>
        <v>0</v>
      </c>
      <c r="T912" s="102" t="str">
        <f aca="false">IF(T909&gt;0, IF((T909-1)=0,"", ( T910*(T903/T909)*(1-(T903/T909))*(T909-T910))/(T909-1)), "")</f>
        <v/>
      </c>
      <c r="U912" s="102" t="str">
        <f aca="false">IF(U909&gt;0, IF((U909-1)=0,"", ( U910*(U903/U909)*(1-(U903/U909))*(U909-U910))/(U909-1)), "")</f>
        <v/>
      </c>
      <c r="V912" s="102" t="str">
        <f aca="false">IF(V909&gt;0, IF((V909-1)=0,"", ( V910*(V903/V909)*(1-(V903/V909))*(V909-V910))/(V909-1)), "")</f>
        <v/>
      </c>
      <c r="W912" s="102" t="str">
        <f aca="false">IF(W909&gt;0, IF((W909-1)=0,"", ( W910*(W903/W909)*(1-(W903/W909))*(W909-W910))/(W909-1)), "")</f>
        <v/>
      </c>
      <c r="X912" s="102" t="str">
        <f aca="false">IF(X909&gt;0, IF((X909-1)=0,"", ( X910*(X903/X909)*(1-(X903/X909))*(X909-X910))/(X909-1)), "")</f>
        <v/>
      </c>
      <c r="Y912" s="102" t="str">
        <f aca="false">IF(Y909&gt;0, IF((Y909-1)=0,"", ( Y910*(Y903/Y909)*(1-(Y903/Y909))*(Y909-Y910))/(Y909-1)), "")</f>
        <v/>
      </c>
      <c r="Z912" s="102" t="str">
        <f aca="false">IF(Z909&gt;0, IF((Z909-1)=0,"", ( Z910*(Z903/Z909)*(1-(Z903/Z909))*(Z909-Z910))/(Z909-1)), "")</f>
        <v/>
      </c>
      <c r="AA912" s="102" t="str">
        <f aca="false">IF(AA909&gt;0, IF((AA909-1)=0,"", ( AA910*(AA903/AA909)*(1-(AA903/AA909))*(AA909-AA910))/(AA909-1)), "")</f>
        <v/>
      </c>
      <c r="AB912" s="102" t="str">
        <f aca="false">IF(AB909&gt;0, IF((AB909-1)=0,"", ( AB910*(AB903/AB909)*(1-(AB903/AB909))*(AB909-AB910))/(AB909-1)), "")</f>
        <v/>
      </c>
      <c r="AC912" s="102" t="str">
        <f aca="false">IF(AC909&gt;0, IF((AC909-1)=0,"", ( AC910*(AC903/AC909)*(1-(AC903/AC909))*(AC909-AC910))/(AC909-1)), "")</f>
        <v/>
      </c>
      <c r="AD912" s="102" t="str">
        <f aca="false">IF(AD909&gt;0, IF((AD909-1)=0,"", ( AD910*(AD903/AD909)*(1-(AD903/AD909))*(AD909-AD910))/(AD909-1)), "")</f>
        <v/>
      </c>
      <c r="AE912" s="102" t="str">
        <f aca="false">IF(AE909&gt;0, IF((AE909-1)=0,"", ( AE910*(AE903/AE909)*(1-(AE903/AE909))*(AE909-AE910))/(AE909-1)), "")</f>
        <v/>
      </c>
      <c r="AF912" s="102" t="str">
        <f aca="false">IF(AF909&gt;0, IF((AF909-1)=0,"", ( AF910*(AF903/AF909)*(1-(AF903/AF909))*(AF909-AF910))/(AF909-1)), "")</f>
        <v/>
      </c>
      <c r="AG912" s="102" t="str">
        <f aca="false">IF(AG909&gt;0, IF((AG909-1)=0,"", ( AG910*(AG903/AG909)*(1-(AG903/AG909))*(AG909-AG910))/(AG909-1)), "")</f>
        <v/>
      </c>
      <c r="AH912" s="102" t="str">
        <f aca="false">IF(AH909&gt;0, IF((AH909-1)=0,"", ( AH910*(AH903/AH909)*(1-(AH903/AH909))*(AH909-AH910))/(AH909-1)), "")</f>
        <v/>
      </c>
      <c r="AI912" s="102" t="str">
        <f aca="false">IF(AI909&gt;0, IF((AI909-1)=0,"", ( AI910*(AI903/AI909)*(1-(AI903/AI909))*(AI909-AI910))/(AI909-1)), "")</f>
        <v/>
      </c>
      <c r="AJ912" s="102" t="str">
        <f aca="false">IF(AJ909&gt;0, IF((AJ909-1)=0,"", ( AJ910*(AJ903/AJ909)*(1-(AJ903/AJ909))*(AJ909-AJ910))/(AJ909-1)), "")</f>
        <v/>
      </c>
      <c r="AK912" s="102" t="str">
        <f aca="false">IF(AK909&gt;0, IF((AK909-1)=0,"", ( AK910*(AK903/AK909)*(1-(AK903/AK909))*(AK909-AK910))/(AK909-1)), "")</f>
        <v/>
      </c>
      <c r="AL912" s="102" t="str">
        <f aca="false">IF(AL909&gt;0, IF((AL909-1)=0,"", ( AL910*(AL903/AL909)*(1-(AL903/AL909))*(AL909-AL910))/(AL909-1)), "")</f>
        <v/>
      </c>
      <c r="AM912" s="102" t="str">
        <f aca="false">IF(AM909&gt;0, IF((AM909-1)=0,"", ( AM910*(AM903/AM909)*(1-(AM903/AM909))*(AM909-AM910))/(AM909-1)), "")</f>
        <v/>
      </c>
      <c r="AN912" s="102" t="str">
        <f aca="false">IF(AN909&gt;0, IF((AN909-1)=0,"", ( AN910*(AN903/AN909)*(1-(AN903/AN909))*(AN909-AN910))/(AN909-1)), "")</f>
        <v/>
      </c>
      <c r="AO912" s="102" t="str">
        <f aca="false">IF(AO909&gt;0, IF((AO909-1)=0,"", ( AO910*(AO903/AO909)*(1-(AO903/AO909))*(AO909-AO910))/(AO909-1)), "")</f>
        <v/>
      </c>
      <c r="AP912" s="102" t="str">
        <f aca="false">IF(AP909&gt;0, IF((AP909-1)=0,"", ( AP910*(AP903/AP909)*(1-(AP903/AP909))*(AP909-AP910))/(AP909-1)), "")</f>
        <v/>
      </c>
      <c r="AQ912" s="102" t="str">
        <f aca="false">IF(AQ909&gt;0, IF((AQ909-1)=0,"", ( AQ910*(AQ903/AQ909)*(1-(AQ903/AQ909))*(AQ909-AQ910))/(AQ909-1)), "")</f>
        <v/>
      </c>
      <c r="AR912" s="102" t="str">
        <f aca="false">IF(AR909&gt;0, IF((AR909-1)=0,"", ( AR910*(AR903/AR909)*(1-(AR903/AR909))*(AR909-AR910))/(AR909-1)), "")</f>
        <v/>
      </c>
      <c r="AS912" s="102" t="str">
        <f aca="false">IF(AS909&gt;0, IF((AS909-1)=0,"", ( AS910*(AS903/AS909)*(1-(AS903/AS909))*(AS909-AS910))/(AS909-1)), "")</f>
        <v/>
      </c>
      <c r="AT912" s="102" t="str">
        <f aca="false">IF(AT909&gt;0, IF((AT909-1)=0,"", ( AT910*(AT903/AT909)*(1-(AT903/AT909))*(AT909-AT910))/(AT909-1)), "")</f>
        <v/>
      </c>
      <c r="AU912" s="102" t="str">
        <f aca="false">IF(AU909&gt;0, IF((AU909-1)=0,"", ( AU910*(AU903/AU909)*(1-(AU903/AU909))*(AU909-AU910))/(AU909-1)), "")</f>
        <v/>
      </c>
      <c r="AV912" s="102" t="str">
        <f aca="false">IF(AV909&gt;0, IF((AV909-1)=0,"", ( AV910*(AV903/AV909)*(1-(AV903/AV909))*(AV909-AV910))/(AV909-1)), "")</f>
        <v/>
      </c>
      <c r="AW912" s="102" t="str">
        <f aca="false">IF(AW909&gt;0, IF((AW909-1)=0,"", ( AW910*(AW903/AW909)*(1-(AW903/AW909))*(AW909-AW910))/(AW909-1)), "")</f>
        <v/>
      </c>
    </row>
    <row r="913" customFormat="false" ht="15" hidden="false" customHeight="false" outlineLevel="0" collapsed="false">
      <c r="A913" s="100" t="s">
        <v>48</v>
      </c>
      <c r="B913" s="101" t="e">
        <f aca="false">(SUM(D904:AW904)-SUM(D911:AW911))^2/SUM(D912:AW912)</f>
        <v>#DIV/0!</v>
      </c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  <c r="AA913" s="102"/>
      <c r="AB913" s="102"/>
      <c r="AC913" s="102"/>
      <c r="AD913" s="102"/>
      <c r="AE913" s="102"/>
      <c r="AF913" s="102"/>
      <c r="AG913" s="102"/>
      <c r="AH913" s="102"/>
      <c r="AI913" s="102"/>
      <c r="AJ913" s="102"/>
      <c r="AK913" s="102"/>
      <c r="AL913" s="102"/>
      <c r="AM913" s="102"/>
      <c r="AN913" s="102"/>
      <c r="AO913" s="102"/>
      <c r="AP913" s="102"/>
      <c r="AQ913" s="102"/>
      <c r="AR913" s="102"/>
      <c r="AS913" s="102"/>
      <c r="AT913" s="102"/>
      <c r="AU913" s="102"/>
      <c r="AV913" s="102"/>
      <c r="AW913" s="108"/>
    </row>
    <row r="914" customFormat="false" ht="15.75" hidden="false" customHeight="false" outlineLevel="0" collapsed="false">
      <c r="A914" s="109" t="s">
        <v>49</v>
      </c>
      <c r="B914" s="110" t="e">
        <f aca="false">CHIDIST(B913,1)</f>
        <v>#DIV/0!</v>
      </c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  <c r="AC914" s="111"/>
      <c r="AD914" s="111"/>
      <c r="AE914" s="111"/>
      <c r="AF914" s="111"/>
      <c r="AG914" s="111"/>
      <c r="AH914" s="111"/>
      <c r="AI914" s="111"/>
      <c r="AJ914" s="111"/>
      <c r="AK914" s="111"/>
      <c r="AL914" s="111"/>
      <c r="AM914" s="111"/>
      <c r="AN914" s="111"/>
      <c r="AO914" s="111"/>
      <c r="AP914" s="111"/>
      <c r="AQ914" s="111"/>
      <c r="AR914" s="111"/>
      <c r="AS914" s="111"/>
      <c r="AT914" s="111"/>
      <c r="AU914" s="111"/>
      <c r="AV914" s="111"/>
      <c r="AW914" s="112"/>
    </row>
    <row r="915" customFormat="false" ht="15" hidden="false" customHeight="false" outlineLevel="0" collapsed="false">
      <c r="A915" s="3"/>
      <c r="B915" s="3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  <c r="AN915" s="75"/>
      <c r="AO915" s="75"/>
      <c r="AP915" s="75"/>
      <c r="AQ915" s="75"/>
      <c r="AR915" s="75"/>
      <c r="AS915" s="75"/>
      <c r="AT915" s="75"/>
      <c r="AU915" s="75"/>
      <c r="AV915" s="75"/>
      <c r="AW915" s="75"/>
    </row>
    <row r="916" customFormat="false" ht="15.75" hidden="false" customHeight="false" outlineLevel="0" collapsed="false">
      <c r="A916" s="3"/>
      <c r="B916" s="3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  <c r="AN916" s="75"/>
      <c r="AO916" s="75"/>
      <c r="AP916" s="75"/>
      <c r="AQ916" s="75"/>
      <c r="AR916" s="75"/>
      <c r="AS916" s="75"/>
      <c r="AT916" s="75"/>
      <c r="AU916" s="75"/>
      <c r="AV916" s="75"/>
      <c r="AW916" s="75"/>
    </row>
    <row r="917" customFormat="false" ht="15" hidden="false" customHeight="false" outlineLevel="0" collapsed="false">
      <c r="A917" s="103" t="str">
        <f aca="false">A919&amp;" vs. "&amp;A922</f>
        <v>Strain C vs. Strain K</v>
      </c>
      <c r="B917" s="104" t="e">
        <f aca="false">"p = "&amp;FIXED(B931,6)</f>
        <v>#DIV/0!</v>
      </c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  <c r="AC917" s="105"/>
      <c r="AD917" s="105"/>
      <c r="AE917" s="105"/>
      <c r="AF917" s="105"/>
      <c r="AG917" s="105"/>
      <c r="AH917" s="105"/>
      <c r="AI917" s="105"/>
      <c r="AJ917" s="105"/>
      <c r="AK917" s="105"/>
      <c r="AL917" s="105"/>
      <c r="AM917" s="105"/>
      <c r="AN917" s="105"/>
      <c r="AO917" s="105"/>
      <c r="AP917" s="105"/>
      <c r="AQ917" s="105"/>
      <c r="AR917" s="105"/>
      <c r="AS917" s="105"/>
      <c r="AT917" s="105"/>
      <c r="AU917" s="105"/>
      <c r="AV917" s="105"/>
      <c r="AW917" s="106"/>
    </row>
    <row r="918" customFormat="false" ht="15" hidden="false" customHeight="false" outlineLevel="0" collapsed="false">
      <c r="A918" s="3"/>
      <c r="B918" s="3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  <c r="AN918" s="75"/>
      <c r="AO918" s="75"/>
      <c r="AP918" s="75"/>
      <c r="AQ918" s="75"/>
      <c r="AR918" s="75"/>
      <c r="AS918" s="75"/>
      <c r="AT918" s="75"/>
      <c r="AU918" s="75"/>
      <c r="AV918" s="75"/>
      <c r="AW918" s="75"/>
    </row>
    <row r="919" customFormat="false" ht="15" hidden="false" customHeight="false" outlineLevel="0" collapsed="false">
      <c r="A919" s="107" t="str">
        <f aca="false">A$102</f>
        <v>Strain C</v>
      </c>
      <c r="B919" s="101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  <c r="AB919" s="102"/>
      <c r="AC919" s="102"/>
      <c r="AD919" s="102"/>
      <c r="AE919" s="102"/>
      <c r="AF919" s="102"/>
      <c r="AG919" s="102"/>
      <c r="AH919" s="102"/>
      <c r="AI919" s="102"/>
      <c r="AJ919" s="102"/>
      <c r="AK919" s="102"/>
      <c r="AL919" s="102"/>
      <c r="AM919" s="102"/>
      <c r="AN919" s="102"/>
      <c r="AO919" s="102"/>
      <c r="AP919" s="102"/>
      <c r="AQ919" s="102"/>
      <c r="AR919" s="102"/>
      <c r="AS919" s="102"/>
      <c r="AT919" s="102"/>
      <c r="AU919" s="102"/>
      <c r="AV919" s="102"/>
      <c r="AW919" s="108"/>
    </row>
    <row r="920" customFormat="false" ht="15" hidden="false" customHeight="false" outlineLevel="0" collapsed="false">
      <c r="A920" s="100" t="str">
        <f aca="false">A$103</f>
        <v>Number of Subjects at Risk (N)</v>
      </c>
      <c r="B920" s="101" t="n">
        <f aca="false">B$103</f>
        <v>0</v>
      </c>
      <c r="C920" s="102" t="n">
        <f aca="false">C$103</f>
        <v>125</v>
      </c>
      <c r="D920" s="102" t="n">
        <f aca="false">D$103</f>
        <v>125</v>
      </c>
      <c r="E920" s="102" t="n">
        <f aca="false">E$103</f>
        <v>125</v>
      </c>
      <c r="F920" s="102" t="n">
        <f aca="false">F$103</f>
        <v>122</v>
      </c>
      <c r="G920" s="102" t="n">
        <f aca="false">G$103</f>
        <v>119</v>
      </c>
      <c r="H920" s="102" t="n">
        <f aca="false">H$103</f>
        <v>117</v>
      </c>
      <c r="I920" s="102" t="n">
        <f aca="false">I$103</f>
        <v>113</v>
      </c>
      <c r="J920" s="102" t="n">
        <f aca="false">J$103</f>
        <v>104</v>
      </c>
      <c r="K920" s="102" t="n">
        <f aca="false">K$103</f>
        <v>95</v>
      </c>
      <c r="L920" s="102" t="n">
        <f aca="false">L$103</f>
        <v>79</v>
      </c>
      <c r="M920" s="102" t="n">
        <f aca="false">M$103</f>
        <v>69</v>
      </c>
      <c r="N920" s="102" t="n">
        <f aca="false">N$103</f>
        <v>59</v>
      </c>
      <c r="O920" s="102" t="n">
        <f aca="false">O$103</f>
        <v>49</v>
      </c>
      <c r="P920" s="102" t="n">
        <f aca="false">P$103</f>
        <v>32</v>
      </c>
      <c r="Q920" s="102" t="n">
        <f aca="false">Q$103</f>
        <v>21</v>
      </c>
      <c r="R920" s="102" t="n">
        <f aca="false">R$103</f>
        <v>8</v>
      </c>
      <c r="S920" s="102" t="n">
        <f aca="false">S$103</f>
        <v>5</v>
      </c>
      <c r="T920" s="102" t="n">
        <f aca="false">T$103</f>
        <v>0</v>
      </c>
      <c r="U920" s="102" t="n">
        <f aca="false">U$103</f>
        <v>0</v>
      </c>
      <c r="V920" s="102" t="n">
        <f aca="false">V$103</f>
        <v>0</v>
      </c>
      <c r="W920" s="102" t="n">
        <f aca="false">W$103</f>
        <v>0</v>
      </c>
      <c r="X920" s="102" t="n">
        <f aca="false">X$103</f>
        <v>0</v>
      </c>
      <c r="Y920" s="102" t="n">
        <f aca="false">Y$103</f>
        <v>0</v>
      </c>
      <c r="Z920" s="102" t="n">
        <f aca="false">Z$103</f>
        <v>0</v>
      </c>
      <c r="AA920" s="102" t="n">
        <f aca="false">AA$103</f>
        <v>0</v>
      </c>
      <c r="AB920" s="102" t="n">
        <f aca="false">AB$103</f>
        <v>0</v>
      </c>
      <c r="AC920" s="102" t="n">
        <f aca="false">AC$103</f>
        <v>0</v>
      </c>
      <c r="AD920" s="102" t="n">
        <f aca="false">AD$103</f>
        <v>0</v>
      </c>
      <c r="AE920" s="102" t="n">
        <f aca="false">AE$103</f>
        <v>0</v>
      </c>
      <c r="AF920" s="102" t="n">
        <f aca="false">AF$103</f>
        <v>0</v>
      </c>
      <c r="AG920" s="102" t="n">
        <f aca="false">AG$103</f>
        <v>0</v>
      </c>
      <c r="AH920" s="102" t="n">
        <f aca="false">AH$103</f>
        <v>0</v>
      </c>
      <c r="AI920" s="102" t="n">
        <f aca="false">AI$103</f>
        <v>0</v>
      </c>
      <c r="AJ920" s="102" t="n">
        <f aca="false">AJ$103</f>
        <v>0</v>
      </c>
      <c r="AK920" s="102" t="n">
        <f aca="false">AK$103</f>
        <v>0</v>
      </c>
      <c r="AL920" s="102" t="n">
        <f aca="false">AL$103</f>
        <v>0</v>
      </c>
      <c r="AM920" s="102" t="n">
        <f aca="false">AM$103</f>
        <v>0</v>
      </c>
      <c r="AN920" s="102" t="n">
        <f aca="false">AN$103</f>
        <v>0</v>
      </c>
      <c r="AO920" s="102" t="n">
        <f aca="false">AO$103</f>
        <v>0</v>
      </c>
      <c r="AP920" s="102" t="n">
        <f aca="false">AP$103</f>
        <v>0</v>
      </c>
      <c r="AQ920" s="102" t="n">
        <f aca="false">AQ$103</f>
        <v>0</v>
      </c>
      <c r="AR920" s="102" t="n">
        <f aca="false">AR$103</f>
        <v>0</v>
      </c>
      <c r="AS920" s="102" t="n">
        <f aca="false">AS$103</f>
        <v>0</v>
      </c>
      <c r="AT920" s="102" t="n">
        <f aca="false">AT$103</f>
        <v>0</v>
      </c>
      <c r="AU920" s="102" t="n">
        <f aca="false">AU$103</f>
        <v>0</v>
      </c>
      <c r="AV920" s="102" t="n">
        <f aca="false">AV$103</f>
        <v>0</v>
      </c>
      <c r="AW920" s="102" t="n">
        <f aca="false">AW$103</f>
        <v>0</v>
      </c>
    </row>
    <row r="921" customFormat="false" ht="15" hidden="false" customHeight="false" outlineLevel="0" collapsed="false">
      <c r="A921" s="100" t="str">
        <f aca="false">A$104</f>
        <v>Observed Number of Deaths (O)</v>
      </c>
      <c r="B921" s="101" t="n">
        <f aca="false">B$104</f>
        <v>0</v>
      </c>
      <c r="C921" s="102" t="n">
        <f aca="false">C$104</f>
        <v>0</v>
      </c>
      <c r="D921" s="102" t="n">
        <f aca="false">D$104</f>
        <v>0</v>
      </c>
      <c r="E921" s="102" t="n">
        <f aca="false">E$104</f>
        <v>0</v>
      </c>
      <c r="F921" s="102" t="n">
        <f aca="false">F$104</f>
        <v>0</v>
      </c>
      <c r="G921" s="102" t="n">
        <f aca="false">G$104</f>
        <v>0</v>
      </c>
      <c r="H921" s="102" t="n">
        <f aca="false">H$104</f>
        <v>2</v>
      </c>
      <c r="I921" s="102" t="n">
        <f aca="false">I$104</f>
        <v>3</v>
      </c>
      <c r="J921" s="102" t="n">
        <f aca="false">J$104</f>
        <v>7</v>
      </c>
      <c r="K921" s="102" t="n">
        <f aca="false">K$104</f>
        <v>13</v>
      </c>
      <c r="L921" s="102" t="n">
        <f aca="false">L$104</f>
        <v>10</v>
      </c>
      <c r="M921" s="102" t="n">
        <f aca="false">M$104</f>
        <v>10</v>
      </c>
      <c r="N921" s="102" t="n">
        <f aca="false">N$104</f>
        <v>10</v>
      </c>
      <c r="O921" s="102" t="n">
        <f aca="false">O$104</f>
        <v>17</v>
      </c>
      <c r="P921" s="102" t="n">
        <f aca="false">P$104</f>
        <v>11</v>
      </c>
      <c r="Q921" s="102" t="n">
        <f aca="false">Q$104</f>
        <v>13</v>
      </c>
      <c r="R921" s="102" t="n">
        <f aca="false">R$104</f>
        <v>2</v>
      </c>
      <c r="S921" s="102" t="n">
        <f aca="false">S$104</f>
        <v>5</v>
      </c>
      <c r="T921" s="102" t="n">
        <f aca="false">T$104</f>
        <v>0</v>
      </c>
      <c r="U921" s="102" t="n">
        <f aca="false">U$104</f>
        <v>0</v>
      </c>
      <c r="V921" s="102" t="n">
        <f aca="false">V$104</f>
        <v>0</v>
      </c>
      <c r="W921" s="102" t="n">
        <f aca="false">W$104</f>
        <v>0</v>
      </c>
      <c r="X921" s="102" t="n">
        <f aca="false">X$104</f>
        <v>0</v>
      </c>
      <c r="Y921" s="102" t="n">
        <f aca="false">Y$104</f>
        <v>0</v>
      </c>
      <c r="Z921" s="102" t="n">
        <f aca="false">Z$104</f>
        <v>0</v>
      </c>
      <c r="AA921" s="102" t="n">
        <f aca="false">AA$104</f>
        <v>0</v>
      </c>
      <c r="AB921" s="102" t="n">
        <f aca="false">AB$104</f>
        <v>0</v>
      </c>
      <c r="AC921" s="102" t="n">
        <f aca="false">AC$104</f>
        <v>0</v>
      </c>
      <c r="AD921" s="102" t="n">
        <f aca="false">AD$104</f>
        <v>0</v>
      </c>
      <c r="AE921" s="102" t="n">
        <f aca="false">AE$104</f>
        <v>0</v>
      </c>
      <c r="AF921" s="102" t="n">
        <f aca="false">AF$104</f>
        <v>0</v>
      </c>
      <c r="AG921" s="102" t="n">
        <f aca="false">AG$104</f>
        <v>0</v>
      </c>
      <c r="AH921" s="102" t="n">
        <f aca="false">AH$104</f>
        <v>0</v>
      </c>
      <c r="AI921" s="102" t="n">
        <f aca="false">AI$104</f>
        <v>0</v>
      </c>
      <c r="AJ921" s="102" t="n">
        <f aca="false">AJ$104</f>
        <v>0</v>
      </c>
      <c r="AK921" s="102" t="n">
        <f aca="false">AK$104</f>
        <v>0</v>
      </c>
      <c r="AL921" s="102" t="n">
        <f aca="false">AL$104</f>
        <v>0</v>
      </c>
      <c r="AM921" s="102" t="n">
        <f aca="false">AM$104</f>
        <v>0</v>
      </c>
      <c r="AN921" s="102" t="n">
        <f aca="false">AN$104</f>
        <v>0</v>
      </c>
      <c r="AO921" s="102" t="n">
        <f aca="false">AO$104</f>
        <v>0</v>
      </c>
      <c r="AP921" s="102" t="n">
        <f aca="false">AP$104</f>
        <v>0</v>
      </c>
      <c r="AQ921" s="102" t="n">
        <f aca="false">AQ$104</f>
        <v>0</v>
      </c>
      <c r="AR921" s="102" t="n">
        <f aca="false">AR$104</f>
        <v>0</v>
      </c>
      <c r="AS921" s="102" t="n">
        <f aca="false">AS$104</f>
        <v>0</v>
      </c>
      <c r="AT921" s="102" t="n">
        <f aca="false">AT$104</f>
        <v>0</v>
      </c>
      <c r="AU921" s="102" t="n">
        <f aca="false">AU$104</f>
        <v>0</v>
      </c>
      <c r="AV921" s="102" t="n">
        <f aca="false">AV$104</f>
        <v>0</v>
      </c>
      <c r="AW921" s="102" t="n">
        <f aca="false">AW$104</f>
        <v>0</v>
      </c>
    </row>
    <row r="922" customFormat="false" ht="15" hidden="false" customHeight="false" outlineLevel="0" collapsed="false">
      <c r="A922" s="107" t="str">
        <f aca="false">A$390</f>
        <v>Strain K</v>
      </c>
      <c r="B922" s="101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  <c r="AA922" s="102"/>
      <c r="AB922" s="102"/>
      <c r="AC922" s="102"/>
      <c r="AD922" s="102"/>
      <c r="AE922" s="102"/>
      <c r="AF922" s="102"/>
      <c r="AG922" s="102"/>
      <c r="AH922" s="102"/>
      <c r="AI922" s="102"/>
      <c r="AJ922" s="102"/>
      <c r="AK922" s="102"/>
      <c r="AL922" s="102"/>
      <c r="AM922" s="102"/>
      <c r="AN922" s="102"/>
      <c r="AO922" s="102"/>
      <c r="AP922" s="102"/>
      <c r="AQ922" s="102"/>
      <c r="AR922" s="102"/>
      <c r="AS922" s="102"/>
      <c r="AT922" s="102"/>
      <c r="AU922" s="102"/>
      <c r="AV922" s="102"/>
      <c r="AW922" s="108"/>
    </row>
    <row r="923" customFormat="false" ht="15" hidden="false" customHeight="false" outlineLevel="0" collapsed="false">
      <c r="A923" s="100" t="str">
        <f aca="false">A$391</f>
        <v>Number of Subjects at Risk (N)</v>
      </c>
      <c r="B923" s="101" t="n">
        <f aca="false">B$391</f>
        <v>0</v>
      </c>
      <c r="C923" s="102" t="n">
        <f aca="false">C$391</f>
        <v>0</v>
      </c>
      <c r="D923" s="102" t="n">
        <f aca="false">D$391</f>
        <v>0</v>
      </c>
      <c r="E923" s="102" t="n">
        <f aca="false">E$391</f>
        <v>0</v>
      </c>
      <c r="F923" s="102" t="n">
        <f aca="false">F$391</f>
        <v>0</v>
      </c>
      <c r="G923" s="102" t="n">
        <f aca="false">G$391</f>
        <v>0</v>
      </c>
      <c r="H923" s="102" t="n">
        <f aca="false">H$391</f>
        <v>0</v>
      </c>
      <c r="I923" s="102" t="n">
        <f aca="false">I$391</f>
        <v>0</v>
      </c>
      <c r="J923" s="102" t="n">
        <f aca="false">J$391</f>
        <v>0</v>
      </c>
      <c r="K923" s="102" t="n">
        <f aca="false">K$391</f>
        <v>0</v>
      </c>
      <c r="L923" s="102" t="n">
        <f aca="false">L$391</f>
        <v>0</v>
      </c>
      <c r="M923" s="102" t="n">
        <f aca="false">M$391</f>
        <v>0</v>
      </c>
      <c r="N923" s="102" t="n">
        <f aca="false">N$391</f>
        <v>0</v>
      </c>
      <c r="O923" s="102" t="n">
        <f aca="false">O$391</f>
        <v>0</v>
      </c>
      <c r="P923" s="102" t="n">
        <f aca="false">P$391</f>
        <v>0</v>
      </c>
      <c r="Q923" s="102" t="n">
        <f aca="false">Q$391</f>
        <v>0</v>
      </c>
      <c r="R923" s="102" t="n">
        <f aca="false">R$391</f>
        <v>0</v>
      </c>
      <c r="S923" s="102" t="n">
        <f aca="false">S$391</f>
        <v>0</v>
      </c>
      <c r="T923" s="102" t="n">
        <f aca="false">T$391</f>
        <v>0</v>
      </c>
      <c r="U923" s="102" t="n">
        <f aca="false">U$391</f>
        <v>0</v>
      </c>
      <c r="V923" s="102" t="n">
        <f aca="false">V$391</f>
        <v>0</v>
      </c>
      <c r="W923" s="102" t="n">
        <f aca="false">W$391</f>
        <v>0</v>
      </c>
      <c r="X923" s="102" t="n">
        <f aca="false">X$391</f>
        <v>0</v>
      </c>
      <c r="Y923" s="102" t="n">
        <f aca="false">Y$391</f>
        <v>0</v>
      </c>
      <c r="Z923" s="102" t="n">
        <f aca="false">Z$391</f>
        <v>0</v>
      </c>
      <c r="AA923" s="102" t="n">
        <f aca="false">AA$391</f>
        <v>0</v>
      </c>
      <c r="AB923" s="102" t="n">
        <f aca="false">AB$391</f>
        <v>0</v>
      </c>
      <c r="AC923" s="102" t="n">
        <f aca="false">AC$391</f>
        <v>0</v>
      </c>
      <c r="AD923" s="102" t="n">
        <f aca="false">AD$391</f>
        <v>0</v>
      </c>
      <c r="AE923" s="102" t="n">
        <f aca="false">AE$391</f>
        <v>0</v>
      </c>
      <c r="AF923" s="102" t="n">
        <f aca="false">AF$391</f>
        <v>0</v>
      </c>
      <c r="AG923" s="102" t="n">
        <f aca="false">AG$391</f>
        <v>0</v>
      </c>
      <c r="AH923" s="102" t="n">
        <f aca="false">AH$391</f>
        <v>0</v>
      </c>
      <c r="AI923" s="102" t="n">
        <f aca="false">AI$391</f>
        <v>0</v>
      </c>
      <c r="AJ923" s="102" t="n">
        <f aca="false">AJ$391</f>
        <v>0</v>
      </c>
      <c r="AK923" s="102" t="n">
        <f aca="false">AK$391</f>
        <v>0</v>
      </c>
      <c r="AL923" s="102" t="n">
        <f aca="false">AL$391</f>
        <v>0</v>
      </c>
      <c r="AM923" s="102" t="n">
        <f aca="false">AM$391</f>
        <v>0</v>
      </c>
      <c r="AN923" s="102" t="n">
        <f aca="false">AN$391</f>
        <v>0</v>
      </c>
      <c r="AO923" s="102" t="n">
        <f aca="false">AO$391</f>
        <v>0</v>
      </c>
      <c r="AP923" s="102" t="n">
        <f aca="false">AP$391</f>
        <v>0</v>
      </c>
      <c r="AQ923" s="102" t="n">
        <f aca="false">AQ$391</f>
        <v>0</v>
      </c>
      <c r="AR923" s="102" t="n">
        <f aca="false">AR$391</f>
        <v>0</v>
      </c>
      <c r="AS923" s="102" t="n">
        <f aca="false">AS$391</f>
        <v>0</v>
      </c>
      <c r="AT923" s="102" t="n">
        <f aca="false">AT$391</f>
        <v>0</v>
      </c>
      <c r="AU923" s="102" t="n">
        <f aca="false">AU$391</f>
        <v>0</v>
      </c>
      <c r="AV923" s="102" t="n">
        <f aca="false">AV$391</f>
        <v>0</v>
      </c>
      <c r="AW923" s="102" t="n">
        <f aca="false">AW$391</f>
        <v>0</v>
      </c>
    </row>
    <row r="924" customFormat="false" ht="15" hidden="false" customHeight="false" outlineLevel="0" collapsed="false">
      <c r="A924" s="100" t="str">
        <f aca="false">A$392</f>
        <v>Observed Number of Deaths (O)</v>
      </c>
      <c r="B924" s="101" t="n">
        <f aca="false">B$392</f>
        <v>0</v>
      </c>
      <c r="C924" s="102" t="n">
        <f aca="false">C$392</f>
        <v>0</v>
      </c>
      <c r="D924" s="102" t="n">
        <f aca="false">D$392</f>
        <v>0</v>
      </c>
      <c r="E924" s="102" t="n">
        <f aca="false">E$392</f>
        <v>0</v>
      </c>
      <c r="F924" s="102" t="n">
        <f aca="false">F$392</f>
        <v>0</v>
      </c>
      <c r="G924" s="102" t="n">
        <f aca="false">G$392</f>
        <v>0</v>
      </c>
      <c r="H924" s="102" t="n">
        <f aca="false">H$392</f>
        <v>0</v>
      </c>
      <c r="I924" s="102" t="n">
        <f aca="false">I$392</f>
        <v>0</v>
      </c>
      <c r="J924" s="102" t="n">
        <f aca="false">J$392</f>
        <v>0</v>
      </c>
      <c r="K924" s="102" t="n">
        <f aca="false">K$392</f>
        <v>0</v>
      </c>
      <c r="L924" s="102" t="n">
        <f aca="false">L$392</f>
        <v>0</v>
      </c>
      <c r="M924" s="102" t="n">
        <f aca="false">M$392</f>
        <v>0</v>
      </c>
      <c r="N924" s="102" t="n">
        <f aca="false">N$392</f>
        <v>0</v>
      </c>
      <c r="O924" s="102" t="n">
        <f aca="false">O$392</f>
        <v>0</v>
      </c>
      <c r="P924" s="102" t="n">
        <f aca="false">P$392</f>
        <v>0</v>
      </c>
      <c r="Q924" s="102" t="n">
        <f aca="false">Q$392</f>
        <v>0</v>
      </c>
      <c r="R924" s="102" t="n">
        <f aca="false">R$392</f>
        <v>0</v>
      </c>
      <c r="S924" s="102" t="n">
        <f aca="false">S$392</f>
        <v>0</v>
      </c>
      <c r="T924" s="102" t="n">
        <f aca="false">T$392</f>
        <v>0</v>
      </c>
      <c r="U924" s="102" t="n">
        <f aca="false">U$392</f>
        <v>0</v>
      </c>
      <c r="V924" s="102" t="n">
        <f aca="false">V$392</f>
        <v>0</v>
      </c>
      <c r="W924" s="102" t="n">
        <f aca="false">W$392</f>
        <v>0</v>
      </c>
      <c r="X924" s="102" t="n">
        <f aca="false">X$392</f>
        <v>0</v>
      </c>
      <c r="Y924" s="102" t="n">
        <f aca="false">Y$392</f>
        <v>0</v>
      </c>
      <c r="Z924" s="102" t="n">
        <f aca="false">Z$392</f>
        <v>0</v>
      </c>
      <c r="AA924" s="102" t="n">
        <f aca="false">AA$392</f>
        <v>0</v>
      </c>
      <c r="AB924" s="102" t="n">
        <f aca="false">AB$392</f>
        <v>0</v>
      </c>
      <c r="AC924" s="102" t="n">
        <f aca="false">AC$392</f>
        <v>0</v>
      </c>
      <c r="AD924" s="102" t="n">
        <f aca="false">AD$392</f>
        <v>0</v>
      </c>
      <c r="AE924" s="102" t="n">
        <f aca="false">AE$392</f>
        <v>0</v>
      </c>
      <c r="AF924" s="102" t="n">
        <f aca="false">AF$392</f>
        <v>0</v>
      </c>
      <c r="AG924" s="102" t="n">
        <f aca="false">AG$392</f>
        <v>0</v>
      </c>
      <c r="AH924" s="102" t="n">
        <f aca="false">AH$392</f>
        <v>0</v>
      </c>
      <c r="AI924" s="102" t="n">
        <f aca="false">AI$392</f>
        <v>0</v>
      </c>
      <c r="AJ924" s="102" t="n">
        <f aca="false">AJ$392</f>
        <v>0</v>
      </c>
      <c r="AK924" s="102" t="n">
        <f aca="false">AK$392</f>
        <v>0</v>
      </c>
      <c r="AL924" s="102" t="n">
        <f aca="false">AL$392</f>
        <v>0</v>
      </c>
      <c r="AM924" s="102" t="n">
        <f aca="false">AM$392</f>
        <v>0</v>
      </c>
      <c r="AN924" s="102" t="n">
        <f aca="false">AN$392</f>
        <v>0</v>
      </c>
      <c r="AO924" s="102" t="n">
        <f aca="false">AO$392</f>
        <v>0</v>
      </c>
      <c r="AP924" s="102" t="n">
        <f aca="false">AP$392</f>
        <v>0</v>
      </c>
      <c r="AQ924" s="102" t="n">
        <f aca="false">AQ$392</f>
        <v>0</v>
      </c>
      <c r="AR924" s="102" t="n">
        <f aca="false">AR$392</f>
        <v>0</v>
      </c>
      <c r="AS924" s="102" t="n">
        <f aca="false">AS$392</f>
        <v>0</v>
      </c>
      <c r="AT924" s="102" t="n">
        <f aca="false">AT$392</f>
        <v>0</v>
      </c>
      <c r="AU924" s="102" t="n">
        <f aca="false">AU$392</f>
        <v>0</v>
      </c>
      <c r="AV924" s="102" t="n">
        <f aca="false">AV$392</f>
        <v>0</v>
      </c>
      <c r="AW924" s="102" t="n">
        <f aca="false">AW$392</f>
        <v>0</v>
      </c>
    </row>
    <row r="925" customFormat="false" ht="15" hidden="false" customHeight="false" outlineLevel="0" collapsed="false">
      <c r="A925" s="107" t="s">
        <v>43</v>
      </c>
      <c r="B925" s="101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  <c r="AA925" s="102"/>
      <c r="AB925" s="102"/>
      <c r="AC925" s="102"/>
      <c r="AD925" s="102"/>
      <c r="AE925" s="102"/>
      <c r="AF925" s="102"/>
      <c r="AG925" s="102"/>
      <c r="AH925" s="102"/>
      <c r="AI925" s="102"/>
      <c r="AJ925" s="102"/>
      <c r="AK925" s="102"/>
      <c r="AL925" s="102"/>
      <c r="AM925" s="102"/>
      <c r="AN925" s="102"/>
      <c r="AO925" s="102"/>
      <c r="AP925" s="102"/>
      <c r="AQ925" s="102"/>
      <c r="AR925" s="102"/>
      <c r="AS925" s="102"/>
      <c r="AT925" s="102"/>
      <c r="AU925" s="102"/>
      <c r="AV925" s="102"/>
      <c r="AW925" s="108"/>
    </row>
    <row r="926" customFormat="false" ht="15" hidden="false" customHeight="false" outlineLevel="0" collapsed="false">
      <c r="A926" s="100" t="s">
        <v>44</v>
      </c>
      <c r="B926" s="101"/>
      <c r="C926" s="102" t="n">
        <f aca="false">C920+C923</f>
        <v>125</v>
      </c>
      <c r="D926" s="102" t="n">
        <f aca="false">D920+D923</f>
        <v>125</v>
      </c>
      <c r="E926" s="102" t="n">
        <f aca="false">E920+E923</f>
        <v>125</v>
      </c>
      <c r="F926" s="102" t="n">
        <f aca="false">F920+F923</f>
        <v>122</v>
      </c>
      <c r="G926" s="102" t="n">
        <f aca="false">G920+G923</f>
        <v>119</v>
      </c>
      <c r="H926" s="102" t="n">
        <f aca="false">H920+H923</f>
        <v>117</v>
      </c>
      <c r="I926" s="102" t="n">
        <f aca="false">I920+I923</f>
        <v>113</v>
      </c>
      <c r="J926" s="102" t="n">
        <f aca="false">J920+J923</f>
        <v>104</v>
      </c>
      <c r="K926" s="102" t="n">
        <f aca="false">K920+K923</f>
        <v>95</v>
      </c>
      <c r="L926" s="102" t="n">
        <f aca="false">L920+L923</f>
        <v>79</v>
      </c>
      <c r="M926" s="102" t="n">
        <f aca="false">M920+M923</f>
        <v>69</v>
      </c>
      <c r="N926" s="102" t="n">
        <f aca="false">N920+N923</f>
        <v>59</v>
      </c>
      <c r="O926" s="102" t="n">
        <f aca="false">O920+O923</f>
        <v>49</v>
      </c>
      <c r="P926" s="102" t="n">
        <f aca="false">P920+P923</f>
        <v>32</v>
      </c>
      <c r="Q926" s="102" t="n">
        <f aca="false">Q920+Q923</f>
        <v>21</v>
      </c>
      <c r="R926" s="102" t="n">
        <f aca="false">R920+R923</f>
        <v>8</v>
      </c>
      <c r="S926" s="102" t="n">
        <f aca="false">S920+S923</f>
        <v>5</v>
      </c>
      <c r="T926" s="102" t="n">
        <f aca="false">T920+T923</f>
        <v>0</v>
      </c>
      <c r="U926" s="102" t="n">
        <f aca="false">U920+U923</f>
        <v>0</v>
      </c>
      <c r="V926" s="102" t="n">
        <f aca="false">V920+V923</f>
        <v>0</v>
      </c>
      <c r="W926" s="102" t="n">
        <f aca="false">W920+W923</f>
        <v>0</v>
      </c>
      <c r="X926" s="102" t="n">
        <f aca="false">X920+X923</f>
        <v>0</v>
      </c>
      <c r="Y926" s="102" t="n">
        <f aca="false">Y920+Y923</f>
        <v>0</v>
      </c>
      <c r="Z926" s="102" t="n">
        <f aca="false">Z920+Z923</f>
        <v>0</v>
      </c>
      <c r="AA926" s="102" t="n">
        <f aca="false">AA920+AA923</f>
        <v>0</v>
      </c>
      <c r="AB926" s="102" t="n">
        <f aca="false">AB920+AB923</f>
        <v>0</v>
      </c>
      <c r="AC926" s="102" t="n">
        <f aca="false">AC920+AC923</f>
        <v>0</v>
      </c>
      <c r="AD926" s="102" t="n">
        <f aca="false">AD920+AD923</f>
        <v>0</v>
      </c>
      <c r="AE926" s="102" t="n">
        <f aca="false">AE920+AE923</f>
        <v>0</v>
      </c>
      <c r="AF926" s="102" t="n">
        <f aca="false">AF920+AF923</f>
        <v>0</v>
      </c>
      <c r="AG926" s="102" t="n">
        <f aca="false">AG920+AG923</f>
        <v>0</v>
      </c>
      <c r="AH926" s="102" t="n">
        <f aca="false">AH920+AH923</f>
        <v>0</v>
      </c>
      <c r="AI926" s="102" t="n">
        <f aca="false">AI920+AI923</f>
        <v>0</v>
      </c>
      <c r="AJ926" s="102" t="n">
        <f aca="false">AJ920+AJ923</f>
        <v>0</v>
      </c>
      <c r="AK926" s="102" t="n">
        <f aca="false">AK920+AK923</f>
        <v>0</v>
      </c>
      <c r="AL926" s="102" t="n">
        <f aca="false">AL920+AL923</f>
        <v>0</v>
      </c>
      <c r="AM926" s="102" t="n">
        <f aca="false">AM920+AM923</f>
        <v>0</v>
      </c>
      <c r="AN926" s="102" t="n">
        <f aca="false">AN920+AN923</f>
        <v>0</v>
      </c>
      <c r="AO926" s="102" t="n">
        <f aca="false">AO920+AO923</f>
        <v>0</v>
      </c>
      <c r="AP926" s="102" t="n">
        <f aca="false">AP920+AP923</f>
        <v>0</v>
      </c>
      <c r="AQ926" s="102" t="n">
        <f aca="false">AQ920+AQ923</f>
        <v>0</v>
      </c>
      <c r="AR926" s="102" t="n">
        <f aca="false">AR920+AR923</f>
        <v>0</v>
      </c>
      <c r="AS926" s="102" t="n">
        <f aca="false">AS920+AS923</f>
        <v>0</v>
      </c>
      <c r="AT926" s="102" t="n">
        <f aca="false">AT920+AT923</f>
        <v>0</v>
      </c>
      <c r="AU926" s="102" t="n">
        <f aca="false">AU920+AU923</f>
        <v>0</v>
      </c>
      <c r="AV926" s="102" t="n">
        <f aca="false">AV920+AV923</f>
        <v>0</v>
      </c>
      <c r="AW926" s="108" t="n">
        <f aca="false">AW920+AW923</f>
        <v>0</v>
      </c>
    </row>
    <row r="927" customFormat="false" ht="15" hidden="false" customHeight="false" outlineLevel="0" collapsed="false">
      <c r="A927" s="100" t="s">
        <v>45</v>
      </c>
      <c r="B927" s="101"/>
      <c r="C927" s="102" t="n">
        <f aca="false">C921+C924</f>
        <v>0</v>
      </c>
      <c r="D927" s="102" t="n">
        <f aca="false">D921+D924</f>
        <v>0</v>
      </c>
      <c r="E927" s="102" t="n">
        <f aca="false">E921+E924</f>
        <v>0</v>
      </c>
      <c r="F927" s="102" t="n">
        <f aca="false">F921+F924</f>
        <v>0</v>
      </c>
      <c r="G927" s="102" t="n">
        <f aca="false">G921+G924</f>
        <v>0</v>
      </c>
      <c r="H927" s="102" t="n">
        <f aca="false">H921+H924</f>
        <v>2</v>
      </c>
      <c r="I927" s="102" t="n">
        <f aca="false">I921+I924</f>
        <v>3</v>
      </c>
      <c r="J927" s="102" t="n">
        <f aca="false">J921+J924</f>
        <v>7</v>
      </c>
      <c r="K927" s="102" t="n">
        <f aca="false">K921+K924</f>
        <v>13</v>
      </c>
      <c r="L927" s="102" t="n">
        <f aca="false">L921+L924</f>
        <v>10</v>
      </c>
      <c r="M927" s="102" t="n">
        <f aca="false">M921+M924</f>
        <v>10</v>
      </c>
      <c r="N927" s="102" t="n">
        <f aca="false">N921+N924</f>
        <v>10</v>
      </c>
      <c r="O927" s="102" t="n">
        <f aca="false">O921+O924</f>
        <v>17</v>
      </c>
      <c r="P927" s="102" t="n">
        <f aca="false">P921+P924</f>
        <v>11</v>
      </c>
      <c r="Q927" s="102" t="n">
        <f aca="false">Q921+Q924</f>
        <v>13</v>
      </c>
      <c r="R927" s="102" t="n">
        <f aca="false">R921+R924</f>
        <v>2</v>
      </c>
      <c r="S927" s="102" t="n">
        <f aca="false">S921+S924</f>
        <v>5</v>
      </c>
      <c r="T927" s="102" t="n">
        <f aca="false">T921+T924</f>
        <v>0</v>
      </c>
      <c r="U927" s="102" t="n">
        <f aca="false">U921+U924</f>
        <v>0</v>
      </c>
      <c r="V927" s="102" t="n">
        <f aca="false">V921+V924</f>
        <v>0</v>
      </c>
      <c r="W927" s="102" t="n">
        <f aca="false">W921+W924</f>
        <v>0</v>
      </c>
      <c r="X927" s="102" t="n">
        <f aca="false">X921+X924</f>
        <v>0</v>
      </c>
      <c r="Y927" s="102" t="n">
        <f aca="false">Y921+Y924</f>
        <v>0</v>
      </c>
      <c r="Z927" s="102" t="n">
        <f aca="false">Z921+Z924</f>
        <v>0</v>
      </c>
      <c r="AA927" s="102" t="n">
        <f aca="false">AA921+AA924</f>
        <v>0</v>
      </c>
      <c r="AB927" s="102" t="n">
        <f aca="false">AB921+AB924</f>
        <v>0</v>
      </c>
      <c r="AC927" s="102" t="n">
        <f aca="false">AC921+AC924</f>
        <v>0</v>
      </c>
      <c r="AD927" s="102" t="n">
        <f aca="false">AD921+AD924</f>
        <v>0</v>
      </c>
      <c r="AE927" s="102" t="n">
        <f aca="false">AE921+AE924</f>
        <v>0</v>
      </c>
      <c r="AF927" s="102" t="n">
        <f aca="false">AF921+AF924</f>
        <v>0</v>
      </c>
      <c r="AG927" s="102" t="n">
        <f aca="false">AG921+AG924</f>
        <v>0</v>
      </c>
      <c r="AH927" s="102" t="n">
        <f aca="false">AH921+AH924</f>
        <v>0</v>
      </c>
      <c r="AI927" s="102" t="n">
        <f aca="false">AI921+AI924</f>
        <v>0</v>
      </c>
      <c r="AJ927" s="102" t="n">
        <f aca="false">AJ921+AJ924</f>
        <v>0</v>
      </c>
      <c r="AK927" s="102" t="n">
        <f aca="false">AK921+AK924</f>
        <v>0</v>
      </c>
      <c r="AL927" s="102" t="n">
        <f aca="false">AL921+AL924</f>
        <v>0</v>
      </c>
      <c r="AM927" s="102" t="n">
        <f aca="false">AM921+AM924</f>
        <v>0</v>
      </c>
      <c r="AN927" s="102" t="n">
        <f aca="false">AN921+AN924</f>
        <v>0</v>
      </c>
      <c r="AO927" s="102" t="n">
        <f aca="false">AO921+AO924</f>
        <v>0</v>
      </c>
      <c r="AP927" s="102" t="n">
        <f aca="false">AP921+AP924</f>
        <v>0</v>
      </c>
      <c r="AQ927" s="102" t="n">
        <f aca="false">AQ921+AQ924</f>
        <v>0</v>
      </c>
      <c r="AR927" s="102" t="n">
        <f aca="false">AR921+AR924</f>
        <v>0</v>
      </c>
      <c r="AS927" s="102" t="n">
        <f aca="false">AS921+AS924</f>
        <v>0</v>
      </c>
      <c r="AT927" s="102" t="n">
        <f aca="false">AT921+AT924</f>
        <v>0</v>
      </c>
      <c r="AU927" s="102" t="n">
        <f aca="false">AU921+AU924</f>
        <v>0</v>
      </c>
      <c r="AV927" s="102" t="n">
        <f aca="false">AV921+AV924</f>
        <v>0</v>
      </c>
      <c r="AW927" s="108" t="n">
        <f aca="false">AW921+AW924</f>
        <v>0</v>
      </c>
    </row>
    <row r="928" customFormat="false" ht="15" hidden="false" customHeight="false" outlineLevel="0" collapsed="false">
      <c r="A928" s="100" t="s">
        <v>46</v>
      </c>
      <c r="B928" s="101"/>
      <c r="C928" s="102" t="n">
        <f aca="false">IF(C926&gt;0, C927*(C920/C926),"")</f>
        <v>0</v>
      </c>
      <c r="D928" s="102" t="n">
        <f aca="false">IF(D926&gt;0, D927*(D920/D926),"")</f>
        <v>0</v>
      </c>
      <c r="E928" s="102" t="n">
        <f aca="false">IF(E926&gt;0, E927*(E920/E926),"")</f>
        <v>0</v>
      </c>
      <c r="F928" s="102" t="n">
        <f aca="false">IF(F926&gt;0, F927*(F920/F926),"")</f>
        <v>0</v>
      </c>
      <c r="G928" s="102" t="n">
        <f aca="false">IF(G926&gt;0, G927*(G920/G926),"")</f>
        <v>0</v>
      </c>
      <c r="H928" s="102" t="n">
        <f aca="false">IF(H926&gt;0, H927*(H920/H926),"")</f>
        <v>2</v>
      </c>
      <c r="I928" s="102" t="n">
        <f aca="false">IF(I926&gt;0, I927*(I920/I926),"")</f>
        <v>3</v>
      </c>
      <c r="J928" s="102" t="n">
        <f aca="false">IF(J926&gt;0, J927*(J920/J926),"")</f>
        <v>7</v>
      </c>
      <c r="K928" s="102" t="n">
        <f aca="false">IF(K926&gt;0, K927*(K920/K926),"")</f>
        <v>13</v>
      </c>
      <c r="L928" s="102" t="n">
        <f aca="false">IF(L926&gt;0, L927*(L920/L926),"")</f>
        <v>10</v>
      </c>
      <c r="M928" s="102" t="n">
        <f aca="false">IF(M926&gt;0, M927*(M920/M926),"")</f>
        <v>10</v>
      </c>
      <c r="N928" s="102" t="n">
        <f aca="false">IF(N926&gt;0, N927*(N920/N926),"")</f>
        <v>10</v>
      </c>
      <c r="O928" s="102" t="n">
        <f aca="false">IF(O926&gt;0, O927*(O920/O926),"")</f>
        <v>17</v>
      </c>
      <c r="P928" s="102" t="n">
        <f aca="false">IF(P926&gt;0, P927*(P920/P926),"")</f>
        <v>11</v>
      </c>
      <c r="Q928" s="102" t="n">
        <f aca="false">IF(Q926&gt;0, Q927*(Q920/Q926),"")</f>
        <v>13</v>
      </c>
      <c r="R928" s="102" t="n">
        <f aca="false">IF(R926&gt;0, R927*(R920/R926),"")</f>
        <v>2</v>
      </c>
      <c r="S928" s="102" t="n">
        <f aca="false">IF(S926&gt;0, S927*(S920/S926),"")</f>
        <v>5</v>
      </c>
      <c r="T928" s="102" t="str">
        <f aca="false">IF(T926&gt;0, T927*(T920/T926),"")</f>
        <v/>
      </c>
      <c r="U928" s="102" t="str">
        <f aca="false">IF(U926&gt;0, U927*(U920/U926),"")</f>
        <v/>
      </c>
      <c r="V928" s="102" t="str">
        <f aca="false">IF(V926&gt;0, V927*(V920/V926),"")</f>
        <v/>
      </c>
      <c r="W928" s="102" t="str">
        <f aca="false">IF(W926&gt;0, W927*(W920/W926),"")</f>
        <v/>
      </c>
      <c r="X928" s="102" t="str">
        <f aca="false">IF(X926&gt;0, X927*(X920/X926),"")</f>
        <v/>
      </c>
      <c r="Y928" s="102" t="str">
        <f aca="false">IF(Y926&gt;0, Y927*(Y920/Y926),"")</f>
        <v/>
      </c>
      <c r="Z928" s="102" t="str">
        <f aca="false">IF(Z926&gt;0, Z927*(Z920/Z926),"")</f>
        <v/>
      </c>
      <c r="AA928" s="102" t="str">
        <f aca="false">IF(AA926&gt;0, AA927*(AA920/AA926),"")</f>
        <v/>
      </c>
      <c r="AB928" s="102" t="str">
        <f aca="false">IF(AB926&gt;0, AB927*(AB920/AB926),"")</f>
        <v/>
      </c>
      <c r="AC928" s="102" t="str">
        <f aca="false">IF(AC926&gt;0, AC927*(AC920/AC926),"")</f>
        <v/>
      </c>
      <c r="AD928" s="102" t="str">
        <f aca="false">IF(AD926&gt;0, AD927*(AD920/AD926),"")</f>
        <v/>
      </c>
      <c r="AE928" s="102" t="str">
        <f aca="false">IF(AE926&gt;0, AE927*(AE920/AE926),"")</f>
        <v/>
      </c>
      <c r="AF928" s="102" t="str">
        <f aca="false">IF(AF926&gt;0, AF927*(AF920/AF926),"")</f>
        <v/>
      </c>
      <c r="AG928" s="102" t="str">
        <f aca="false">IF(AG926&gt;0, AG927*(AG920/AG926),"")</f>
        <v/>
      </c>
      <c r="AH928" s="102" t="str">
        <f aca="false">IF(AH926&gt;0, AH927*(AH920/AH926),"")</f>
        <v/>
      </c>
      <c r="AI928" s="102" t="str">
        <f aca="false">IF(AI926&gt;0, AI927*(AI920/AI926),"")</f>
        <v/>
      </c>
      <c r="AJ928" s="102" t="str">
        <f aca="false">IF(AJ926&gt;0, AJ927*(AJ920/AJ926),"")</f>
        <v/>
      </c>
      <c r="AK928" s="102" t="str">
        <f aca="false">IF(AK926&gt;0, AK927*(AK920/AK926),"")</f>
        <v/>
      </c>
      <c r="AL928" s="102" t="str">
        <f aca="false">IF(AL926&gt;0, AL927*(AL920/AL926),"")</f>
        <v/>
      </c>
      <c r="AM928" s="102" t="str">
        <f aca="false">IF(AM926&gt;0, AM927*(AM920/AM926),"")</f>
        <v/>
      </c>
      <c r="AN928" s="102" t="str">
        <f aca="false">IF(AN926&gt;0, AN927*(AN920/AN926),"")</f>
        <v/>
      </c>
      <c r="AO928" s="102" t="str">
        <f aca="false">IF(AO926&gt;0, AO927*(AO920/AO926),"")</f>
        <v/>
      </c>
      <c r="AP928" s="102" t="str">
        <f aca="false">IF(AP926&gt;0, AP927*(AP920/AP926),"")</f>
        <v/>
      </c>
      <c r="AQ928" s="102" t="str">
        <f aca="false">IF(AQ926&gt;0, AQ927*(AQ920/AQ926),"")</f>
        <v/>
      </c>
      <c r="AR928" s="102" t="str">
        <f aca="false">IF(AR926&gt;0, AR927*(AR920/AR926),"")</f>
        <v/>
      </c>
      <c r="AS928" s="102" t="str">
        <f aca="false">IF(AS926&gt;0, AS927*(AS920/AS926),"")</f>
        <v/>
      </c>
      <c r="AT928" s="102" t="str">
        <f aca="false">IF(AT926&gt;0, AT927*(AT920/AT926),"")</f>
        <v/>
      </c>
      <c r="AU928" s="102" t="str">
        <f aca="false">IF(AU926&gt;0, AU927*(AU920/AU926),"")</f>
        <v/>
      </c>
      <c r="AV928" s="102" t="str">
        <f aca="false">IF(AV926&gt;0, AV927*(AV920/AV926),"")</f>
        <v/>
      </c>
      <c r="AW928" s="108" t="str">
        <f aca="false">IF(AW926&gt;0, AW927*(AW920/AW926),"")</f>
        <v/>
      </c>
    </row>
    <row r="929" customFormat="false" ht="15" hidden="false" customHeight="false" outlineLevel="0" collapsed="false">
      <c r="A929" s="100" t="s">
        <v>47</v>
      </c>
      <c r="B929" s="101"/>
      <c r="C929" s="102" t="n">
        <f aca="false">IF(C926&gt;0, IF((C926-1)=0,"", ( C927*(C920/C926)*(1-(C920/C926))*(C926-C927))/(C926-1)), "")</f>
        <v>0</v>
      </c>
      <c r="D929" s="102" t="n">
        <f aca="false">IF(D926&gt;0, IF((D926-1)=0,"", ( D927*(D920/D926)*(1-(D920/D926))*(D926-D927))/(D926-1)), "")</f>
        <v>0</v>
      </c>
      <c r="E929" s="102" t="n">
        <f aca="false">IF(E926&gt;0, IF((E926-1)=0,"", ( E927*(E920/E926)*(1-(E920/E926))*(E926-E927))/(E926-1)), "")</f>
        <v>0</v>
      </c>
      <c r="F929" s="102" t="n">
        <f aca="false">IF(F926&gt;0, IF((F926-1)=0,"", ( F927*(F920/F926)*(1-(F920/F926))*(F926-F927))/(F926-1)), "")</f>
        <v>0</v>
      </c>
      <c r="G929" s="102" t="n">
        <f aca="false">IF(G926&gt;0, IF((G926-1)=0,"", ( G927*(G920/G926)*(1-(G920/G926))*(G926-G927))/(G926-1)), "")</f>
        <v>0</v>
      </c>
      <c r="H929" s="102" t="n">
        <f aca="false">IF(H926&gt;0, IF((H926-1)=0,"", ( H927*(H920/H926)*(1-(H920/H926))*(H926-H927))/(H926-1)), "")</f>
        <v>0</v>
      </c>
      <c r="I929" s="102" t="n">
        <f aca="false">IF(I926&gt;0, IF((I926-1)=0,"", ( I927*(I920/I926)*(1-(I920/I926))*(I926-I927))/(I926-1)), "")</f>
        <v>0</v>
      </c>
      <c r="J929" s="102" t="n">
        <f aca="false">IF(J926&gt;0, IF((J926-1)=0,"", ( J927*(J920/J926)*(1-(J920/J926))*(J926-J927))/(J926-1)), "")</f>
        <v>0</v>
      </c>
      <c r="K929" s="102" t="n">
        <f aca="false">IF(K926&gt;0, IF((K926-1)=0,"", ( K927*(K920/K926)*(1-(K920/K926))*(K926-K927))/(K926-1)), "")</f>
        <v>0</v>
      </c>
      <c r="L929" s="102" t="n">
        <f aca="false">IF(L926&gt;0, IF((L926-1)=0,"", ( L927*(L920/L926)*(1-(L920/L926))*(L926-L927))/(L926-1)), "")</f>
        <v>0</v>
      </c>
      <c r="M929" s="102" t="n">
        <f aca="false">IF(M926&gt;0, IF((M926-1)=0,"", ( M927*(M920/M926)*(1-(M920/M926))*(M926-M927))/(M926-1)), "")</f>
        <v>0</v>
      </c>
      <c r="N929" s="102" t="n">
        <f aca="false">IF(N926&gt;0, IF((N926-1)=0,"", ( N927*(N920/N926)*(1-(N920/N926))*(N926-N927))/(N926-1)), "")</f>
        <v>0</v>
      </c>
      <c r="O929" s="102" t="n">
        <f aca="false">IF(O926&gt;0, IF((O926-1)=0,"", ( O927*(O920/O926)*(1-(O920/O926))*(O926-O927))/(O926-1)), "")</f>
        <v>0</v>
      </c>
      <c r="P929" s="102" t="n">
        <f aca="false">IF(P926&gt;0, IF((P926-1)=0,"", ( P927*(P920/P926)*(1-(P920/P926))*(P926-P927))/(P926-1)), "")</f>
        <v>0</v>
      </c>
      <c r="Q929" s="102" t="n">
        <f aca="false">IF(Q926&gt;0, IF((Q926-1)=0,"", ( Q927*(Q920/Q926)*(1-(Q920/Q926))*(Q926-Q927))/(Q926-1)), "")</f>
        <v>0</v>
      </c>
      <c r="R929" s="102" t="n">
        <f aca="false">IF(R926&gt;0, IF((R926-1)=0,"", ( R927*(R920/R926)*(1-(R920/R926))*(R926-R927))/(R926-1)), "")</f>
        <v>0</v>
      </c>
      <c r="S929" s="102" t="n">
        <f aca="false">IF(S926&gt;0, IF((S926-1)=0,"", ( S927*(S920/S926)*(1-(S920/S926))*(S926-S927))/(S926-1)), "")</f>
        <v>0</v>
      </c>
      <c r="T929" s="102" t="str">
        <f aca="false">IF(T926&gt;0, IF((T926-1)=0,"", ( T927*(T920/T926)*(1-(T920/T926))*(T926-T927))/(T926-1)), "")</f>
        <v/>
      </c>
      <c r="U929" s="102" t="str">
        <f aca="false">IF(U926&gt;0, IF((U926-1)=0,"", ( U927*(U920/U926)*(1-(U920/U926))*(U926-U927))/(U926-1)), "")</f>
        <v/>
      </c>
      <c r="V929" s="102" t="str">
        <f aca="false">IF(V926&gt;0, IF((V926-1)=0,"", ( V927*(V920/V926)*(1-(V920/V926))*(V926-V927))/(V926-1)), "")</f>
        <v/>
      </c>
      <c r="W929" s="102" t="str">
        <f aca="false">IF(W926&gt;0, IF((W926-1)=0,"", ( W927*(W920/W926)*(1-(W920/W926))*(W926-W927))/(W926-1)), "")</f>
        <v/>
      </c>
      <c r="X929" s="102" t="str">
        <f aca="false">IF(X926&gt;0, IF((X926-1)=0,"", ( X927*(X920/X926)*(1-(X920/X926))*(X926-X927))/(X926-1)), "")</f>
        <v/>
      </c>
      <c r="Y929" s="102" t="str">
        <f aca="false">IF(Y926&gt;0, IF((Y926-1)=0,"", ( Y927*(Y920/Y926)*(1-(Y920/Y926))*(Y926-Y927))/(Y926-1)), "")</f>
        <v/>
      </c>
      <c r="Z929" s="102" t="str">
        <f aca="false">IF(Z926&gt;0, IF((Z926-1)=0,"", ( Z927*(Z920/Z926)*(1-(Z920/Z926))*(Z926-Z927))/(Z926-1)), "")</f>
        <v/>
      </c>
      <c r="AA929" s="102" t="str">
        <f aca="false">IF(AA926&gt;0, IF((AA926-1)=0,"", ( AA927*(AA920/AA926)*(1-(AA920/AA926))*(AA926-AA927))/(AA926-1)), "")</f>
        <v/>
      </c>
      <c r="AB929" s="102" t="str">
        <f aca="false">IF(AB926&gt;0, IF((AB926-1)=0,"", ( AB927*(AB920/AB926)*(1-(AB920/AB926))*(AB926-AB927))/(AB926-1)), "")</f>
        <v/>
      </c>
      <c r="AC929" s="102" t="str">
        <f aca="false">IF(AC926&gt;0, IF((AC926-1)=0,"", ( AC927*(AC920/AC926)*(1-(AC920/AC926))*(AC926-AC927))/(AC926-1)), "")</f>
        <v/>
      </c>
      <c r="AD929" s="102" t="str">
        <f aca="false">IF(AD926&gt;0, IF((AD926-1)=0,"", ( AD927*(AD920/AD926)*(1-(AD920/AD926))*(AD926-AD927))/(AD926-1)), "")</f>
        <v/>
      </c>
      <c r="AE929" s="102" t="str">
        <f aca="false">IF(AE926&gt;0, IF((AE926-1)=0,"", ( AE927*(AE920/AE926)*(1-(AE920/AE926))*(AE926-AE927))/(AE926-1)), "")</f>
        <v/>
      </c>
      <c r="AF929" s="102" t="str">
        <f aca="false">IF(AF926&gt;0, IF((AF926-1)=0,"", ( AF927*(AF920/AF926)*(1-(AF920/AF926))*(AF926-AF927))/(AF926-1)), "")</f>
        <v/>
      </c>
      <c r="AG929" s="102" t="str">
        <f aca="false">IF(AG926&gt;0, IF((AG926-1)=0,"", ( AG927*(AG920/AG926)*(1-(AG920/AG926))*(AG926-AG927))/(AG926-1)), "")</f>
        <v/>
      </c>
      <c r="AH929" s="102" t="str">
        <f aca="false">IF(AH926&gt;0, IF((AH926-1)=0,"", ( AH927*(AH920/AH926)*(1-(AH920/AH926))*(AH926-AH927))/(AH926-1)), "")</f>
        <v/>
      </c>
      <c r="AI929" s="102" t="str">
        <f aca="false">IF(AI926&gt;0, IF((AI926-1)=0,"", ( AI927*(AI920/AI926)*(1-(AI920/AI926))*(AI926-AI927))/(AI926-1)), "")</f>
        <v/>
      </c>
      <c r="AJ929" s="102" t="str">
        <f aca="false">IF(AJ926&gt;0, IF((AJ926-1)=0,"", ( AJ927*(AJ920/AJ926)*(1-(AJ920/AJ926))*(AJ926-AJ927))/(AJ926-1)), "")</f>
        <v/>
      </c>
      <c r="AK929" s="102" t="str">
        <f aca="false">IF(AK926&gt;0, IF((AK926-1)=0,"", ( AK927*(AK920/AK926)*(1-(AK920/AK926))*(AK926-AK927))/(AK926-1)), "")</f>
        <v/>
      </c>
      <c r="AL929" s="102" t="str">
        <f aca="false">IF(AL926&gt;0, IF((AL926-1)=0,"", ( AL927*(AL920/AL926)*(1-(AL920/AL926))*(AL926-AL927))/(AL926-1)), "")</f>
        <v/>
      </c>
      <c r="AM929" s="102" t="str">
        <f aca="false">IF(AM926&gt;0, IF((AM926-1)=0,"", ( AM927*(AM920/AM926)*(1-(AM920/AM926))*(AM926-AM927))/(AM926-1)), "")</f>
        <v/>
      </c>
      <c r="AN929" s="102" t="str">
        <f aca="false">IF(AN926&gt;0, IF((AN926-1)=0,"", ( AN927*(AN920/AN926)*(1-(AN920/AN926))*(AN926-AN927))/(AN926-1)), "")</f>
        <v/>
      </c>
      <c r="AO929" s="102" t="str">
        <f aca="false">IF(AO926&gt;0, IF((AO926-1)=0,"", ( AO927*(AO920/AO926)*(1-(AO920/AO926))*(AO926-AO927))/(AO926-1)), "")</f>
        <v/>
      </c>
      <c r="AP929" s="102" t="str">
        <f aca="false">IF(AP926&gt;0, IF((AP926-1)=0,"", ( AP927*(AP920/AP926)*(1-(AP920/AP926))*(AP926-AP927))/(AP926-1)), "")</f>
        <v/>
      </c>
      <c r="AQ929" s="102" t="str">
        <f aca="false">IF(AQ926&gt;0, IF((AQ926-1)=0,"", ( AQ927*(AQ920/AQ926)*(1-(AQ920/AQ926))*(AQ926-AQ927))/(AQ926-1)), "")</f>
        <v/>
      </c>
      <c r="AR929" s="102" t="str">
        <f aca="false">IF(AR926&gt;0, IF((AR926-1)=0,"", ( AR927*(AR920/AR926)*(1-(AR920/AR926))*(AR926-AR927))/(AR926-1)), "")</f>
        <v/>
      </c>
      <c r="AS929" s="102" t="str">
        <f aca="false">IF(AS926&gt;0, IF((AS926-1)=0,"", ( AS927*(AS920/AS926)*(1-(AS920/AS926))*(AS926-AS927))/(AS926-1)), "")</f>
        <v/>
      </c>
      <c r="AT929" s="102" t="str">
        <f aca="false">IF(AT926&gt;0, IF((AT926-1)=0,"", ( AT927*(AT920/AT926)*(1-(AT920/AT926))*(AT926-AT927))/(AT926-1)), "")</f>
        <v/>
      </c>
      <c r="AU929" s="102" t="str">
        <f aca="false">IF(AU926&gt;0, IF((AU926-1)=0,"", ( AU927*(AU920/AU926)*(1-(AU920/AU926))*(AU926-AU927))/(AU926-1)), "")</f>
        <v/>
      </c>
      <c r="AV929" s="102" t="str">
        <f aca="false">IF(AV926&gt;0, IF((AV926-1)=0,"", ( AV927*(AV920/AV926)*(1-(AV920/AV926))*(AV926-AV927))/(AV926-1)), "")</f>
        <v/>
      </c>
      <c r="AW929" s="102" t="str">
        <f aca="false">IF(AW926&gt;0, IF((AW926-1)=0,"", ( AW927*(AW920/AW926)*(1-(AW920/AW926))*(AW926-AW927))/(AW926-1)), "")</f>
        <v/>
      </c>
    </row>
    <row r="930" customFormat="false" ht="15" hidden="false" customHeight="false" outlineLevel="0" collapsed="false">
      <c r="A930" s="100" t="s">
        <v>48</v>
      </c>
      <c r="B930" s="101" t="e">
        <f aca="false">(SUM(D921:AW921)-SUM(D928:AW928))^2/SUM(D929:AW929)</f>
        <v>#DIV/0!</v>
      </c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  <c r="AA930" s="102"/>
      <c r="AB930" s="102"/>
      <c r="AC930" s="102"/>
      <c r="AD930" s="102"/>
      <c r="AE930" s="102"/>
      <c r="AF930" s="102"/>
      <c r="AG930" s="102"/>
      <c r="AH930" s="102"/>
      <c r="AI930" s="102"/>
      <c r="AJ930" s="102"/>
      <c r="AK930" s="102"/>
      <c r="AL930" s="102"/>
      <c r="AM930" s="102"/>
      <c r="AN930" s="102"/>
      <c r="AO930" s="102"/>
      <c r="AP930" s="102"/>
      <c r="AQ930" s="102"/>
      <c r="AR930" s="102"/>
      <c r="AS930" s="102"/>
      <c r="AT930" s="102"/>
      <c r="AU930" s="102"/>
      <c r="AV930" s="102"/>
      <c r="AW930" s="108"/>
    </row>
    <row r="931" customFormat="false" ht="15.75" hidden="false" customHeight="false" outlineLevel="0" collapsed="false">
      <c r="A931" s="109" t="s">
        <v>49</v>
      </c>
      <c r="B931" s="110" t="e">
        <f aca="false">CHIDIST(B930,1)</f>
        <v>#DIV/0!</v>
      </c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  <c r="AC931" s="111"/>
      <c r="AD931" s="111"/>
      <c r="AE931" s="111"/>
      <c r="AF931" s="111"/>
      <c r="AG931" s="111"/>
      <c r="AH931" s="111"/>
      <c r="AI931" s="111"/>
      <c r="AJ931" s="111"/>
      <c r="AK931" s="111"/>
      <c r="AL931" s="111"/>
      <c r="AM931" s="111"/>
      <c r="AN931" s="111"/>
      <c r="AO931" s="111"/>
      <c r="AP931" s="111"/>
      <c r="AQ931" s="111"/>
      <c r="AR931" s="111"/>
      <c r="AS931" s="111"/>
      <c r="AT931" s="111"/>
      <c r="AU931" s="111"/>
      <c r="AV931" s="111"/>
      <c r="AW931" s="112"/>
    </row>
    <row r="932" customFormat="false" ht="15" hidden="false" customHeight="false" outlineLevel="0" collapsed="false">
      <c r="A932" s="3"/>
      <c r="B932" s="3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  <c r="AN932" s="75"/>
      <c r="AO932" s="75"/>
      <c r="AP932" s="75"/>
      <c r="AQ932" s="75"/>
      <c r="AR932" s="75"/>
      <c r="AS932" s="75"/>
      <c r="AT932" s="75"/>
      <c r="AU932" s="75"/>
      <c r="AV932" s="75"/>
      <c r="AW932" s="75"/>
    </row>
    <row r="933" customFormat="false" ht="15.75" hidden="false" customHeight="false" outlineLevel="0" collapsed="false">
      <c r="A933" s="3"/>
      <c r="B933" s="3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  <c r="AN933" s="75"/>
      <c r="AO933" s="75"/>
      <c r="AP933" s="75"/>
      <c r="AQ933" s="75"/>
      <c r="AR933" s="75"/>
      <c r="AS933" s="75"/>
      <c r="AT933" s="75"/>
      <c r="AU933" s="75"/>
      <c r="AV933" s="75"/>
      <c r="AW933" s="75"/>
    </row>
    <row r="934" customFormat="false" ht="15" hidden="false" customHeight="false" outlineLevel="0" collapsed="false">
      <c r="A934" s="103" t="str">
        <f aca="false">A936&amp;" vs. "&amp;A939</f>
        <v>Strain C vs. Strain L</v>
      </c>
      <c r="B934" s="104" t="e">
        <f aca="false">"p = "&amp;FIXED(B948,6)</f>
        <v>#DIV/0!</v>
      </c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  <c r="AB934" s="105"/>
      <c r="AC934" s="105"/>
      <c r="AD934" s="105"/>
      <c r="AE934" s="105"/>
      <c r="AF934" s="105"/>
      <c r="AG934" s="105"/>
      <c r="AH934" s="105"/>
      <c r="AI934" s="105"/>
      <c r="AJ934" s="105"/>
      <c r="AK934" s="105"/>
      <c r="AL934" s="105"/>
      <c r="AM934" s="105"/>
      <c r="AN934" s="105"/>
      <c r="AO934" s="105"/>
      <c r="AP934" s="105"/>
      <c r="AQ934" s="105"/>
      <c r="AR934" s="105"/>
      <c r="AS934" s="105"/>
      <c r="AT934" s="105"/>
      <c r="AU934" s="105"/>
      <c r="AV934" s="105"/>
      <c r="AW934" s="106"/>
    </row>
    <row r="935" customFormat="false" ht="15" hidden="false" customHeight="false" outlineLevel="0" collapsed="false">
      <c r="A935" s="3"/>
      <c r="B935" s="3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  <c r="AN935" s="75"/>
      <c r="AO935" s="75"/>
      <c r="AP935" s="75"/>
      <c r="AQ935" s="75"/>
      <c r="AR935" s="75"/>
      <c r="AS935" s="75"/>
      <c r="AT935" s="75"/>
      <c r="AU935" s="75"/>
      <c r="AV935" s="75"/>
      <c r="AW935" s="75"/>
    </row>
    <row r="936" customFormat="false" ht="15" hidden="false" customHeight="false" outlineLevel="0" collapsed="false">
      <c r="A936" s="107" t="str">
        <f aca="false">A$102</f>
        <v>Strain C</v>
      </c>
      <c r="B936" s="101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  <c r="AA936" s="102"/>
      <c r="AB936" s="102"/>
      <c r="AC936" s="102"/>
      <c r="AD936" s="102"/>
      <c r="AE936" s="102"/>
      <c r="AF936" s="102"/>
      <c r="AG936" s="102"/>
      <c r="AH936" s="102"/>
      <c r="AI936" s="102"/>
      <c r="AJ936" s="102"/>
      <c r="AK936" s="102"/>
      <c r="AL936" s="102"/>
      <c r="AM936" s="102"/>
      <c r="AN936" s="102"/>
      <c r="AO936" s="102"/>
      <c r="AP936" s="102"/>
      <c r="AQ936" s="102"/>
      <c r="AR936" s="102"/>
      <c r="AS936" s="102"/>
      <c r="AT936" s="102"/>
      <c r="AU936" s="102"/>
      <c r="AV936" s="102"/>
      <c r="AW936" s="108"/>
    </row>
    <row r="937" customFormat="false" ht="15" hidden="false" customHeight="false" outlineLevel="0" collapsed="false">
      <c r="A937" s="100" t="str">
        <f aca="false">A$103</f>
        <v>Number of Subjects at Risk (N)</v>
      </c>
      <c r="B937" s="101" t="n">
        <f aca="false">B$103</f>
        <v>0</v>
      </c>
      <c r="C937" s="102" t="n">
        <f aca="false">C$103</f>
        <v>125</v>
      </c>
      <c r="D937" s="102" t="n">
        <f aca="false">D$103</f>
        <v>125</v>
      </c>
      <c r="E937" s="102" t="n">
        <f aca="false">E$103</f>
        <v>125</v>
      </c>
      <c r="F937" s="102" t="n">
        <f aca="false">F$103</f>
        <v>122</v>
      </c>
      <c r="G937" s="102" t="n">
        <f aca="false">G$103</f>
        <v>119</v>
      </c>
      <c r="H937" s="102" t="n">
        <f aca="false">H$103</f>
        <v>117</v>
      </c>
      <c r="I937" s="102" t="n">
        <f aca="false">I$103</f>
        <v>113</v>
      </c>
      <c r="J937" s="102" t="n">
        <f aca="false">J$103</f>
        <v>104</v>
      </c>
      <c r="K937" s="102" t="n">
        <f aca="false">K$103</f>
        <v>95</v>
      </c>
      <c r="L937" s="102" t="n">
        <f aca="false">L$103</f>
        <v>79</v>
      </c>
      <c r="M937" s="102" t="n">
        <f aca="false">M$103</f>
        <v>69</v>
      </c>
      <c r="N937" s="102" t="n">
        <f aca="false">N$103</f>
        <v>59</v>
      </c>
      <c r="O937" s="102" t="n">
        <f aca="false">O$103</f>
        <v>49</v>
      </c>
      <c r="P937" s="102" t="n">
        <f aca="false">P$103</f>
        <v>32</v>
      </c>
      <c r="Q937" s="102" t="n">
        <f aca="false">Q$103</f>
        <v>21</v>
      </c>
      <c r="R937" s="102" t="n">
        <f aca="false">R$103</f>
        <v>8</v>
      </c>
      <c r="S937" s="102" t="n">
        <f aca="false">S$103</f>
        <v>5</v>
      </c>
      <c r="T937" s="102" t="n">
        <f aca="false">T$103</f>
        <v>0</v>
      </c>
      <c r="U937" s="102" t="n">
        <f aca="false">U$103</f>
        <v>0</v>
      </c>
      <c r="V937" s="102" t="n">
        <f aca="false">V$103</f>
        <v>0</v>
      </c>
      <c r="W937" s="102" t="n">
        <f aca="false">W$103</f>
        <v>0</v>
      </c>
      <c r="X937" s="102" t="n">
        <f aca="false">X$103</f>
        <v>0</v>
      </c>
      <c r="Y937" s="102" t="n">
        <f aca="false">Y$103</f>
        <v>0</v>
      </c>
      <c r="Z937" s="102" t="n">
        <f aca="false">Z$103</f>
        <v>0</v>
      </c>
      <c r="AA937" s="102" t="n">
        <f aca="false">AA$103</f>
        <v>0</v>
      </c>
      <c r="AB937" s="102" t="n">
        <f aca="false">AB$103</f>
        <v>0</v>
      </c>
      <c r="AC937" s="102" t="n">
        <f aca="false">AC$103</f>
        <v>0</v>
      </c>
      <c r="AD937" s="102" t="n">
        <f aca="false">AD$103</f>
        <v>0</v>
      </c>
      <c r="AE937" s="102" t="n">
        <f aca="false">AE$103</f>
        <v>0</v>
      </c>
      <c r="AF937" s="102" t="n">
        <f aca="false">AF$103</f>
        <v>0</v>
      </c>
      <c r="AG937" s="102" t="n">
        <f aca="false">AG$103</f>
        <v>0</v>
      </c>
      <c r="AH937" s="102" t="n">
        <f aca="false">AH$103</f>
        <v>0</v>
      </c>
      <c r="AI937" s="102" t="n">
        <f aca="false">AI$103</f>
        <v>0</v>
      </c>
      <c r="AJ937" s="102" t="n">
        <f aca="false">AJ$103</f>
        <v>0</v>
      </c>
      <c r="AK937" s="102" t="n">
        <f aca="false">AK$103</f>
        <v>0</v>
      </c>
      <c r="AL937" s="102" t="n">
        <f aca="false">AL$103</f>
        <v>0</v>
      </c>
      <c r="AM937" s="102" t="n">
        <f aca="false">AM$103</f>
        <v>0</v>
      </c>
      <c r="AN937" s="102" t="n">
        <f aca="false">AN$103</f>
        <v>0</v>
      </c>
      <c r="AO937" s="102" t="n">
        <f aca="false">AO$103</f>
        <v>0</v>
      </c>
      <c r="AP937" s="102" t="n">
        <f aca="false">AP$103</f>
        <v>0</v>
      </c>
      <c r="AQ937" s="102" t="n">
        <f aca="false">AQ$103</f>
        <v>0</v>
      </c>
      <c r="AR937" s="102" t="n">
        <f aca="false">AR$103</f>
        <v>0</v>
      </c>
      <c r="AS937" s="102" t="n">
        <f aca="false">AS$103</f>
        <v>0</v>
      </c>
      <c r="AT937" s="102" t="n">
        <f aca="false">AT$103</f>
        <v>0</v>
      </c>
      <c r="AU937" s="102" t="n">
        <f aca="false">AU$103</f>
        <v>0</v>
      </c>
      <c r="AV937" s="102" t="n">
        <f aca="false">AV$103</f>
        <v>0</v>
      </c>
      <c r="AW937" s="102" t="n">
        <f aca="false">AW$103</f>
        <v>0</v>
      </c>
    </row>
    <row r="938" customFormat="false" ht="15" hidden="false" customHeight="false" outlineLevel="0" collapsed="false">
      <c r="A938" s="100" t="str">
        <f aca="false">A$104</f>
        <v>Observed Number of Deaths (O)</v>
      </c>
      <c r="B938" s="101" t="n">
        <f aca="false">B$104</f>
        <v>0</v>
      </c>
      <c r="C938" s="102" t="n">
        <f aca="false">C$104</f>
        <v>0</v>
      </c>
      <c r="D938" s="102" t="n">
        <f aca="false">D$104</f>
        <v>0</v>
      </c>
      <c r="E938" s="102" t="n">
        <f aca="false">E$104</f>
        <v>0</v>
      </c>
      <c r="F938" s="102" t="n">
        <f aca="false">F$104</f>
        <v>0</v>
      </c>
      <c r="G938" s="102" t="n">
        <f aca="false">G$104</f>
        <v>0</v>
      </c>
      <c r="H938" s="102" t="n">
        <f aca="false">H$104</f>
        <v>2</v>
      </c>
      <c r="I938" s="102" t="n">
        <f aca="false">I$104</f>
        <v>3</v>
      </c>
      <c r="J938" s="102" t="n">
        <f aca="false">J$104</f>
        <v>7</v>
      </c>
      <c r="K938" s="102" t="n">
        <f aca="false">K$104</f>
        <v>13</v>
      </c>
      <c r="L938" s="102" t="n">
        <f aca="false">L$104</f>
        <v>10</v>
      </c>
      <c r="M938" s="102" t="n">
        <f aca="false">M$104</f>
        <v>10</v>
      </c>
      <c r="N938" s="102" t="n">
        <f aca="false">N$104</f>
        <v>10</v>
      </c>
      <c r="O938" s="102" t="n">
        <f aca="false">O$104</f>
        <v>17</v>
      </c>
      <c r="P938" s="102" t="n">
        <f aca="false">P$104</f>
        <v>11</v>
      </c>
      <c r="Q938" s="102" t="n">
        <f aca="false">Q$104</f>
        <v>13</v>
      </c>
      <c r="R938" s="102" t="n">
        <f aca="false">R$104</f>
        <v>2</v>
      </c>
      <c r="S938" s="102" t="n">
        <f aca="false">S$104</f>
        <v>5</v>
      </c>
      <c r="T938" s="102" t="n">
        <f aca="false">T$104</f>
        <v>0</v>
      </c>
      <c r="U938" s="102" t="n">
        <f aca="false">U$104</f>
        <v>0</v>
      </c>
      <c r="V938" s="102" t="n">
        <f aca="false">V$104</f>
        <v>0</v>
      </c>
      <c r="W938" s="102" t="n">
        <f aca="false">W$104</f>
        <v>0</v>
      </c>
      <c r="X938" s="102" t="n">
        <f aca="false">X$104</f>
        <v>0</v>
      </c>
      <c r="Y938" s="102" t="n">
        <f aca="false">Y$104</f>
        <v>0</v>
      </c>
      <c r="Z938" s="102" t="n">
        <f aca="false">Z$104</f>
        <v>0</v>
      </c>
      <c r="AA938" s="102" t="n">
        <f aca="false">AA$104</f>
        <v>0</v>
      </c>
      <c r="AB938" s="102" t="n">
        <f aca="false">AB$104</f>
        <v>0</v>
      </c>
      <c r="AC938" s="102" t="n">
        <f aca="false">AC$104</f>
        <v>0</v>
      </c>
      <c r="AD938" s="102" t="n">
        <f aca="false">AD$104</f>
        <v>0</v>
      </c>
      <c r="AE938" s="102" t="n">
        <f aca="false">AE$104</f>
        <v>0</v>
      </c>
      <c r="AF938" s="102" t="n">
        <f aca="false">AF$104</f>
        <v>0</v>
      </c>
      <c r="AG938" s="102" t="n">
        <f aca="false">AG$104</f>
        <v>0</v>
      </c>
      <c r="AH938" s="102" t="n">
        <f aca="false">AH$104</f>
        <v>0</v>
      </c>
      <c r="AI938" s="102" t="n">
        <f aca="false">AI$104</f>
        <v>0</v>
      </c>
      <c r="AJ938" s="102" t="n">
        <f aca="false">AJ$104</f>
        <v>0</v>
      </c>
      <c r="AK938" s="102" t="n">
        <f aca="false">AK$104</f>
        <v>0</v>
      </c>
      <c r="AL938" s="102" t="n">
        <f aca="false">AL$104</f>
        <v>0</v>
      </c>
      <c r="AM938" s="102" t="n">
        <f aca="false">AM$104</f>
        <v>0</v>
      </c>
      <c r="AN938" s="102" t="n">
        <f aca="false">AN$104</f>
        <v>0</v>
      </c>
      <c r="AO938" s="102" t="n">
        <f aca="false">AO$104</f>
        <v>0</v>
      </c>
      <c r="AP938" s="102" t="n">
        <f aca="false">AP$104</f>
        <v>0</v>
      </c>
      <c r="AQ938" s="102" t="n">
        <f aca="false">AQ$104</f>
        <v>0</v>
      </c>
      <c r="AR938" s="102" t="n">
        <f aca="false">AR$104</f>
        <v>0</v>
      </c>
      <c r="AS938" s="102" t="n">
        <f aca="false">AS$104</f>
        <v>0</v>
      </c>
      <c r="AT938" s="102" t="n">
        <f aca="false">AT$104</f>
        <v>0</v>
      </c>
      <c r="AU938" s="102" t="n">
        <f aca="false">AU$104</f>
        <v>0</v>
      </c>
      <c r="AV938" s="102" t="n">
        <f aca="false">AV$104</f>
        <v>0</v>
      </c>
      <c r="AW938" s="102" t="n">
        <f aca="false">AW$104</f>
        <v>0</v>
      </c>
    </row>
    <row r="939" customFormat="false" ht="15" hidden="false" customHeight="false" outlineLevel="0" collapsed="false">
      <c r="A939" s="107" t="str">
        <f aca="false">A$426</f>
        <v>Strain L</v>
      </c>
      <c r="B939" s="101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  <c r="AA939" s="102"/>
      <c r="AB939" s="102"/>
      <c r="AC939" s="102"/>
      <c r="AD939" s="102"/>
      <c r="AE939" s="102"/>
      <c r="AF939" s="102"/>
      <c r="AG939" s="102"/>
      <c r="AH939" s="102"/>
      <c r="AI939" s="102"/>
      <c r="AJ939" s="102"/>
      <c r="AK939" s="102"/>
      <c r="AL939" s="102"/>
      <c r="AM939" s="102"/>
      <c r="AN939" s="102"/>
      <c r="AO939" s="102"/>
      <c r="AP939" s="102"/>
      <c r="AQ939" s="102"/>
      <c r="AR939" s="102"/>
      <c r="AS939" s="102"/>
      <c r="AT939" s="102"/>
      <c r="AU939" s="102"/>
      <c r="AV939" s="102"/>
      <c r="AW939" s="108"/>
    </row>
    <row r="940" customFormat="false" ht="15" hidden="false" customHeight="false" outlineLevel="0" collapsed="false">
      <c r="A940" s="107" t="str">
        <f aca="false">A$355</f>
        <v>Number of Subjects at Risk (N)</v>
      </c>
      <c r="B940" s="101" t="n">
        <f aca="false">B$427</f>
        <v>0</v>
      </c>
      <c r="C940" s="102" t="n">
        <f aca="false">C$427</f>
        <v>0</v>
      </c>
      <c r="D940" s="102" t="n">
        <f aca="false">D$427</f>
        <v>0</v>
      </c>
      <c r="E940" s="102" t="n">
        <f aca="false">E$427</f>
        <v>0</v>
      </c>
      <c r="F940" s="102" t="n">
        <f aca="false">F$427</f>
        <v>0</v>
      </c>
      <c r="G940" s="102" t="n">
        <f aca="false">G$427</f>
        <v>0</v>
      </c>
      <c r="H940" s="102" t="n">
        <f aca="false">H$427</f>
        <v>0</v>
      </c>
      <c r="I940" s="102" t="n">
        <f aca="false">I$427</f>
        <v>0</v>
      </c>
      <c r="J940" s="102" t="n">
        <f aca="false">J$427</f>
        <v>0</v>
      </c>
      <c r="K940" s="102" t="n">
        <f aca="false">K$427</f>
        <v>0</v>
      </c>
      <c r="L940" s="102" t="n">
        <f aca="false">L$427</f>
        <v>0</v>
      </c>
      <c r="M940" s="102" t="n">
        <f aca="false">M$427</f>
        <v>0</v>
      </c>
      <c r="N940" s="102" t="n">
        <f aca="false">N$427</f>
        <v>0</v>
      </c>
      <c r="O940" s="102" t="n">
        <f aca="false">O$427</f>
        <v>0</v>
      </c>
      <c r="P940" s="102" t="n">
        <f aca="false">P$427</f>
        <v>0</v>
      </c>
      <c r="Q940" s="102" t="n">
        <f aca="false">Q$427</f>
        <v>0</v>
      </c>
      <c r="R940" s="102" t="n">
        <f aca="false">R$427</f>
        <v>0</v>
      </c>
      <c r="S940" s="102" t="n">
        <f aca="false">S$427</f>
        <v>0</v>
      </c>
      <c r="T940" s="102" t="n">
        <f aca="false">T$427</f>
        <v>0</v>
      </c>
      <c r="U940" s="102" t="n">
        <f aca="false">U$427</f>
        <v>0</v>
      </c>
      <c r="V940" s="102" t="n">
        <f aca="false">V$427</f>
        <v>0</v>
      </c>
      <c r="W940" s="102" t="n">
        <f aca="false">W$427</f>
        <v>0</v>
      </c>
      <c r="X940" s="102" t="n">
        <f aca="false">X$427</f>
        <v>0</v>
      </c>
      <c r="Y940" s="102" t="n">
        <f aca="false">Y$427</f>
        <v>0</v>
      </c>
      <c r="Z940" s="102" t="n">
        <f aca="false">Z$427</f>
        <v>0</v>
      </c>
      <c r="AA940" s="102" t="n">
        <f aca="false">AA$427</f>
        <v>0</v>
      </c>
      <c r="AB940" s="102" t="n">
        <f aca="false">AB$427</f>
        <v>0</v>
      </c>
      <c r="AC940" s="102" t="n">
        <f aca="false">AC$427</f>
        <v>0</v>
      </c>
      <c r="AD940" s="102" t="n">
        <f aca="false">AD$427</f>
        <v>0</v>
      </c>
      <c r="AE940" s="102" t="n">
        <f aca="false">AE$427</f>
        <v>0</v>
      </c>
      <c r="AF940" s="102" t="n">
        <f aca="false">AF$427</f>
        <v>0</v>
      </c>
      <c r="AG940" s="102" t="n">
        <f aca="false">AG$427</f>
        <v>0</v>
      </c>
      <c r="AH940" s="102" t="n">
        <f aca="false">AH$427</f>
        <v>0</v>
      </c>
      <c r="AI940" s="102" t="n">
        <f aca="false">AI$427</f>
        <v>0</v>
      </c>
      <c r="AJ940" s="102" t="n">
        <f aca="false">AJ$427</f>
        <v>0</v>
      </c>
      <c r="AK940" s="102" t="n">
        <f aca="false">AK$427</f>
        <v>0</v>
      </c>
      <c r="AL940" s="102" t="n">
        <f aca="false">AL$427</f>
        <v>0</v>
      </c>
      <c r="AM940" s="102" t="n">
        <f aca="false">AM$427</f>
        <v>0</v>
      </c>
      <c r="AN940" s="102" t="n">
        <f aca="false">AN$427</f>
        <v>0</v>
      </c>
      <c r="AO940" s="102" t="n">
        <f aca="false">AO$427</f>
        <v>0</v>
      </c>
      <c r="AP940" s="102" t="n">
        <f aca="false">AP$427</f>
        <v>0</v>
      </c>
      <c r="AQ940" s="102" t="n">
        <f aca="false">AQ$427</f>
        <v>0</v>
      </c>
      <c r="AR940" s="102" t="n">
        <f aca="false">AR$427</f>
        <v>0</v>
      </c>
      <c r="AS940" s="102" t="n">
        <f aca="false">AS$427</f>
        <v>0</v>
      </c>
      <c r="AT940" s="102" t="n">
        <f aca="false">AT$427</f>
        <v>0</v>
      </c>
      <c r="AU940" s="102" t="n">
        <f aca="false">AU$427</f>
        <v>0</v>
      </c>
      <c r="AV940" s="102" t="n">
        <f aca="false">AV$427</f>
        <v>0</v>
      </c>
      <c r="AW940" s="102" t="n">
        <f aca="false">AW$427</f>
        <v>0</v>
      </c>
    </row>
    <row r="941" customFormat="false" ht="15" hidden="false" customHeight="false" outlineLevel="0" collapsed="false">
      <c r="A941" s="107" t="str">
        <f aca="false">A$356</f>
        <v>Observed Number of Deaths (O)</v>
      </c>
      <c r="B941" s="101" t="n">
        <f aca="false">B$428</f>
        <v>0</v>
      </c>
      <c r="C941" s="102" t="n">
        <f aca="false">C$428</f>
        <v>0</v>
      </c>
      <c r="D941" s="102" t="n">
        <f aca="false">D$428</f>
        <v>0</v>
      </c>
      <c r="E941" s="102" t="n">
        <f aca="false">E$428</f>
        <v>0</v>
      </c>
      <c r="F941" s="102" t="n">
        <f aca="false">F$428</f>
        <v>0</v>
      </c>
      <c r="G941" s="102" t="n">
        <f aca="false">G$428</f>
        <v>0</v>
      </c>
      <c r="H941" s="102" t="n">
        <f aca="false">H$428</f>
        <v>0</v>
      </c>
      <c r="I941" s="102" t="n">
        <f aca="false">I$428</f>
        <v>0</v>
      </c>
      <c r="J941" s="102" t="n">
        <f aca="false">J$428</f>
        <v>0</v>
      </c>
      <c r="K941" s="102" t="n">
        <f aca="false">K$428</f>
        <v>0</v>
      </c>
      <c r="L941" s="102" t="n">
        <f aca="false">L$428</f>
        <v>0</v>
      </c>
      <c r="M941" s="102" t="n">
        <f aca="false">M$428</f>
        <v>0</v>
      </c>
      <c r="N941" s="102" t="n">
        <f aca="false">N$428</f>
        <v>0</v>
      </c>
      <c r="O941" s="102" t="n">
        <f aca="false">O$428</f>
        <v>0</v>
      </c>
      <c r="P941" s="102" t="n">
        <f aca="false">P$428</f>
        <v>0</v>
      </c>
      <c r="Q941" s="102" t="n">
        <f aca="false">Q$428</f>
        <v>0</v>
      </c>
      <c r="R941" s="102" t="n">
        <f aca="false">R$428</f>
        <v>0</v>
      </c>
      <c r="S941" s="102" t="n">
        <f aca="false">S$428</f>
        <v>0</v>
      </c>
      <c r="T941" s="102" t="n">
        <f aca="false">T$428</f>
        <v>0</v>
      </c>
      <c r="U941" s="102" t="n">
        <f aca="false">U$428</f>
        <v>0</v>
      </c>
      <c r="V941" s="102" t="n">
        <f aca="false">V$428</f>
        <v>0</v>
      </c>
      <c r="W941" s="102" t="n">
        <f aca="false">W$428</f>
        <v>0</v>
      </c>
      <c r="X941" s="102" t="n">
        <f aca="false">X$428</f>
        <v>0</v>
      </c>
      <c r="Y941" s="102" t="n">
        <f aca="false">Y$428</f>
        <v>0</v>
      </c>
      <c r="Z941" s="102" t="n">
        <f aca="false">Z$428</f>
        <v>0</v>
      </c>
      <c r="AA941" s="102" t="n">
        <f aca="false">AA$428</f>
        <v>0</v>
      </c>
      <c r="AB941" s="102" t="n">
        <f aca="false">AB$428</f>
        <v>0</v>
      </c>
      <c r="AC941" s="102" t="n">
        <f aca="false">AC$428</f>
        <v>0</v>
      </c>
      <c r="AD941" s="102" t="n">
        <f aca="false">AD$428</f>
        <v>0</v>
      </c>
      <c r="AE941" s="102" t="n">
        <f aca="false">AE$428</f>
        <v>0</v>
      </c>
      <c r="AF941" s="102" t="n">
        <f aca="false">AF$428</f>
        <v>0</v>
      </c>
      <c r="AG941" s="102" t="n">
        <f aca="false">AG$428</f>
        <v>0</v>
      </c>
      <c r="AH941" s="102" t="n">
        <f aca="false">AH$428</f>
        <v>0</v>
      </c>
      <c r="AI941" s="102" t="n">
        <f aca="false">AI$428</f>
        <v>0</v>
      </c>
      <c r="AJ941" s="102" t="n">
        <f aca="false">AJ$428</f>
        <v>0</v>
      </c>
      <c r="AK941" s="102" t="n">
        <f aca="false">AK$428</f>
        <v>0</v>
      </c>
      <c r="AL941" s="102" t="n">
        <f aca="false">AL$428</f>
        <v>0</v>
      </c>
      <c r="AM941" s="102" t="n">
        <f aca="false">AM$428</f>
        <v>0</v>
      </c>
      <c r="AN941" s="102" t="n">
        <f aca="false">AN$428</f>
        <v>0</v>
      </c>
      <c r="AO941" s="102" t="n">
        <f aca="false">AO$428</f>
        <v>0</v>
      </c>
      <c r="AP941" s="102" t="n">
        <f aca="false">AP$428</f>
        <v>0</v>
      </c>
      <c r="AQ941" s="102" t="n">
        <f aca="false">AQ$428</f>
        <v>0</v>
      </c>
      <c r="AR941" s="102" t="n">
        <f aca="false">AR$428</f>
        <v>0</v>
      </c>
      <c r="AS941" s="102" t="n">
        <f aca="false">AS$428</f>
        <v>0</v>
      </c>
      <c r="AT941" s="102" t="n">
        <f aca="false">AT$428</f>
        <v>0</v>
      </c>
      <c r="AU941" s="102" t="n">
        <f aca="false">AU$428</f>
        <v>0</v>
      </c>
      <c r="AV941" s="102" t="n">
        <f aca="false">AV$428</f>
        <v>0</v>
      </c>
      <c r="AW941" s="102" t="n">
        <f aca="false">AW$428</f>
        <v>0</v>
      </c>
    </row>
    <row r="942" customFormat="false" ht="15" hidden="false" customHeight="false" outlineLevel="0" collapsed="false">
      <c r="A942" s="107" t="s">
        <v>43</v>
      </c>
      <c r="B942" s="101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  <c r="AA942" s="102"/>
      <c r="AB942" s="102"/>
      <c r="AC942" s="102"/>
      <c r="AD942" s="102"/>
      <c r="AE942" s="102"/>
      <c r="AF942" s="102"/>
      <c r="AG942" s="102"/>
      <c r="AH942" s="102"/>
      <c r="AI942" s="102"/>
      <c r="AJ942" s="102"/>
      <c r="AK942" s="102"/>
      <c r="AL942" s="102"/>
      <c r="AM942" s="102"/>
      <c r="AN942" s="102"/>
      <c r="AO942" s="102"/>
      <c r="AP942" s="102"/>
      <c r="AQ942" s="102"/>
      <c r="AR942" s="102"/>
      <c r="AS942" s="102"/>
      <c r="AT942" s="102"/>
      <c r="AU942" s="102"/>
      <c r="AV942" s="102"/>
      <c r="AW942" s="108"/>
    </row>
    <row r="943" customFormat="false" ht="15" hidden="false" customHeight="false" outlineLevel="0" collapsed="false">
      <c r="A943" s="100" t="s">
        <v>44</v>
      </c>
      <c r="B943" s="101"/>
      <c r="C943" s="102" t="n">
        <f aca="false">C937+C940</f>
        <v>125</v>
      </c>
      <c r="D943" s="102" t="n">
        <f aca="false">D937+D940</f>
        <v>125</v>
      </c>
      <c r="E943" s="102" t="n">
        <f aca="false">E937+E940</f>
        <v>125</v>
      </c>
      <c r="F943" s="102" t="n">
        <f aca="false">F937+F940</f>
        <v>122</v>
      </c>
      <c r="G943" s="102" t="n">
        <f aca="false">G937+G940</f>
        <v>119</v>
      </c>
      <c r="H943" s="102" t="n">
        <f aca="false">H937+H940</f>
        <v>117</v>
      </c>
      <c r="I943" s="102" t="n">
        <f aca="false">I937+I940</f>
        <v>113</v>
      </c>
      <c r="J943" s="102" t="n">
        <f aca="false">J937+J940</f>
        <v>104</v>
      </c>
      <c r="K943" s="102" t="n">
        <f aca="false">K937+K940</f>
        <v>95</v>
      </c>
      <c r="L943" s="102" t="n">
        <f aca="false">L937+L940</f>
        <v>79</v>
      </c>
      <c r="M943" s="102" t="n">
        <f aca="false">M937+M940</f>
        <v>69</v>
      </c>
      <c r="N943" s="102" t="n">
        <f aca="false">N937+N940</f>
        <v>59</v>
      </c>
      <c r="O943" s="102" t="n">
        <f aca="false">O937+O940</f>
        <v>49</v>
      </c>
      <c r="P943" s="102" t="n">
        <f aca="false">P937+P940</f>
        <v>32</v>
      </c>
      <c r="Q943" s="102" t="n">
        <f aca="false">Q937+Q940</f>
        <v>21</v>
      </c>
      <c r="R943" s="102" t="n">
        <f aca="false">R937+R940</f>
        <v>8</v>
      </c>
      <c r="S943" s="102" t="n">
        <f aca="false">S937+S940</f>
        <v>5</v>
      </c>
      <c r="T943" s="102" t="n">
        <f aca="false">T937+T940</f>
        <v>0</v>
      </c>
      <c r="U943" s="102" t="n">
        <f aca="false">U937+U940</f>
        <v>0</v>
      </c>
      <c r="V943" s="102" t="n">
        <f aca="false">V937+V940</f>
        <v>0</v>
      </c>
      <c r="W943" s="102" t="n">
        <f aca="false">W937+W940</f>
        <v>0</v>
      </c>
      <c r="X943" s="102" t="n">
        <f aca="false">X937+X940</f>
        <v>0</v>
      </c>
      <c r="Y943" s="102" t="n">
        <f aca="false">Y937+Y940</f>
        <v>0</v>
      </c>
      <c r="Z943" s="102" t="n">
        <f aca="false">Z937+Z940</f>
        <v>0</v>
      </c>
      <c r="AA943" s="102" t="n">
        <f aca="false">AA937+AA940</f>
        <v>0</v>
      </c>
      <c r="AB943" s="102" t="n">
        <f aca="false">AB937+AB940</f>
        <v>0</v>
      </c>
      <c r="AC943" s="102" t="n">
        <f aca="false">AC937+AC940</f>
        <v>0</v>
      </c>
      <c r="AD943" s="102" t="n">
        <f aca="false">AD937+AD940</f>
        <v>0</v>
      </c>
      <c r="AE943" s="102" t="n">
        <f aca="false">AE937+AE940</f>
        <v>0</v>
      </c>
      <c r="AF943" s="102" t="n">
        <f aca="false">AF937+AF940</f>
        <v>0</v>
      </c>
      <c r="AG943" s="102" t="n">
        <f aca="false">AG937+AG940</f>
        <v>0</v>
      </c>
      <c r="AH943" s="102" t="n">
        <f aca="false">AH937+AH940</f>
        <v>0</v>
      </c>
      <c r="AI943" s="102" t="n">
        <f aca="false">AI937+AI940</f>
        <v>0</v>
      </c>
      <c r="AJ943" s="102" t="n">
        <f aca="false">AJ937+AJ940</f>
        <v>0</v>
      </c>
      <c r="AK943" s="102" t="n">
        <f aca="false">AK937+AK940</f>
        <v>0</v>
      </c>
      <c r="AL943" s="102" t="n">
        <f aca="false">AL937+AL940</f>
        <v>0</v>
      </c>
      <c r="AM943" s="102" t="n">
        <f aca="false">AM937+AM940</f>
        <v>0</v>
      </c>
      <c r="AN943" s="102" t="n">
        <f aca="false">AN937+AN940</f>
        <v>0</v>
      </c>
      <c r="AO943" s="102" t="n">
        <f aca="false">AO937+AO940</f>
        <v>0</v>
      </c>
      <c r="AP943" s="102" t="n">
        <f aca="false">AP937+AP940</f>
        <v>0</v>
      </c>
      <c r="AQ943" s="102" t="n">
        <f aca="false">AQ937+AQ940</f>
        <v>0</v>
      </c>
      <c r="AR943" s="102" t="n">
        <f aca="false">AR937+AR940</f>
        <v>0</v>
      </c>
      <c r="AS943" s="102" t="n">
        <f aca="false">AS937+AS940</f>
        <v>0</v>
      </c>
      <c r="AT943" s="102" t="n">
        <f aca="false">AT937+AT940</f>
        <v>0</v>
      </c>
      <c r="AU943" s="102" t="n">
        <f aca="false">AU937+AU940</f>
        <v>0</v>
      </c>
      <c r="AV943" s="102" t="n">
        <f aca="false">AV937+AV940</f>
        <v>0</v>
      </c>
      <c r="AW943" s="108" t="n">
        <f aca="false">AW937+AW940</f>
        <v>0</v>
      </c>
    </row>
    <row r="944" customFormat="false" ht="15" hidden="false" customHeight="false" outlineLevel="0" collapsed="false">
      <c r="A944" s="100" t="s">
        <v>45</v>
      </c>
      <c r="B944" s="101"/>
      <c r="C944" s="102" t="n">
        <f aca="false">C938+C941</f>
        <v>0</v>
      </c>
      <c r="D944" s="102" t="n">
        <f aca="false">D938+D941</f>
        <v>0</v>
      </c>
      <c r="E944" s="102" t="n">
        <f aca="false">E938+E941</f>
        <v>0</v>
      </c>
      <c r="F944" s="102" t="n">
        <f aca="false">F938+F941</f>
        <v>0</v>
      </c>
      <c r="G944" s="102" t="n">
        <f aca="false">G938+G941</f>
        <v>0</v>
      </c>
      <c r="H944" s="102" t="n">
        <f aca="false">H938+H941</f>
        <v>2</v>
      </c>
      <c r="I944" s="102" t="n">
        <f aca="false">I938+I941</f>
        <v>3</v>
      </c>
      <c r="J944" s="102" t="n">
        <f aca="false">J938+J941</f>
        <v>7</v>
      </c>
      <c r="K944" s="102" t="n">
        <f aca="false">K938+K941</f>
        <v>13</v>
      </c>
      <c r="L944" s="102" t="n">
        <f aca="false">L938+L941</f>
        <v>10</v>
      </c>
      <c r="M944" s="102" t="n">
        <f aca="false">M938+M941</f>
        <v>10</v>
      </c>
      <c r="N944" s="102" t="n">
        <f aca="false">N938+N941</f>
        <v>10</v>
      </c>
      <c r="O944" s="102" t="n">
        <f aca="false">O938+O941</f>
        <v>17</v>
      </c>
      <c r="P944" s="102" t="n">
        <f aca="false">P938+P941</f>
        <v>11</v>
      </c>
      <c r="Q944" s="102" t="n">
        <f aca="false">Q938+Q941</f>
        <v>13</v>
      </c>
      <c r="R944" s="102" t="n">
        <f aca="false">R938+R941</f>
        <v>2</v>
      </c>
      <c r="S944" s="102" t="n">
        <f aca="false">S938+S941</f>
        <v>5</v>
      </c>
      <c r="T944" s="102" t="n">
        <f aca="false">T938+T941</f>
        <v>0</v>
      </c>
      <c r="U944" s="102" t="n">
        <f aca="false">U938+U941</f>
        <v>0</v>
      </c>
      <c r="V944" s="102" t="n">
        <f aca="false">V938+V941</f>
        <v>0</v>
      </c>
      <c r="W944" s="102" t="n">
        <f aca="false">W938+W941</f>
        <v>0</v>
      </c>
      <c r="X944" s="102" t="n">
        <f aca="false">X938+X941</f>
        <v>0</v>
      </c>
      <c r="Y944" s="102" t="n">
        <f aca="false">Y938+Y941</f>
        <v>0</v>
      </c>
      <c r="Z944" s="102" t="n">
        <f aca="false">Z938+Z941</f>
        <v>0</v>
      </c>
      <c r="AA944" s="102" t="n">
        <f aca="false">AA938+AA941</f>
        <v>0</v>
      </c>
      <c r="AB944" s="102" t="n">
        <f aca="false">AB938+AB941</f>
        <v>0</v>
      </c>
      <c r="AC944" s="102" t="n">
        <f aca="false">AC938+AC941</f>
        <v>0</v>
      </c>
      <c r="AD944" s="102" t="n">
        <f aca="false">AD938+AD941</f>
        <v>0</v>
      </c>
      <c r="AE944" s="102" t="n">
        <f aca="false">AE938+AE941</f>
        <v>0</v>
      </c>
      <c r="AF944" s="102" t="n">
        <f aca="false">AF938+AF941</f>
        <v>0</v>
      </c>
      <c r="AG944" s="102" t="n">
        <f aca="false">AG938+AG941</f>
        <v>0</v>
      </c>
      <c r="AH944" s="102" t="n">
        <f aca="false">AH938+AH941</f>
        <v>0</v>
      </c>
      <c r="AI944" s="102" t="n">
        <f aca="false">AI938+AI941</f>
        <v>0</v>
      </c>
      <c r="AJ944" s="102" t="n">
        <f aca="false">AJ938+AJ941</f>
        <v>0</v>
      </c>
      <c r="AK944" s="102" t="n">
        <f aca="false">AK938+AK941</f>
        <v>0</v>
      </c>
      <c r="AL944" s="102" t="n">
        <f aca="false">AL938+AL941</f>
        <v>0</v>
      </c>
      <c r="AM944" s="102" t="n">
        <f aca="false">AM938+AM941</f>
        <v>0</v>
      </c>
      <c r="AN944" s="102" t="n">
        <f aca="false">AN938+AN941</f>
        <v>0</v>
      </c>
      <c r="AO944" s="102" t="n">
        <f aca="false">AO938+AO941</f>
        <v>0</v>
      </c>
      <c r="AP944" s="102" t="n">
        <f aca="false">AP938+AP941</f>
        <v>0</v>
      </c>
      <c r="AQ944" s="102" t="n">
        <f aca="false">AQ938+AQ941</f>
        <v>0</v>
      </c>
      <c r="AR944" s="102" t="n">
        <f aca="false">AR938+AR941</f>
        <v>0</v>
      </c>
      <c r="AS944" s="102" t="n">
        <f aca="false">AS938+AS941</f>
        <v>0</v>
      </c>
      <c r="AT944" s="102" t="n">
        <f aca="false">AT938+AT941</f>
        <v>0</v>
      </c>
      <c r="AU944" s="102" t="n">
        <f aca="false">AU938+AU941</f>
        <v>0</v>
      </c>
      <c r="AV944" s="102" t="n">
        <f aca="false">AV938+AV941</f>
        <v>0</v>
      </c>
      <c r="AW944" s="108" t="n">
        <f aca="false">AW938+AW941</f>
        <v>0</v>
      </c>
    </row>
    <row r="945" customFormat="false" ht="15" hidden="false" customHeight="false" outlineLevel="0" collapsed="false">
      <c r="A945" s="100" t="s">
        <v>46</v>
      </c>
      <c r="B945" s="101"/>
      <c r="C945" s="102" t="n">
        <f aca="false">IF(C943&gt;0, C944*(C937/C943),"")</f>
        <v>0</v>
      </c>
      <c r="D945" s="102" t="n">
        <f aca="false">IF(D943&gt;0, D944*(D937/D943),"")</f>
        <v>0</v>
      </c>
      <c r="E945" s="102" t="n">
        <f aca="false">IF(E943&gt;0, E944*(E937/E943),"")</f>
        <v>0</v>
      </c>
      <c r="F945" s="102" t="n">
        <f aca="false">IF(F943&gt;0, F944*(F937/F943),"")</f>
        <v>0</v>
      </c>
      <c r="G945" s="102" t="n">
        <f aca="false">IF(G943&gt;0, G944*(G937/G943),"")</f>
        <v>0</v>
      </c>
      <c r="H945" s="102" t="n">
        <f aca="false">IF(H943&gt;0, H944*(H937/H943),"")</f>
        <v>2</v>
      </c>
      <c r="I945" s="102" t="n">
        <f aca="false">IF(I943&gt;0, I944*(I937/I943),"")</f>
        <v>3</v>
      </c>
      <c r="J945" s="102" t="n">
        <f aca="false">IF(J943&gt;0, J944*(J937/J943),"")</f>
        <v>7</v>
      </c>
      <c r="K945" s="102" t="n">
        <f aca="false">IF(K943&gt;0, K944*(K937/K943),"")</f>
        <v>13</v>
      </c>
      <c r="L945" s="102" t="n">
        <f aca="false">IF(L943&gt;0, L944*(L937/L943),"")</f>
        <v>10</v>
      </c>
      <c r="M945" s="102" t="n">
        <f aca="false">IF(M943&gt;0, M944*(M937/M943),"")</f>
        <v>10</v>
      </c>
      <c r="N945" s="102" t="n">
        <f aca="false">IF(N943&gt;0, N944*(N937/N943),"")</f>
        <v>10</v>
      </c>
      <c r="O945" s="102" t="n">
        <f aca="false">IF(O943&gt;0, O944*(O937/O943),"")</f>
        <v>17</v>
      </c>
      <c r="P945" s="102" t="n">
        <f aca="false">IF(P943&gt;0, P944*(P937/P943),"")</f>
        <v>11</v>
      </c>
      <c r="Q945" s="102" t="n">
        <f aca="false">IF(Q943&gt;0, Q944*(Q937/Q943),"")</f>
        <v>13</v>
      </c>
      <c r="R945" s="102" t="n">
        <f aca="false">IF(R943&gt;0, R944*(R937/R943),"")</f>
        <v>2</v>
      </c>
      <c r="S945" s="102" t="n">
        <f aca="false">IF(S943&gt;0, S944*(S937/S943),"")</f>
        <v>5</v>
      </c>
      <c r="T945" s="102" t="str">
        <f aca="false">IF(T943&gt;0, T944*(T937/T943),"")</f>
        <v/>
      </c>
      <c r="U945" s="102" t="str">
        <f aca="false">IF(U943&gt;0, U944*(U937/U943),"")</f>
        <v/>
      </c>
      <c r="V945" s="102" t="str">
        <f aca="false">IF(V943&gt;0, V944*(V937/V943),"")</f>
        <v/>
      </c>
      <c r="W945" s="102" t="str">
        <f aca="false">IF(W943&gt;0, W944*(W937/W943),"")</f>
        <v/>
      </c>
      <c r="X945" s="102" t="str">
        <f aca="false">IF(X943&gt;0, X944*(X937/X943),"")</f>
        <v/>
      </c>
      <c r="Y945" s="102" t="str">
        <f aca="false">IF(Y943&gt;0, Y944*(Y937/Y943),"")</f>
        <v/>
      </c>
      <c r="Z945" s="102" t="str">
        <f aca="false">IF(Z943&gt;0, Z944*(Z937/Z943),"")</f>
        <v/>
      </c>
      <c r="AA945" s="102" t="str">
        <f aca="false">IF(AA943&gt;0, AA944*(AA937/AA943),"")</f>
        <v/>
      </c>
      <c r="AB945" s="102" t="str">
        <f aca="false">IF(AB943&gt;0, AB944*(AB937/AB943),"")</f>
        <v/>
      </c>
      <c r="AC945" s="102" t="str">
        <f aca="false">IF(AC943&gt;0, AC944*(AC937/AC943),"")</f>
        <v/>
      </c>
      <c r="AD945" s="102" t="str">
        <f aca="false">IF(AD943&gt;0, AD944*(AD937/AD943),"")</f>
        <v/>
      </c>
      <c r="AE945" s="102" t="str">
        <f aca="false">IF(AE943&gt;0, AE944*(AE937/AE943),"")</f>
        <v/>
      </c>
      <c r="AF945" s="102" t="str">
        <f aca="false">IF(AF943&gt;0, AF944*(AF937/AF943),"")</f>
        <v/>
      </c>
      <c r="AG945" s="102" t="str">
        <f aca="false">IF(AG943&gt;0, AG944*(AG937/AG943),"")</f>
        <v/>
      </c>
      <c r="AH945" s="102" t="str">
        <f aca="false">IF(AH943&gt;0, AH944*(AH937/AH943),"")</f>
        <v/>
      </c>
      <c r="AI945" s="102" t="str">
        <f aca="false">IF(AI943&gt;0, AI944*(AI937/AI943),"")</f>
        <v/>
      </c>
      <c r="AJ945" s="102" t="str">
        <f aca="false">IF(AJ943&gt;0, AJ944*(AJ937/AJ943),"")</f>
        <v/>
      </c>
      <c r="AK945" s="102" t="str">
        <f aca="false">IF(AK943&gt;0, AK944*(AK937/AK943),"")</f>
        <v/>
      </c>
      <c r="AL945" s="102" t="str">
        <f aca="false">IF(AL943&gt;0, AL944*(AL937/AL943),"")</f>
        <v/>
      </c>
      <c r="AM945" s="102" t="str">
        <f aca="false">IF(AM943&gt;0, AM944*(AM937/AM943),"")</f>
        <v/>
      </c>
      <c r="AN945" s="102" t="str">
        <f aca="false">IF(AN943&gt;0, AN944*(AN937/AN943),"")</f>
        <v/>
      </c>
      <c r="AO945" s="102" t="str">
        <f aca="false">IF(AO943&gt;0, AO944*(AO937/AO943),"")</f>
        <v/>
      </c>
      <c r="AP945" s="102" t="str">
        <f aca="false">IF(AP943&gt;0, AP944*(AP937/AP943),"")</f>
        <v/>
      </c>
      <c r="AQ945" s="102" t="str">
        <f aca="false">IF(AQ943&gt;0, AQ944*(AQ937/AQ943),"")</f>
        <v/>
      </c>
      <c r="AR945" s="102" t="str">
        <f aca="false">IF(AR943&gt;0, AR944*(AR937/AR943),"")</f>
        <v/>
      </c>
      <c r="AS945" s="102" t="str">
        <f aca="false">IF(AS943&gt;0, AS944*(AS937/AS943),"")</f>
        <v/>
      </c>
      <c r="AT945" s="102" t="str">
        <f aca="false">IF(AT943&gt;0, AT944*(AT937/AT943),"")</f>
        <v/>
      </c>
      <c r="AU945" s="102" t="str">
        <f aca="false">IF(AU943&gt;0, AU944*(AU937/AU943),"")</f>
        <v/>
      </c>
      <c r="AV945" s="102" t="str">
        <f aca="false">IF(AV943&gt;0, AV944*(AV937/AV943),"")</f>
        <v/>
      </c>
      <c r="AW945" s="108" t="str">
        <f aca="false">IF(AW943&gt;0, AW944*(AW937/AW943),"")</f>
        <v/>
      </c>
    </row>
    <row r="946" customFormat="false" ht="15" hidden="false" customHeight="false" outlineLevel="0" collapsed="false">
      <c r="A946" s="100" t="s">
        <v>47</v>
      </c>
      <c r="B946" s="101"/>
      <c r="C946" s="102" t="n">
        <f aca="false">IF(C943&gt;0, IF((C943-1)=0,"", ( C944*(C937/C943)*(1-(C937/C943))*(C943-C944))/(C943-1)), "")</f>
        <v>0</v>
      </c>
      <c r="D946" s="102" t="n">
        <f aca="false">IF(D943&gt;0, IF((D943-1)=0,"", ( D944*(D937/D943)*(1-(D937/D943))*(D943-D944))/(D943-1)), "")</f>
        <v>0</v>
      </c>
      <c r="E946" s="102" t="n">
        <f aca="false">IF(E943&gt;0, IF((E943-1)=0,"", ( E944*(E937/E943)*(1-(E937/E943))*(E943-E944))/(E943-1)), "")</f>
        <v>0</v>
      </c>
      <c r="F946" s="102" t="n">
        <f aca="false">IF(F943&gt;0, IF((F943-1)=0,"", ( F944*(F937/F943)*(1-(F937/F943))*(F943-F944))/(F943-1)), "")</f>
        <v>0</v>
      </c>
      <c r="G946" s="102" t="n">
        <f aca="false">IF(G943&gt;0, IF((G943-1)=0,"", ( G944*(G937/G943)*(1-(G937/G943))*(G943-G944))/(G943-1)), "")</f>
        <v>0</v>
      </c>
      <c r="H946" s="102" t="n">
        <f aca="false">IF(H943&gt;0, IF((H943-1)=0,"", ( H944*(H937/H943)*(1-(H937/H943))*(H943-H944))/(H943-1)), "")</f>
        <v>0</v>
      </c>
      <c r="I946" s="102" t="n">
        <f aca="false">IF(I943&gt;0, IF((I943-1)=0,"", ( I944*(I937/I943)*(1-(I937/I943))*(I943-I944))/(I943-1)), "")</f>
        <v>0</v>
      </c>
      <c r="J946" s="102" t="n">
        <f aca="false">IF(J943&gt;0, IF((J943-1)=0,"", ( J944*(J937/J943)*(1-(J937/J943))*(J943-J944))/(J943-1)), "")</f>
        <v>0</v>
      </c>
      <c r="K946" s="102" t="n">
        <f aca="false">IF(K943&gt;0, IF((K943-1)=0,"", ( K944*(K937/K943)*(1-(K937/K943))*(K943-K944))/(K943-1)), "")</f>
        <v>0</v>
      </c>
      <c r="L946" s="102" t="n">
        <f aca="false">IF(L943&gt;0, IF((L943-1)=0,"", ( L944*(L937/L943)*(1-(L937/L943))*(L943-L944))/(L943-1)), "")</f>
        <v>0</v>
      </c>
      <c r="M946" s="102" t="n">
        <f aca="false">IF(M943&gt;0, IF((M943-1)=0,"", ( M944*(M937/M943)*(1-(M937/M943))*(M943-M944))/(M943-1)), "")</f>
        <v>0</v>
      </c>
      <c r="N946" s="102" t="n">
        <f aca="false">IF(N943&gt;0, IF((N943-1)=0,"", ( N944*(N937/N943)*(1-(N937/N943))*(N943-N944))/(N943-1)), "")</f>
        <v>0</v>
      </c>
      <c r="O946" s="102" t="n">
        <f aca="false">IF(O943&gt;0, IF((O943-1)=0,"", ( O944*(O937/O943)*(1-(O937/O943))*(O943-O944))/(O943-1)), "")</f>
        <v>0</v>
      </c>
      <c r="P946" s="102" t="n">
        <f aca="false">IF(P943&gt;0, IF((P943-1)=0,"", ( P944*(P937/P943)*(1-(P937/P943))*(P943-P944))/(P943-1)), "")</f>
        <v>0</v>
      </c>
      <c r="Q946" s="102" t="n">
        <f aca="false">IF(Q943&gt;0, IF((Q943-1)=0,"", ( Q944*(Q937/Q943)*(1-(Q937/Q943))*(Q943-Q944))/(Q943-1)), "")</f>
        <v>0</v>
      </c>
      <c r="R946" s="102" t="n">
        <f aca="false">IF(R943&gt;0, IF((R943-1)=0,"", ( R944*(R937/R943)*(1-(R937/R943))*(R943-R944))/(R943-1)), "")</f>
        <v>0</v>
      </c>
      <c r="S946" s="102" t="n">
        <f aca="false">IF(S943&gt;0, IF((S943-1)=0,"", ( S944*(S937/S943)*(1-(S937/S943))*(S943-S944))/(S943-1)), "")</f>
        <v>0</v>
      </c>
      <c r="T946" s="102" t="str">
        <f aca="false">IF(T943&gt;0, IF((T943-1)=0,"", ( T944*(T937/T943)*(1-(T937/T943))*(T943-T944))/(T943-1)), "")</f>
        <v/>
      </c>
      <c r="U946" s="102" t="str">
        <f aca="false">IF(U943&gt;0, IF((U943-1)=0,"", ( U944*(U937/U943)*(1-(U937/U943))*(U943-U944))/(U943-1)), "")</f>
        <v/>
      </c>
      <c r="V946" s="102" t="str">
        <f aca="false">IF(V943&gt;0, IF((V943-1)=0,"", ( V944*(V937/V943)*(1-(V937/V943))*(V943-V944))/(V943-1)), "")</f>
        <v/>
      </c>
      <c r="W946" s="102" t="str">
        <f aca="false">IF(W943&gt;0, IF((W943-1)=0,"", ( W944*(W937/W943)*(1-(W937/W943))*(W943-W944))/(W943-1)), "")</f>
        <v/>
      </c>
      <c r="X946" s="102" t="str">
        <f aca="false">IF(X943&gt;0, IF((X943-1)=0,"", ( X944*(X937/X943)*(1-(X937/X943))*(X943-X944))/(X943-1)), "")</f>
        <v/>
      </c>
      <c r="Y946" s="102" t="str">
        <f aca="false">IF(Y943&gt;0, IF((Y943-1)=0,"", ( Y944*(Y937/Y943)*(1-(Y937/Y943))*(Y943-Y944))/(Y943-1)), "")</f>
        <v/>
      </c>
      <c r="Z946" s="102" t="str">
        <f aca="false">IF(Z943&gt;0, IF((Z943-1)=0,"", ( Z944*(Z937/Z943)*(1-(Z937/Z943))*(Z943-Z944))/(Z943-1)), "")</f>
        <v/>
      </c>
      <c r="AA946" s="102" t="str">
        <f aca="false">IF(AA943&gt;0, IF((AA943-1)=0,"", ( AA944*(AA937/AA943)*(1-(AA937/AA943))*(AA943-AA944))/(AA943-1)), "")</f>
        <v/>
      </c>
      <c r="AB946" s="102" t="str">
        <f aca="false">IF(AB943&gt;0, IF((AB943-1)=0,"", ( AB944*(AB937/AB943)*(1-(AB937/AB943))*(AB943-AB944))/(AB943-1)), "")</f>
        <v/>
      </c>
      <c r="AC946" s="102" t="str">
        <f aca="false">IF(AC943&gt;0, IF((AC943-1)=0,"", ( AC944*(AC937/AC943)*(1-(AC937/AC943))*(AC943-AC944))/(AC943-1)), "")</f>
        <v/>
      </c>
      <c r="AD946" s="102" t="str">
        <f aca="false">IF(AD943&gt;0, IF((AD943-1)=0,"", ( AD944*(AD937/AD943)*(1-(AD937/AD943))*(AD943-AD944))/(AD943-1)), "")</f>
        <v/>
      </c>
      <c r="AE946" s="102" t="str">
        <f aca="false">IF(AE943&gt;0, IF((AE943-1)=0,"", ( AE944*(AE937/AE943)*(1-(AE937/AE943))*(AE943-AE944))/(AE943-1)), "")</f>
        <v/>
      </c>
      <c r="AF946" s="102" t="str">
        <f aca="false">IF(AF943&gt;0, IF((AF943-1)=0,"", ( AF944*(AF937/AF943)*(1-(AF937/AF943))*(AF943-AF944))/(AF943-1)), "")</f>
        <v/>
      </c>
      <c r="AG946" s="102" t="str">
        <f aca="false">IF(AG943&gt;0, IF((AG943-1)=0,"", ( AG944*(AG937/AG943)*(1-(AG937/AG943))*(AG943-AG944))/(AG943-1)), "")</f>
        <v/>
      </c>
      <c r="AH946" s="102" t="str">
        <f aca="false">IF(AH943&gt;0, IF((AH943-1)=0,"", ( AH944*(AH937/AH943)*(1-(AH937/AH943))*(AH943-AH944))/(AH943-1)), "")</f>
        <v/>
      </c>
      <c r="AI946" s="102" t="str">
        <f aca="false">IF(AI943&gt;0, IF((AI943-1)=0,"", ( AI944*(AI937/AI943)*(1-(AI937/AI943))*(AI943-AI944))/(AI943-1)), "")</f>
        <v/>
      </c>
      <c r="AJ946" s="102" t="str">
        <f aca="false">IF(AJ943&gt;0, IF((AJ943-1)=0,"", ( AJ944*(AJ937/AJ943)*(1-(AJ937/AJ943))*(AJ943-AJ944))/(AJ943-1)), "")</f>
        <v/>
      </c>
      <c r="AK946" s="102" t="str">
        <f aca="false">IF(AK943&gt;0, IF((AK943-1)=0,"", ( AK944*(AK937/AK943)*(1-(AK937/AK943))*(AK943-AK944))/(AK943-1)), "")</f>
        <v/>
      </c>
      <c r="AL946" s="102" t="str">
        <f aca="false">IF(AL943&gt;0, IF((AL943-1)=0,"", ( AL944*(AL937/AL943)*(1-(AL937/AL943))*(AL943-AL944))/(AL943-1)), "")</f>
        <v/>
      </c>
      <c r="AM946" s="102" t="str">
        <f aca="false">IF(AM943&gt;0, IF((AM943-1)=0,"", ( AM944*(AM937/AM943)*(1-(AM937/AM943))*(AM943-AM944))/(AM943-1)), "")</f>
        <v/>
      </c>
      <c r="AN946" s="102" t="str">
        <f aca="false">IF(AN943&gt;0, IF((AN943-1)=0,"", ( AN944*(AN937/AN943)*(1-(AN937/AN943))*(AN943-AN944))/(AN943-1)), "")</f>
        <v/>
      </c>
      <c r="AO946" s="102" t="str">
        <f aca="false">IF(AO943&gt;0, IF((AO943-1)=0,"", ( AO944*(AO937/AO943)*(1-(AO937/AO943))*(AO943-AO944))/(AO943-1)), "")</f>
        <v/>
      </c>
      <c r="AP946" s="102" t="str">
        <f aca="false">IF(AP943&gt;0, IF((AP943-1)=0,"", ( AP944*(AP937/AP943)*(1-(AP937/AP943))*(AP943-AP944))/(AP943-1)), "")</f>
        <v/>
      </c>
      <c r="AQ946" s="102" t="str">
        <f aca="false">IF(AQ943&gt;0, IF((AQ943-1)=0,"", ( AQ944*(AQ937/AQ943)*(1-(AQ937/AQ943))*(AQ943-AQ944))/(AQ943-1)), "")</f>
        <v/>
      </c>
      <c r="AR946" s="102" t="str">
        <f aca="false">IF(AR943&gt;0, IF((AR943-1)=0,"", ( AR944*(AR937/AR943)*(1-(AR937/AR943))*(AR943-AR944))/(AR943-1)), "")</f>
        <v/>
      </c>
      <c r="AS946" s="102" t="str">
        <f aca="false">IF(AS943&gt;0, IF((AS943-1)=0,"", ( AS944*(AS937/AS943)*(1-(AS937/AS943))*(AS943-AS944))/(AS943-1)), "")</f>
        <v/>
      </c>
      <c r="AT946" s="102" t="str">
        <f aca="false">IF(AT943&gt;0, IF((AT943-1)=0,"", ( AT944*(AT937/AT943)*(1-(AT937/AT943))*(AT943-AT944))/(AT943-1)), "")</f>
        <v/>
      </c>
      <c r="AU946" s="102" t="str">
        <f aca="false">IF(AU943&gt;0, IF((AU943-1)=0,"", ( AU944*(AU937/AU943)*(1-(AU937/AU943))*(AU943-AU944))/(AU943-1)), "")</f>
        <v/>
      </c>
      <c r="AV946" s="102" t="str">
        <f aca="false">IF(AV943&gt;0, IF((AV943-1)=0,"", ( AV944*(AV937/AV943)*(1-(AV937/AV943))*(AV943-AV944))/(AV943-1)), "")</f>
        <v/>
      </c>
      <c r="AW946" s="102" t="str">
        <f aca="false">IF(AW943&gt;0, IF((AW943-1)=0,"", ( AW944*(AW937/AW943)*(1-(AW937/AW943))*(AW943-AW944))/(AW943-1)), "")</f>
        <v/>
      </c>
    </row>
    <row r="947" customFormat="false" ht="15" hidden="false" customHeight="false" outlineLevel="0" collapsed="false">
      <c r="A947" s="100" t="s">
        <v>48</v>
      </c>
      <c r="B947" s="101" t="e">
        <f aca="false">(SUM(D938:AW938)-SUM(D945:AW945))^2/SUM(D946:AW946)</f>
        <v>#DIV/0!</v>
      </c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  <c r="AA947" s="102"/>
      <c r="AB947" s="102"/>
      <c r="AC947" s="102"/>
      <c r="AD947" s="102"/>
      <c r="AE947" s="102"/>
      <c r="AF947" s="102"/>
      <c r="AG947" s="102"/>
      <c r="AH947" s="102"/>
      <c r="AI947" s="102"/>
      <c r="AJ947" s="102"/>
      <c r="AK947" s="102"/>
      <c r="AL947" s="102"/>
      <c r="AM947" s="102"/>
      <c r="AN947" s="102"/>
      <c r="AO947" s="102"/>
      <c r="AP947" s="102"/>
      <c r="AQ947" s="102"/>
      <c r="AR947" s="102"/>
      <c r="AS947" s="102"/>
      <c r="AT947" s="102"/>
      <c r="AU947" s="102"/>
      <c r="AV947" s="102"/>
      <c r="AW947" s="108"/>
    </row>
    <row r="948" customFormat="false" ht="15.75" hidden="false" customHeight="false" outlineLevel="0" collapsed="false">
      <c r="A948" s="109" t="s">
        <v>49</v>
      </c>
      <c r="B948" s="110" t="e">
        <f aca="false">CHIDIST(B947,1)</f>
        <v>#DIV/0!</v>
      </c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  <c r="AC948" s="111"/>
      <c r="AD948" s="111"/>
      <c r="AE948" s="111"/>
      <c r="AF948" s="111"/>
      <c r="AG948" s="111"/>
      <c r="AH948" s="111"/>
      <c r="AI948" s="111"/>
      <c r="AJ948" s="111"/>
      <c r="AK948" s="111"/>
      <c r="AL948" s="111"/>
      <c r="AM948" s="111"/>
      <c r="AN948" s="111"/>
      <c r="AO948" s="111"/>
      <c r="AP948" s="111"/>
      <c r="AQ948" s="111"/>
      <c r="AR948" s="111"/>
      <c r="AS948" s="111"/>
      <c r="AT948" s="111"/>
      <c r="AU948" s="111"/>
      <c r="AV948" s="111"/>
      <c r="AW948" s="112"/>
    </row>
    <row r="949" customFormat="false" ht="15" hidden="false" customHeight="false" outlineLevel="0" collapsed="false">
      <c r="A949" s="3"/>
      <c r="B949" s="3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  <c r="AN949" s="75"/>
      <c r="AO949" s="75"/>
      <c r="AP949" s="75"/>
      <c r="AQ949" s="75"/>
      <c r="AR949" s="75"/>
      <c r="AS949" s="75"/>
      <c r="AT949" s="75"/>
      <c r="AU949" s="75"/>
      <c r="AV949" s="75"/>
      <c r="AW949" s="75"/>
    </row>
    <row r="950" customFormat="false" ht="15" hidden="false" customHeight="false" outlineLevel="0" collapsed="false">
      <c r="A950" s="99" t="s">
        <v>42</v>
      </c>
      <c r="B950" s="3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  <c r="AN950" s="75"/>
      <c r="AO950" s="75"/>
      <c r="AP950" s="75"/>
      <c r="AQ950" s="75"/>
      <c r="AR950" s="75"/>
      <c r="AS950" s="75"/>
      <c r="AT950" s="75"/>
      <c r="AU950" s="75"/>
      <c r="AV950" s="75"/>
      <c r="AW950" s="75"/>
    </row>
    <row r="951" customFormat="false" ht="15" hidden="false" customHeight="false" outlineLevel="0" collapsed="false">
      <c r="A951" s="113" t="str">
        <f aca="false">A$138</f>
        <v>Strain D</v>
      </c>
      <c r="B951" s="101" t="s">
        <v>13</v>
      </c>
      <c r="C951" s="102" t="n">
        <f aca="false">C$30</f>
        <v>1</v>
      </c>
      <c r="D951" s="102" t="n">
        <f aca="false">D$30</f>
        <v>1</v>
      </c>
      <c r="E951" s="102" t="n">
        <f aca="false">E$30</f>
        <v>2</v>
      </c>
      <c r="F951" s="102" t="n">
        <f aca="false">F$30</f>
        <v>3</v>
      </c>
      <c r="G951" s="102" t="n">
        <f aca="false">G$30</f>
        <v>4</v>
      </c>
      <c r="H951" s="102" t="n">
        <f aca="false">H$30</f>
        <v>5</v>
      </c>
      <c r="I951" s="102" t="n">
        <f aca="false">I$30</f>
        <v>8</v>
      </c>
      <c r="J951" s="102" t="n">
        <f aca="false">J$30</f>
        <v>10</v>
      </c>
      <c r="K951" s="102" t="n">
        <f aca="false">K$30</f>
        <v>12</v>
      </c>
      <c r="L951" s="102" t="n">
        <f aca="false">L$30</f>
        <v>15</v>
      </c>
      <c r="M951" s="102" t="n">
        <f aca="false">M$30</f>
        <v>17</v>
      </c>
      <c r="N951" s="102" t="n">
        <f aca="false">N$30</f>
        <v>19</v>
      </c>
      <c r="O951" s="102" t="n">
        <f aca="false">O$30</f>
        <v>22</v>
      </c>
      <c r="P951" s="102" t="n">
        <f aca="false">P$30</f>
        <v>24</v>
      </c>
      <c r="Q951" s="102" t="n">
        <f aca="false">Q$30</f>
        <v>26</v>
      </c>
      <c r="R951" s="102" t="n">
        <f aca="false">R$30</f>
        <v>29</v>
      </c>
      <c r="S951" s="102" t="n">
        <f aca="false">S$30</f>
        <v>31</v>
      </c>
      <c r="T951" s="102" t="n">
        <f aca="false">T$30</f>
        <v>33</v>
      </c>
      <c r="U951" s="102" t="n">
        <f aca="false">U$30</f>
        <v>35</v>
      </c>
      <c r="V951" s="102" t="n">
        <f aca="false">V$30</f>
        <v>37</v>
      </c>
      <c r="W951" s="102" t="n">
        <f aca="false">W$30</f>
        <v>39</v>
      </c>
      <c r="X951" s="102" t="n">
        <f aca="false">X$30</f>
        <v>41</v>
      </c>
      <c r="Y951" s="102" t="n">
        <f aca="false">Y$30</f>
        <v>43</v>
      </c>
      <c r="Z951" s="102" t="n">
        <f aca="false">Z$30</f>
        <v>45</v>
      </c>
      <c r="AA951" s="102" t="n">
        <f aca="false">AA$30</f>
        <v>47</v>
      </c>
      <c r="AB951" s="102" t="n">
        <f aca="false">AB$30</f>
        <v>49</v>
      </c>
      <c r="AC951" s="102" t="n">
        <f aca="false">AC$30</f>
        <v>51</v>
      </c>
      <c r="AD951" s="102" t="n">
        <f aca="false">AD$30</f>
        <v>53</v>
      </c>
      <c r="AE951" s="102" t="n">
        <f aca="false">AE$30</f>
        <v>55</v>
      </c>
      <c r="AF951" s="102" t="n">
        <f aca="false">AF$30</f>
        <v>57</v>
      </c>
      <c r="AG951" s="102" t="n">
        <f aca="false">AG$30</f>
        <v>59</v>
      </c>
      <c r="AH951" s="102" t="n">
        <f aca="false">AH$30</f>
        <v>61</v>
      </c>
      <c r="AI951" s="102" t="n">
        <f aca="false">AI$30</f>
        <v>63</v>
      </c>
      <c r="AJ951" s="102" t="n">
        <f aca="false">AJ$30</f>
        <v>65</v>
      </c>
      <c r="AK951" s="102" t="n">
        <f aca="false">AK$30</f>
        <v>67</v>
      </c>
      <c r="AL951" s="102" t="n">
        <f aca="false">AL$30</f>
        <v>69</v>
      </c>
      <c r="AM951" s="102" t="n">
        <f aca="false">AM$30</f>
        <v>71</v>
      </c>
      <c r="AN951" s="102" t="n">
        <f aca="false">AN$30</f>
        <v>73</v>
      </c>
      <c r="AO951" s="102" t="n">
        <f aca="false">AO$30</f>
        <v>75</v>
      </c>
      <c r="AP951" s="102" t="n">
        <f aca="false">AP$30</f>
        <v>77</v>
      </c>
      <c r="AQ951" s="102" t="n">
        <f aca="false">AQ$30</f>
        <v>79</v>
      </c>
      <c r="AR951" s="102" t="n">
        <f aca="false">AR$30</f>
        <v>81</v>
      </c>
      <c r="AS951" s="102" t="n">
        <f aca="false">AS$30</f>
        <v>83</v>
      </c>
      <c r="AT951" s="102" t="n">
        <f aca="false">AT$30</f>
        <v>85</v>
      </c>
      <c r="AU951" s="102" t="n">
        <f aca="false">AU$30</f>
        <v>87</v>
      </c>
      <c r="AV951" s="102" t="n">
        <f aca="false">AV$30</f>
        <v>89</v>
      </c>
      <c r="AW951" s="102" t="n">
        <f aca="false">AW$30</f>
        <v>91</v>
      </c>
    </row>
    <row r="952" customFormat="false" ht="15.75" hidden="false" customHeight="false" outlineLevel="0" collapsed="false">
      <c r="A952" s="3"/>
      <c r="B952" s="3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  <c r="AN952" s="75"/>
      <c r="AO952" s="75"/>
      <c r="AP952" s="75"/>
      <c r="AQ952" s="75"/>
      <c r="AR952" s="75"/>
      <c r="AS952" s="75"/>
      <c r="AT952" s="75"/>
      <c r="AU952" s="75"/>
      <c r="AV952" s="75"/>
      <c r="AW952" s="75"/>
    </row>
    <row r="953" customFormat="false" ht="15" hidden="false" customHeight="false" outlineLevel="0" collapsed="false">
      <c r="A953" s="103" t="str">
        <f aca="false">A955&amp;" vs. "&amp;A958</f>
        <v>Strain D vs. Strain E</v>
      </c>
      <c r="B953" s="104" t="e">
        <f aca="false">"p = "&amp;FIXED(B967,6)</f>
        <v>#DIV/0!</v>
      </c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  <c r="AB953" s="105"/>
      <c r="AC953" s="105"/>
      <c r="AD953" s="105"/>
      <c r="AE953" s="105"/>
      <c r="AF953" s="105"/>
      <c r="AG953" s="105"/>
      <c r="AH953" s="105"/>
      <c r="AI953" s="105"/>
      <c r="AJ953" s="105"/>
      <c r="AK953" s="105"/>
      <c r="AL953" s="105"/>
      <c r="AM953" s="105"/>
      <c r="AN953" s="105"/>
      <c r="AO953" s="105"/>
      <c r="AP953" s="105"/>
      <c r="AQ953" s="105"/>
      <c r="AR953" s="105"/>
      <c r="AS953" s="105"/>
      <c r="AT953" s="105"/>
      <c r="AU953" s="105"/>
      <c r="AV953" s="105"/>
      <c r="AW953" s="106"/>
    </row>
    <row r="954" customFormat="false" ht="15" hidden="false" customHeight="false" outlineLevel="0" collapsed="false">
      <c r="A954" s="3"/>
      <c r="B954" s="3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  <c r="AN954" s="75"/>
      <c r="AO954" s="75"/>
      <c r="AP954" s="75"/>
      <c r="AQ954" s="75"/>
      <c r="AR954" s="75"/>
      <c r="AS954" s="75"/>
      <c r="AT954" s="75"/>
      <c r="AU954" s="75"/>
      <c r="AV954" s="75"/>
      <c r="AW954" s="75"/>
    </row>
    <row r="955" customFormat="false" ht="15" hidden="false" customHeight="false" outlineLevel="0" collapsed="false">
      <c r="A955" s="107" t="str">
        <f aca="false">A$138</f>
        <v>Strain D</v>
      </c>
      <c r="B955" s="101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  <c r="AA955" s="102"/>
      <c r="AB955" s="102"/>
      <c r="AC955" s="102"/>
      <c r="AD955" s="102"/>
      <c r="AE955" s="102"/>
      <c r="AF955" s="102"/>
      <c r="AG955" s="102"/>
      <c r="AH955" s="102"/>
      <c r="AI955" s="102"/>
      <c r="AJ955" s="102"/>
      <c r="AK955" s="102"/>
      <c r="AL955" s="102"/>
      <c r="AM955" s="102"/>
      <c r="AN955" s="102"/>
      <c r="AO955" s="102"/>
      <c r="AP955" s="102"/>
      <c r="AQ955" s="102"/>
      <c r="AR955" s="102"/>
      <c r="AS955" s="102"/>
      <c r="AT955" s="102"/>
      <c r="AU955" s="102"/>
      <c r="AV955" s="102"/>
      <c r="AW955" s="108"/>
    </row>
    <row r="956" customFormat="false" ht="15" hidden="false" customHeight="false" outlineLevel="0" collapsed="false">
      <c r="A956" s="100" t="str">
        <f aca="false">A$139</f>
        <v>Number of Subjects at Risk (N)</v>
      </c>
      <c r="B956" s="101" t="n">
        <f aca="false">B$139</f>
        <v>0</v>
      </c>
      <c r="C956" s="102" t="n">
        <f aca="false">C$139</f>
        <v>120</v>
      </c>
      <c r="D956" s="102" t="n">
        <f aca="false">D$139</f>
        <v>120</v>
      </c>
      <c r="E956" s="102" t="n">
        <f aca="false">E$139</f>
        <v>120</v>
      </c>
      <c r="F956" s="102" t="n">
        <f aca="false">F$139</f>
        <v>120</v>
      </c>
      <c r="G956" s="102" t="n">
        <f aca="false">G$139</f>
        <v>119</v>
      </c>
      <c r="H956" s="102" t="n">
        <f aca="false">H$139</f>
        <v>117</v>
      </c>
      <c r="I956" s="102" t="n">
        <f aca="false">I$139</f>
        <v>115</v>
      </c>
      <c r="J956" s="102" t="n">
        <f aca="false">J$139</f>
        <v>114</v>
      </c>
      <c r="K956" s="102" t="n">
        <f aca="false">K$139</f>
        <v>94</v>
      </c>
      <c r="L956" s="102" t="n">
        <f aca="false">L$139</f>
        <v>58</v>
      </c>
      <c r="M956" s="102" t="n">
        <f aca="false">M$139</f>
        <v>36</v>
      </c>
      <c r="N956" s="102" t="n">
        <f aca="false">N$139</f>
        <v>23</v>
      </c>
      <c r="O956" s="102" t="n">
        <f aca="false">O$139</f>
        <v>11</v>
      </c>
      <c r="P956" s="102" t="n">
        <f aca="false">P$139</f>
        <v>6</v>
      </c>
      <c r="Q956" s="102" t="n">
        <f aca="false">Q$139</f>
        <v>5</v>
      </c>
      <c r="R956" s="102" t="n">
        <f aca="false">R$139</f>
        <v>2</v>
      </c>
      <c r="S956" s="102" t="n">
        <f aca="false">S$139</f>
        <v>0</v>
      </c>
      <c r="T956" s="102" t="n">
        <f aca="false">T$139</f>
        <v>0</v>
      </c>
      <c r="U956" s="102" t="n">
        <f aca="false">U$139</f>
        <v>0</v>
      </c>
      <c r="V956" s="102" t="n">
        <f aca="false">V$139</f>
        <v>0</v>
      </c>
      <c r="W956" s="102" t="n">
        <f aca="false">W$139</f>
        <v>0</v>
      </c>
      <c r="X956" s="102" t="n">
        <f aca="false">X$139</f>
        <v>0</v>
      </c>
      <c r="Y956" s="102" t="n">
        <f aca="false">Y$139</f>
        <v>0</v>
      </c>
      <c r="Z956" s="102" t="n">
        <f aca="false">Z$139</f>
        <v>0</v>
      </c>
      <c r="AA956" s="102" t="n">
        <f aca="false">AA$139</f>
        <v>0</v>
      </c>
      <c r="AB956" s="102" t="n">
        <f aca="false">AB$139</f>
        <v>0</v>
      </c>
      <c r="AC956" s="102" t="n">
        <f aca="false">AC$139</f>
        <v>0</v>
      </c>
      <c r="AD956" s="102" t="n">
        <f aca="false">AD$139</f>
        <v>0</v>
      </c>
      <c r="AE956" s="102" t="n">
        <f aca="false">AE$139</f>
        <v>0</v>
      </c>
      <c r="AF956" s="102" t="n">
        <f aca="false">AF$139</f>
        <v>0</v>
      </c>
      <c r="AG956" s="102" t="n">
        <f aca="false">AG$139</f>
        <v>0</v>
      </c>
      <c r="AH956" s="102" t="n">
        <f aca="false">AH$139</f>
        <v>0</v>
      </c>
      <c r="AI956" s="102" t="n">
        <f aca="false">AI$139</f>
        <v>0</v>
      </c>
      <c r="AJ956" s="102" t="n">
        <f aca="false">AJ$139</f>
        <v>0</v>
      </c>
      <c r="AK956" s="102" t="n">
        <f aca="false">AK$139</f>
        <v>0</v>
      </c>
      <c r="AL956" s="102" t="n">
        <f aca="false">AL$139</f>
        <v>0</v>
      </c>
      <c r="AM956" s="102" t="n">
        <f aca="false">AM$139</f>
        <v>0</v>
      </c>
      <c r="AN956" s="102" t="n">
        <f aca="false">AN$139</f>
        <v>0</v>
      </c>
      <c r="AO956" s="102" t="n">
        <f aca="false">AO$139</f>
        <v>0</v>
      </c>
      <c r="AP956" s="102" t="n">
        <f aca="false">AP$139</f>
        <v>0</v>
      </c>
      <c r="AQ956" s="102" t="n">
        <f aca="false">AQ$139</f>
        <v>0</v>
      </c>
      <c r="AR956" s="102" t="n">
        <f aca="false">AR$139</f>
        <v>0</v>
      </c>
      <c r="AS956" s="102" t="n">
        <f aca="false">AS$139</f>
        <v>0</v>
      </c>
      <c r="AT956" s="102" t="n">
        <f aca="false">AT$139</f>
        <v>0</v>
      </c>
      <c r="AU956" s="102" t="n">
        <f aca="false">AU$139</f>
        <v>0</v>
      </c>
      <c r="AV956" s="102" t="n">
        <f aca="false">AV$139</f>
        <v>0</v>
      </c>
      <c r="AW956" s="102" t="n">
        <f aca="false">AW$139</f>
        <v>0</v>
      </c>
    </row>
    <row r="957" customFormat="false" ht="15" hidden="false" customHeight="false" outlineLevel="0" collapsed="false">
      <c r="A957" s="100" t="str">
        <f aca="false">A$140</f>
        <v>Observed Number of Deaths (O)</v>
      </c>
      <c r="B957" s="101" t="n">
        <f aca="false">B$140</f>
        <v>0</v>
      </c>
      <c r="C957" s="102" t="n">
        <f aca="false">C$140</f>
        <v>0</v>
      </c>
      <c r="D957" s="102" t="n">
        <f aca="false">D$140</f>
        <v>0</v>
      </c>
      <c r="E957" s="102" t="n">
        <f aca="false">E$140</f>
        <v>0</v>
      </c>
      <c r="F957" s="102" t="n">
        <f aca="false">F$140</f>
        <v>0</v>
      </c>
      <c r="G957" s="102" t="n">
        <f aca="false">G$140</f>
        <v>1</v>
      </c>
      <c r="H957" s="102" t="n">
        <f aca="false">H$140</f>
        <v>0</v>
      </c>
      <c r="I957" s="102" t="n">
        <f aca="false">I$140</f>
        <v>0</v>
      </c>
      <c r="J957" s="102" t="n">
        <f aca="false">J$140</f>
        <v>16</v>
      </c>
      <c r="K957" s="102" t="n">
        <f aca="false">K$140</f>
        <v>32</v>
      </c>
      <c r="L957" s="102" t="n">
        <f aca="false">L$140</f>
        <v>11</v>
      </c>
      <c r="M957" s="102" t="n">
        <f aca="false">M$140</f>
        <v>13</v>
      </c>
      <c r="N957" s="102" t="n">
        <f aca="false">N$140</f>
        <v>12</v>
      </c>
      <c r="O957" s="102" t="n">
        <f aca="false">O$140</f>
        <v>5</v>
      </c>
      <c r="P957" s="102" t="n">
        <f aca="false">P$140</f>
        <v>1</v>
      </c>
      <c r="Q957" s="102" t="n">
        <f aca="false">Q$140</f>
        <v>3</v>
      </c>
      <c r="R957" s="102" t="n">
        <f aca="false">R$140</f>
        <v>2</v>
      </c>
      <c r="S957" s="102" t="n">
        <f aca="false">S$140</f>
        <v>0</v>
      </c>
      <c r="T957" s="102" t="n">
        <f aca="false">T$140</f>
        <v>0</v>
      </c>
      <c r="U957" s="102" t="n">
        <f aca="false">U$140</f>
        <v>0</v>
      </c>
      <c r="V957" s="102" t="n">
        <f aca="false">V$140</f>
        <v>0</v>
      </c>
      <c r="W957" s="102" t="n">
        <f aca="false">W$140</f>
        <v>0</v>
      </c>
      <c r="X957" s="102" t="n">
        <f aca="false">X$140</f>
        <v>0</v>
      </c>
      <c r="Y957" s="102" t="n">
        <f aca="false">Y$140</f>
        <v>0</v>
      </c>
      <c r="Z957" s="102" t="n">
        <f aca="false">Z$140</f>
        <v>0</v>
      </c>
      <c r="AA957" s="102" t="n">
        <f aca="false">AA$140</f>
        <v>0</v>
      </c>
      <c r="AB957" s="102" t="n">
        <f aca="false">AB$140</f>
        <v>0</v>
      </c>
      <c r="AC957" s="102" t="n">
        <f aca="false">AC$140</f>
        <v>0</v>
      </c>
      <c r="AD957" s="102" t="n">
        <f aca="false">AD$140</f>
        <v>0</v>
      </c>
      <c r="AE957" s="102" t="n">
        <f aca="false">AE$140</f>
        <v>0</v>
      </c>
      <c r="AF957" s="102" t="n">
        <f aca="false">AF$140</f>
        <v>0</v>
      </c>
      <c r="AG957" s="102" t="n">
        <f aca="false">AG$140</f>
        <v>0</v>
      </c>
      <c r="AH957" s="102" t="n">
        <f aca="false">AH$140</f>
        <v>0</v>
      </c>
      <c r="AI957" s="102" t="n">
        <f aca="false">AI$140</f>
        <v>0</v>
      </c>
      <c r="AJ957" s="102" t="n">
        <f aca="false">AJ$140</f>
        <v>0</v>
      </c>
      <c r="AK957" s="102" t="n">
        <f aca="false">AK$140</f>
        <v>0</v>
      </c>
      <c r="AL957" s="102" t="n">
        <f aca="false">AL$140</f>
        <v>0</v>
      </c>
      <c r="AM957" s="102" t="n">
        <f aca="false">AM$140</f>
        <v>0</v>
      </c>
      <c r="AN957" s="102" t="n">
        <f aca="false">AN$140</f>
        <v>0</v>
      </c>
      <c r="AO957" s="102" t="n">
        <f aca="false">AO$140</f>
        <v>0</v>
      </c>
      <c r="AP957" s="102" t="n">
        <f aca="false">AP$140</f>
        <v>0</v>
      </c>
      <c r="AQ957" s="102" t="n">
        <f aca="false">AQ$140</f>
        <v>0</v>
      </c>
      <c r="AR957" s="102" t="n">
        <f aca="false">AR$140</f>
        <v>0</v>
      </c>
      <c r="AS957" s="102" t="n">
        <f aca="false">AS$140</f>
        <v>0</v>
      </c>
      <c r="AT957" s="102" t="n">
        <f aca="false">AT$140</f>
        <v>0</v>
      </c>
      <c r="AU957" s="102" t="n">
        <f aca="false">AU$140</f>
        <v>0</v>
      </c>
      <c r="AV957" s="102" t="n">
        <f aca="false">AV$140</f>
        <v>0</v>
      </c>
      <c r="AW957" s="102" t="n">
        <f aca="false">AW$140</f>
        <v>0</v>
      </c>
    </row>
    <row r="958" customFormat="false" ht="15" hidden="false" customHeight="false" outlineLevel="0" collapsed="false">
      <c r="A958" s="107" t="str">
        <f aca="false">A$174</f>
        <v>Strain E</v>
      </c>
      <c r="B958" s="101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  <c r="AA958" s="102"/>
      <c r="AB958" s="102"/>
      <c r="AC958" s="102"/>
      <c r="AD958" s="102"/>
      <c r="AE958" s="102"/>
      <c r="AF958" s="102"/>
      <c r="AG958" s="102"/>
      <c r="AH958" s="102"/>
      <c r="AI958" s="102"/>
      <c r="AJ958" s="102"/>
      <c r="AK958" s="102"/>
      <c r="AL958" s="102"/>
      <c r="AM958" s="102"/>
      <c r="AN958" s="102"/>
      <c r="AO958" s="102"/>
      <c r="AP958" s="102"/>
      <c r="AQ958" s="102"/>
      <c r="AR958" s="102"/>
      <c r="AS958" s="102"/>
      <c r="AT958" s="102"/>
      <c r="AU958" s="102"/>
      <c r="AV958" s="102"/>
      <c r="AW958" s="108"/>
    </row>
    <row r="959" customFormat="false" ht="15" hidden="false" customHeight="false" outlineLevel="0" collapsed="false">
      <c r="A959" s="100" t="str">
        <f aca="false">A$175</f>
        <v>Number of Subjects at Risk (N)</v>
      </c>
      <c r="B959" s="101" t="n">
        <f aca="false">B$175</f>
        <v>0</v>
      </c>
      <c r="C959" s="102" t="n">
        <f aca="false">C$175</f>
        <v>0</v>
      </c>
      <c r="D959" s="102" t="n">
        <f aca="false">D$175</f>
        <v>0</v>
      </c>
      <c r="E959" s="102" t="n">
        <f aca="false">E$175</f>
        <v>0</v>
      </c>
      <c r="F959" s="102" t="n">
        <f aca="false">F$175</f>
        <v>0</v>
      </c>
      <c r="G959" s="102" t="n">
        <f aca="false">G$175</f>
        <v>0</v>
      </c>
      <c r="H959" s="102" t="n">
        <f aca="false">H$175</f>
        <v>0</v>
      </c>
      <c r="I959" s="102" t="n">
        <f aca="false">I$175</f>
        <v>0</v>
      </c>
      <c r="J959" s="102" t="n">
        <f aca="false">J$175</f>
        <v>0</v>
      </c>
      <c r="K959" s="102" t="n">
        <f aca="false">K$175</f>
        <v>0</v>
      </c>
      <c r="L959" s="102" t="n">
        <f aca="false">L$175</f>
        <v>0</v>
      </c>
      <c r="M959" s="102" t="n">
        <f aca="false">M$175</f>
        <v>0</v>
      </c>
      <c r="N959" s="102" t="n">
        <f aca="false">N$175</f>
        <v>0</v>
      </c>
      <c r="O959" s="102" t="n">
        <f aca="false">O$175</f>
        <v>0</v>
      </c>
      <c r="P959" s="102" t="n">
        <f aca="false">P$175</f>
        <v>0</v>
      </c>
      <c r="Q959" s="102" t="n">
        <f aca="false">Q$175</f>
        <v>0</v>
      </c>
      <c r="R959" s="102" t="n">
        <f aca="false">R$175</f>
        <v>0</v>
      </c>
      <c r="S959" s="102" t="n">
        <f aca="false">S$175</f>
        <v>0</v>
      </c>
      <c r="T959" s="102" t="n">
        <f aca="false">T$175</f>
        <v>0</v>
      </c>
      <c r="U959" s="102" t="n">
        <f aca="false">U$175</f>
        <v>0</v>
      </c>
      <c r="V959" s="102" t="n">
        <f aca="false">V$175</f>
        <v>0</v>
      </c>
      <c r="W959" s="102" t="n">
        <f aca="false">W$175</f>
        <v>0</v>
      </c>
      <c r="X959" s="102" t="n">
        <f aca="false">X$175</f>
        <v>0</v>
      </c>
      <c r="Y959" s="102" t="n">
        <f aca="false">Y$175</f>
        <v>0</v>
      </c>
      <c r="Z959" s="102" t="n">
        <f aca="false">Z$175</f>
        <v>0</v>
      </c>
      <c r="AA959" s="102" t="n">
        <f aca="false">AA$175</f>
        <v>0</v>
      </c>
      <c r="AB959" s="102" t="n">
        <f aca="false">AB$175</f>
        <v>0</v>
      </c>
      <c r="AC959" s="102" t="n">
        <f aca="false">AC$175</f>
        <v>0</v>
      </c>
      <c r="AD959" s="102" t="n">
        <f aca="false">AD$175</f>
        <v>0</v>
      </c>
      <c r="AE959" s="102" t="n">
        <f aca="false">AE$175</f>
        <v>0</v>
      </c>
      <c r="AF959" s="102" t="n">
        <f aca="false">AF$175</f>
        <v>0</v>
      </c>
      <c r="AG959" s="102" t="n">
        <f aca="false">AG$175</f>
        <v>0</v>
      </c>
      <c r="AH959" s="102" t="n">
        <f aca="false">AH$175</f>
        <v>0</v>
      </c>
      <c r="AI959" s="102" t="n">
        <f aca="false">AI$175</f>
        <v>0</v>
      </c>
      <c r="AJ959" s="102" t="n">
        <f aca="false">AJ$175</f>
        <v>0</v>
      </c>
      <c r="AK959" s="102" t="n">
        <f aca="false">AK$175</f>
        <v>0</v>
      </c>
      <c r="AL959" s="102" t="n">
        <f aca="false">AL$175</f>
        <v>0</v>
      </c>
      <c r="AM959" s="102" t="n">
        <f aca="false">AM$175</f>
        <v>0</v>
      </c>
      <c r="AN959" s="102" t="n">
        <f aca="false">AN$175</f>
        <v>0</v>
      </c>
      <c r="AO959" s="102" t="n">
        <f aca="false">AO$175</f>
        <v>0</v>
      </c>
      <c r="AP959" s="102" t="n">
        <f aca="false">AP$175</f>
        <v>0</v>
      </c>
      <c r="AQ959" s="102" t="n">
        <f aca="false">AQ$175</f>
        <v>0</v>
      </c>
      <c r="AR959" s="102" t="n">
        <f aca="false">AR$175</f>
        <v>0</v>
      </c>
      <c r="AS959" s="102" t="n">
        <f aca="false">AS$175</f>
        <v>0</v>
      </c>
      <c r="AT959" s="102" t="n">
        <f aca="false">AT$175</f>
        <v>0</v>
      </c>
      <c r="AU959" s="102" t="n">
        <f aca="false">AU$175</f>
        <v>0</v>
      </c>
      <c r="AV959" s="102" t="n">
        <f aca="false">AV$175</f>
        <v>0</v>
      </c>
      <c r="AW959" s="102" t="n">
        <f aca="false">AW$175</f>
        <v>0</v>
      </c>
    </row>
    <row r="960" customFormat="false" ht="15" hidden="false" customHeight="false" outlineLevel="0" collapsed="false">
      <c r="A960" s="100" t="str">
        <f aca="false">A$176</f>
        <v>Observed Number of Deaths (O)</v>
      </c>
      <c r="B960" s="101" t="n">
        <f aca="false">B$176</f>
        <v>0</v>
      </c>
      <c r="C960" s="102" t="n">
        <f aca="false">C$176</f>
        <v>0</v>
      </c>
      <c r="D960" s="102" t="n">
        <f aca="false">D$176</f>
        <v>0</v>
      </c>
      <c r="E960" s="102" t="n">
        <f aca="false">E$176</f>
        <v>0</v>
      </c>
      <c r="F960" s="102" t="n">
        <f aca="false">F$176</f>
        <v>0</v>
      </c>
      <c r="G960" s="102" t="n">
        <f aca="false">G$176</f>
        <v>0</v>
      </c>
      <c r="H960" s="102" t="n">
        <f aca="false">H$176</f>
        <v>0</v>
      </c>
      <c r="I960" s="102" t="n">
        <f aca="false">I$176</f>
        <v>0</v>
      </c>
      <c r="J960" s="102" t="n">
        <f aca="false">J$176</f>
        <v>0</v>
      </c>
      <c r="K960" s="102" t="n">
        <f aca="false">K$176</f>
        <v>0</v>
      </c>
      <c r="L960" s="102" t="n">
        <f aca="false">L$176</f>
        <v>0</v>
      </c>
      <c r="M960" s="102" t="n">
        <f aca="false">M$176</f>
        <v>0</v>
      </c>
      <c r="N960" s="102" t="n">
        <f aca="false">N$176</f>
        <v>0</v>
      </c>
      <c r="O960" s="102" t="n">
        <f aca="false">O$176</f>
        <v>0</v>
      </c>
      <c r="P960" s="102" t="n">
        <f aca="false">P$176</f>
        <v>0</v>
      </c>
      <c r="Q960" s="102" t="n">
        <f aca="false">Q$176</f>
        <v>0</v>
      </c>
      <c r="R960" s="102" t="n">
        <f aca="false">R$176</f>
        <v>0</v>
      </c>
      <c r="S960" s="102" t="n">
        <f aca="false">S$176</f>
        <v>0</v>
      </c>
      <c r="T960" s="102" t="n">
        <f aca="false">T$176</f>
        <v>0</v>
      </c>
      <c r="U960" s="102" t="n">
        <f aca="false">U$176</f>
        <v>0</v>
      </c>
      <c r="V960" s="102" t="n">
        <f aca="false">V$176</f>
        <v>0</v>
      </c>
      <c r="W960" s="102" t="n">
        <f aca="false">W$176</f>
        <v>0</v>
      </c>
      <c r="X960" s="102" t="n">
        <f aca="false">X$176</f>
        <v>0</v>
      </c>
      <c r="Y960" s="102" t="n">
        <f aca="false">Y$176</f>
        <v>0</v>
      </c>
      <c r="Z960" s="102" t="n">
        <f aca="false">Z$176</f>
        <v>0</v>
      </c>
      <c r="AA960" s="102" t="n">
        <f aca="false">AA$176</f>
        <v>0</v>
      </c>
      <c r="AB960" s="102" t="n">
        <f aca="false">AB$176</f>
        <v>0</v>
      </c>
      <c r="AC960" s="102" t="n">
        <f aca="false">AC$176</f>
        <v>0</v>
      </c>
      <c r="AD960" s="102" t="n">
        <f aca="false">AD$176</f>
        <v>0</v>
      </c>
      <c r="AE960" s="102" t="n">
        <f aca="false">AE$176</f>
        <v>0</v>
      </c>
      <c r="AF960" s="102" t="n">
        <f aca="false">AF$176</f>
        <v>0</v>
      </c>
      <c r="AG960" s="102" t="n">
        <f aca="false">AG$176</f>
        <v>0</v>
      </c>
      <c r="AH960" s="102" t="n">
        <f aca="false">AH$176</f>
        <v>0</v>
      </c>
      <c r="AI960" s="102" t="n">
        <f aca="false">AI$176</f>
        <v>0</v>
      </c>
      <c r="AJ960" s="102" t="n">
        <f aca="false">AJ$176</f>
        <v>0</v>
      </c>
      <c r="AK960" s="102" t="n">
        <f aca="false">AK$176</f>
        <v>0</v>
      </c>
      <c r="AL960" s="102" t="n">
        <f aca="false">AL$176</f>
        <v>0</v>
      </c>
      <c r="AM960" s="102" t="n">
        <f aca="false">AM$176</f>
        <v>0</v>
      </c>
      <c r="AN960" s="102" t="n">
        <f aca="false">AN$176</f>
        <v>0</v>
      </c>
      <c r="AO960" s="102" t="n">
        <f aca="false">AO$176</f>
        <v>0</v>
      </c>
      <c r="AP960" s="102" t="n">
        <f aca="false">AP$176</f>
        <v>0</v>
      </c>
      <c r="AQ960" s="102" t="n">
        <f aca="false">AQ$176</f>
        <v>0</v>
      </c>
      <c r="AR960" s="102" t="n">
        <f aca="false">AR$176</f>
        <v>0</v>
      </c>
      <c r="AS960" s="102" t="n">
        <f aca="false">AS$176</f>
        <v>0</v>
      </c>
      <c r="AT960" s="102" t="n">
        <f aca="false">AT$176</f>
        <v>0</v>
      </c>
      <c r="AU960" s="102" t="n">
        <f aca="false">AU$176</f>
        <v>0</v>
      </c>
      <c r="AV960" s="102" t="n">
        <f aca="false">AV$176</f>
        <v>0</v>
      </c>
      <c r="AW960" s="102" t="n">
        <f aca="false">AW$176</f>
        <v>0</v>
      </c>
    </row>
    <row r="961" customFormat="false" ht="15" hidden="false" customHeight="false" outlineLevel="0" collapsed="false">
      <c r="A961" s="107" t="s">
        <v>43</v>
      </c>
      <c r="B961" s="101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  <c r="AA961" s="102"/>
      <c r="AB961" s="102"/>
      <c r="AC961" s="102"/>
      <c r="AD961" s="102"/>
      <c r="AE961" s="102"/>
      <c r="AF961" s="102"/>
      <c r="AG961" s="102"/>
      <c r="AH961" s="102"/>
      <c r="AI961" s="102"/>
      <c r="AJ961" s="102"/>
      <c r="AK961" s="102"/>
      <c r="AL961" s="102"/>
      <c r="AM961" s="102"/>
      <c r="AN961" s="102"/>
      <c r="AO961" s="102"/>
      <c r="AP961" s="102"/>
      <c r="AQ961" s="102"/>
      <c r="AR961" s="102"/>
      <c r="AS961" s="102"/>
      <c r="AT961" s="102"/>
      <c r="AU961" s="102"/>
      <c r="AV961" s="102"/>
      <c r="AW961" s="108"/>
    </row>
    <row r="962" customFormat="false" ht="15" hidden="false" customHeight="false" outlineLevel="0" collapsed="false">
      <c r="A962" s="100" t="s">
        <v>44</v>
      </c>
      <c r="B962" s="101"/>
      <c r="C962" s="102" t="n">
        <f aca="false">C956+C959</f>
        <v>120</v>
      </c>
      <c r="D962" s="102" t="n">
        <f aca="false">D956+D959</f>
        <v>120</v>
      </c>
      <c r="E962" s="102" t="n">
        <f aca="false">E956+E959</f>
        <v>120</v>
      </c>
      <c r="F962" s="102" t="n">
        <f aca="false">F956+F959</f>
        <v>120</v>
      </c>
      <c r="G962" s="102" t="n">
        <f aca="false">G956+G959</f>
        <v>119</v>
      </c>
      <c r="H962" s="102" t="n">
        <f aca="false">H956+H959</f>
        <v>117</v>
      </c>
      <c r="I962" s="102" t="n">
        <f aca="false">I956+I959</f>
        <v>115</v>
      </c>
      <c r="J962" s="102" t="n">
        <f aca="false">J956+J959</f>
        <v>114</v>
      </c>
      <c r="K962" s="102" t="n">
        <f aca="false">K956+K959</f>
        <v>94</v>
      </c>
      <c r="L962" s="102" t="n">
        <f aca="false">L956+L959</f>
        <v>58</v>
      </c>
      <c r="M962" s="102" t="n">
        <f aca="false">M956+M959</f>
        <v>36</v>
      </c>
      <c r="N962" s="102" t="n">
        <f aca="false">N956+N959</f>
        <v>23</v>
      </c>
      <c r="O962" s="102" t="n">
        <f aca="false">O956+O959</f>
        <v>11</v>
      </c>
      <c r="P962" s="102" t="n">
        <f aca="false">P956+P959</f>
        <v>6</v>
      </c>
      <c r="Q962" s="102" t="n">
        <f aca="false">Q956+Q959</f>
        <v>5</v>
      </c>
      <c r="R962" s="102" t="n">
        <f aca="false">R956+R959</f>
        <v>2</v>
      </c>
      <c r="S962" s="102" t="n">
        <f aca="false">S956+S959</f>
        <v>0</v>
      </c>
      <c r="T962" s="102" t="n">
        <f aca="false">T956+T959</f>
        <v>0</v>
      </c>
      <c r="U962" s="102" t="n">
        <f aca="false">U956+U959</f>
        <v>0</v>
      </c>
      <c r="V962" s="102" t="n">
        <f aca="false">V956+V959</f>
        <v>0</v>
      </c>
      <c r="W962" s="102" t="n">
        <f aca="false">W956+W959</f>
        <v>0</v>
      </c>
      <c r="X962" s="102" t="n">
        <f aca="false">X956+X959</f>
        <v>0</v>
      </c>
      <c r="Y962" s="102" t="n">
        <f aca="false">Y956+Y959</f>
        <v>0</v>
      </c>
      <c r="Z962" s="102" t="n">
        <f aca="false">Z956+Z959</f>
        <v>0</v>
      </c>
      <c r="AA962" s="102" t="n">
        <f aca="false">AA956+AA959</f>
        <v>0</v>
      </c>
      <c r="AB962" s="102" t="n">
        <f aca="false">AB956+AB959</f>
        <v>0</v>
      </c>
      <c r="AC962" s="102" t="n">
        <f aca="false">AC956+AC959</f>
        <v>0</v>
      </c>
      <c r="AD962" s="102" t="n">
        <f aca="false">AD956+AD959</f>
        <v>0</v>
      </c>
      <c r="AE962" s="102" t="n">
        <f aca="false">AE956+AE959</f>
        <v>0</v>
      </c>
      <c r="AF962" s="102" t="n">
        <f aca="false">AF956+AF959</f>
        <v>0</v>
      </c>
      <c r="AG962" s="102" t="n">
        <f aca="false">AG956+AG959</f>
        <v>0</v>
      </c>
      <c r="AH962" s="102" t="n">
        <f aca="false">AH956+AH959</f>
        <v>0</v>
      </c>
      <c r="AI962" s="102" t="n">
        <f aca="false">AI956+AI959</f>
        <v>0</v>
      </c>
      <c r="AJ962" s="102" t="n">
        <f aca="false">AJ956+AJ959</f>
        <v>0</v>
      </c>
      <c r="AK962" s="102" t="n">
        <f aca="false">AK956+AK959</f>
        <v>0</v>
      </c>
      <c r="AL962" s="102" t="n">
        <f aca="false">AL956+AL959</f>
        <v>0</v>
      </c>
      <c r="AM962" s="102" t="n">
        <f aca="false">AM956+AM959</f>
        <v>0</v>
      </c>
      <c r="AN962" s="102" t="n">
        <f aca="false">AN956+AN959</f>
        <v>0</v>
      </c>
      <c r="AO962" s="102" t="n">
        <f aca="false">AO956+AO959</f>
        <v>0</v>
      </c>
      <c r="AP962" s="102" t="n">
        <f aca="false">AP956+AP959</f>
        <v>0</v>
      </c>
      <c r="AQ962" s="102" t="n">
        <f aca="false">AQ956+AQ959</f>
        <v>0</v>
      </c>
      <c r="AR962" s="102" t="n">
        <f aca="false">AR956+AR959</f>
        <v>0</v>
      </c>
      <c r="AS962" s="102" t="n">
        <f aca="false">AS956+AS959</f>
        <v>0</v>
      </c>
      <c r="AT962" s="102" t="n">
        <f aca="false">AT956+AT959</f>
        <v>0</v>
      </c>
      <c r="AU962" s="102" t="n">
        <f aca="false">AU956+AU959</f>
        <v>0</v>
      </c>
      <c r="AV962" s="102" t="n">
        <f aca="false">AV956+AV959</f>
        <v>0</v>
      </c>
      <c r="AW962" s="108" t="n">
        <f aca="false">AW956+AW959</f>
        <v>0</v>
      </c>
    </row>
    <row r="963" customFormat="false" ht="15" hidden="false" customHeight="false" outlineLevel="0" collapsed="false">
      <c r="A963" s="100" t="s">
        <v>45</v>
      </c>
      <c r="B963" s="101"/>
      <c r="C963" s="102" t="n">
        <f aca="false">C957+C960</f>
        <v>0</v>
      </c>
      <c r="D963" s="102" t="n">
        <f aca="false">D957+D960</f>
        <v>0</v>
      </c>
      <c r="E963" s="102" t="n">
        <f aca="false">E957+E960</f>
        <v>0</v>
      </c>
      <c r="F963" s="102" t="n">
        <f aca="false">F957+F960</f>
        <v>0</v>
      </c>
      <c r="G963" s="102" t="n">
        <f aca="false">G957+G960</f>
        <v>1</v>
      </c>
      <c r="H963" s="102" t="n">
        <f aca="false">H957+H960</f>
        <v>0</v>
      </c>
      <c r="I963" s="102" t="n">
        <f aca="false">I957+I960</f>
        <v>0</v>
      </c>
      <c r="J963" s="102" t="n">
        <f aca="false">J957+J960</f>
        <v>16</v>
      </c>
      <c r="K963" s="102" t="n">
        <f aca="false">K957+K960</f>
        <v>32</v>
      </c>
      <c r="L963" s="102" t="n">
        <f aca="false">L957+L960</f>
        <v>11</v>
      </c>
      <c r="M963" s="102" t="n">
        <f aca="false">M957+M960</f>
        <v>13</v>
      </c>
      <c r="N963" s="102" t="n">
        <f aca="false">N957+N960</f>
        <v>12</v>
      </c>
      <c r="O963" s="102" t="n">
        <f aca="false">O957+O960</f>
        <v>5</v>
      </c>
      <c r="P963" s="102" t="n">
        <f aca="false">P957+P960</f>
        <v>1</v>
      </c>
      <c r="Q963" s="102" t="n">
        <f aca="false">Q957+Q960</f>
        <v>3</v>
      </c>
      <c r="R963" s="102" t="n">
        <f aca="false">R957+R960</f>
        <v>2</v>
      </c>
      <c r="S963" s="102" t="n">
        <f aca="false">S957+S960</f>
        <v>0</v>
      </c>
      <c r="T963" s="102" t="n">
        <f aca="false">T957+T960</f>
        <v>0</v>
      </c>
      <c r="U963" s="102" t="n">
        <f aca="false">U957+U960</f>
        <v>0</v>
      </c>
      <c r="V963" s="102" t="n">
        <f aca="false">V957+V960</f>
        <v>0</v>
      </c>
      <c r="W963" s="102" t="n">
        <f aca="false">W957+W960</f>
        <v>0</v>
      </c>
      <c r="X963" s="102" t="n">
        <f aca="false">X957+X960</f>
        <v>0</v>
      </c>
      <c r="Y963" s="102" t="n">
        <f aca="false">Y957+Y960</f>
        <v>0</v>
      </c>
      <c r="Z963" s="102" t="n">
        <f aca="false">Z957+Z960</f>
        <v>0</v>
      </c>
      <c r="AA963" s="102" t="n">
        <f aca="false">AA957+AA960</f>
        <v>0</v>
      </c>
      <c r="AB963" s="102" t="n">
        <f aca="false">AB957+AB960</f>
        <v>0</v>
      </c>
      <c r="AC963" s="102" t="n">
        <f aca="false">AC957+AC960</f>
        <v>0</v>
      </c>
      <c r="AD963" s="102" t="n">
        <f aca="false">AD957+AD960</f>
        <v>0</v>
      </c>
      <c r="AE963" s="102" t="n">
        <f aca="false">AE957+AE960</f>
        <v>0</v>
      </c>
      <c r="AF963" s="102" t="n">
        <f aca="false">AF957+AF960</f>
        <v>0</v>
      </c>
      <c r="AG963" s="102" t="n">
        <f aca="false">AG957+AG960</f>
        <v>0</v>
      </c>
      <c r="AH963" s="102" t="n">
        <f aca="false">AH957+AH960</f>
        <v>0</v>
      </c>
      <c r="AI963" s="102" t="n">
        <f aca="false">AI957+AI960</f>
        <v>0</v>
      </c>
      <c r="AJ963" s="102" t="n">
        <f aca="false">AJ957+AJ960</f>
        <v>0</v>
      </c>
      <c r="AK963" s="102" t="n">
        <f aca="false">AK957+AK960</f>
        <v>0</v>
      </c>
      <c r="AL963" s="102" t="n">
        <f aca="false">AL957+AL960</f>
        <v>0</v>
      </c>
      <c r="AM963" s="102" t="n">
        <f aca="false">AM957+AM960</f>
        <v>0</v>
      </c>
      <c r="AN963" s="102" t="n">
        <f aca="false">AN957+AN960</f>
        <v>0</v>
      </c>
      <c r="AO963" s="102" t="n">
        <f aca="false">AO957+AO960</f>
        <v>0</v>
      </c>
      <c r="AP963" s="102" t="n">
        <f aca="false">AP957+AP960</f>
        <v>0</v>
      </c>
      <c r="AQ963" s="102" t="n">
        <f aca="false">AQ957+AQ960</f>
        <v>0</v>
      </c>
      <c r="AR963" s="102" t="n">
        <f aca="false">AR957+AR960</f>
        <v>0</v>
      </c>
      <c r="AS963" s="102" t="n">
        <f aca="false">AS957+AS960</f>
        <v>0</v>
      </c>
      <c r="AT963" s="102" t="n">
        <f aca="false">AT957+AT960</f>
        <v>0</v>
      </c>
      <c r="AU963" s="102" t="n">
        <f aca="false">AU957+AU960</f>
        <v>0</v>
      </c>
      <c r="AV963" s="102" t="n">
        <f aca="false">AV957+AV960</f>
        <v>0</v>
      </c>
      <c r="AW963" s="108" t="n">
        <f aca="false">AW957+AW960</f>
        <v>0</v>
      </c>
    </row>
    <row r="964" customFormat="false" ht="15" hidden="false" customHeight="false" outlineLevel="0" collapsed="false">
      <c r="A964" s="100" t="s">
        <v>46</v>
      </c>
      <c r="B964" s="101"/>
      <c r="C964" s="102" t="n">
        <f aca="false">IF(C962&gt;0, C963*(C956/C962),"")</f>
        <v>0</v>
      </c>
      <c r="D964" s="102" t="n">
        <f aca="false">IF(D962&gt;0, D963*(D956/D962),"")</f>
        <v>0</v>
      </c>
      <c r="E964" s="102" t="n">
        <f aca="false">IF(E962&gt;0, E963*(E956/E962),"")</f>
        <v>0</v>
      </c>
      <c r="F964" s="102" t="n">
        <f aca="false">IF(F962&gt;0, F963*(F956/F962),"")</f>
        <v>0</v>
      </c>
      <c r="G964" s="102" t="n">
        <f aca="false">IF(G962&gt;0, G963*(G956/G962),"")</f>
        <v>1</v>
      </c>
      <c r="H964" s="102" t="n">
        <f aca="false">IF(H962&gt;0, H963*(H956/H962),"")</f>
        <v>0</v>
      </c>
      <c r="I964" s="102" t="n">
        <f aca="false">IF(I962&gt;0, I963*(I956/I962),"")</f>
        <v>0</v>
      </c>
      <c r="J964" s="102" t="n">
        <f aca="false">IF(J962&gt;0, J963*(J956/J962),"")</f>
        <v>16</v>
      </c>
      <c r="K964" s="102" t="n">
        <f aca="false">IF(K962&gt;0, K963*(K956/K962),"")</f>
        <v>32</v>
      </c>
      <c r="L964" s="102" t="n">
        <f aca="false">IF(L962&gt;0, L963*(L956/L962),"")</f>
        <v>11</v>
      </c>
      <c r="M964" s="102" t="n">
        <f aca="false">IF(M962&gt;0, M963*(M956/M962),"")</f>
        <v>13</v>
      </c>
      <c r="N964" s="102" t="n">
        <f aca="false">IF(N962&gt;0, N963*(N956/N962),"")</f>
        <v>12</v>
      </c>
      <c r="O964" s="102" t="n">
        <f aca="false">IF(O962&gt;0, O963*(O956/O962),"")</f>
        <v>5</v>
      </c>
      <c r="P964" s="102" t="n">
        <f aca="false">IF(P962&gt;0, P963*(P956/P962),"")</f>
        <v>1</v>
      </c>
      <c r="Q964" s="102" t="n">
        <f aca="false">IF(Q962&gt;0, Q963*(Q956/Q962),"")</f>
        <v>3</v>
      </c>
      <c r="R964" s="102" t="n">
        <f aca="false">IF(R962&gt;0, R963*(R956/R962),"")</f>
        <v>2</v>
      </c>
      <c r="S964" s="102" t="str">
        <f aca="false">IF(S962&gt;0, S963*(S956/S962),"")</f>
        <v/>
      </c>
      <c r="T964" s="102" t="str">
        <f aca="false">IF(T962&gt;0, T963*(T956/T962),"")</f>
        <v/>
      </c>
      <c r="U964" s="102" t="str">
        <f aca="false">IF(U962&gt;0, U963*(U956/U962),"")</f>
        <v/>
      </c>
      <c r="V964" s="102" t="str">
        <f aca="false">IF(V962&gt;0, V963*(V956/V962),"")</f>
        <v/>
      </c>
      <c r="W964" s="102" t="str">
        <f aca="false">IF(W962&gt;0, W963*(W956/W962),"")</f>
        <v/>
      </c>
      <c r="X964" s="102" t="str">
        <f aca="false">IF(X962&gt;0, X963*(X956/X962),"")</f>
        <v/>
      </c>
      <c r="Y964" s="102" t="str">
        <f aca="false">IF(Y962&gt;0, Y963*(Y956/Y962),"")</f>
        <v/>
      </c>
      <c r="Z964" s="102" t="str">
        <f aca="false">IF(Z962&gt;0, Z963*(Z956/Z962),"")</f>
        <v/>
      </c>
      <c r="AA964" s="102" t="str">
        <f aca="false">IF(AA962&gt;0, AA963*(AA956/AA962),"")</f>
        <v/>
      </c>
      <c r="AB964" s="102" t="str">
        <f aca="false">IF(AB962&gt;0, AB963*(AB956/AB962),"")</f>
        <v/>
      </c>
      <c r="AC964" s="102" t="str">
        <f aca="false">IF(AC962&gt;0, AC963*(AC956/AC962),"")</f>
        <v/>
      </c>
      <c r="AD964" s="102" t="str">
        <f aca="false">IF(AD962&gt;0, AD963*(AD956/AD962),"")</f>
        <v/>
      </c>
      <c r="AE964" s="102" t="str">
        <f aca="false">IF(AE962&gt;0, AE963*(AE956/AE962),"")</f>
        <v/>
      </c>
      <c r="AF964" s="102" t="str">
        <f aca="false">IF(AF962&gt;0, AF963*(AF956/AF962),"")</f>
        <v/>
      </c>
      <c r="AG964" s="102" t="str">
        <f aca="false">IF(AG962&gt;0, AG963*(AG956/AG962),"")</f>
        <v/>
      </c>
      <c r="AH964" s="102" t="str">
        <f aca="false">IF(AH962&gt;0, AH963*(AH956/AH962),"")</f>
        <v/>
      </c>
      <c r="AI964" s="102" t="str">
        <f aca="false">IF(AI962&gt;0, AI963*(AI956/AI962),"")</f>
        <v/>
      </c>
      <c r="AJ964" s="102" t="str">
        <f aca="false">IF(AJ962&gt;0, AJ963*(AJ956/AJ962),"")</f>
        <v/>
      </c>
      <c r="AK964" s="102" t="str">
        <f aca="false">IF(AK962&gt;0, AK963*(AK956/AK962),"")</f>
        <v/>
      </c>
      <c r="AL964" s="102" t="str">
        <f aca="false">IF(AL962&gt;0, AL963*(AL956/AL962),"")</f>
        <v/>
      </c>
      <c r="AM964" s="102" t="str">
        <f aca="false">IF(AM962&gt;0, AM963*(AM956/AM962),"")</f>
        <v/>
      </c>
      <c r="AN964" s="102" t="str">
        <f aca="false">IF(AN962&gt;0, AN963*(AN956/AN962),"")</f>
        <v/>
      </c>
      <c r="AO964" s="102" t="str">
        <f aca="false">IF(AO962&gt;0, AO963*(AO956/AO962),"")</f>
        <v/>
      </c>
      <c r="AP964" s="102" t="str">
        <f aca="false">IF(AP962&gt;0, AP963*(AP956/AP962),"")</f>
        <v/>
      </c>
      <c r="AQ964" s="102" t="str">
        <f aca="false">IF(AQ962&gt;0, AQ963*(AQ956/AQ962),"")</f>
        <v/>
      </c>
      <c r="AR964" s="102" t="str">
        <f aca="false">IF(AR962&gt;0, AR963*(AR956/AR962),"")</f>
        <v/>
      </c>
      <c r="AS964" s="102" t="str">
        <f aca="false">IF(AS962&gt;0, AS963*(AS956/AS962),"")</f>
        <v/>
      </c>
      <c r="AT964" s="102" t="str">
        <f aca="false">IF(AT962&gt;0, AT963*(AT956/AT962),"")</f>
        <v/>
      </c>
      <c r="AU964" s="102" t="str">
        <f aca="false">IF(AU962&gt;0, AU963*(AU956/AU962),"")</f>
        <v/>
      </c>
      <c r="AV964" s="102" t="str">
        <f aca="false">IF(AV962&gt;0, AV963*(AV956/AV962),"")</f>
        <v/>
      </c>
      <c r="AW964" s="108" t="str">
        <f aca="false">IF(AW962&gt;0, AW963*(AW956/AW962),"")</f>
        <v/>
      </c>
    </row>
    <row r="965" customFormat="false" ht="15" hidden="false" customHeight="false" outlineLevel="0" collapsed="false">
      <c r="A965" s="100" t="s">
        <v>47</v>
      </c>
      <c r="B965" s="101"/>
      <c r="C965" s="102" t="n">
        <f aca="false">IF(C962&gt;0, IF((C962-1)=0,"", ( C963*(C956/C962)*(1-(C956/C962))*(C962-C963))/(C962-1)), "")</f>
        <v>0</v>
      </c>
      <c r="D965" s="102" t="n">
        <f aca="false">IF(D962&gt;0, IF((D962-1)=0,"", ( D963*(D956/D962)*(1-(D956/D962))*(D962-D963))/(D962-1)), "")</f>
        <v>0</v>
      </c>
      <c r="E965" s="102" t="n">
        <f aca="false">IF(E962&gt;0, IF((E962-1)=0,"", ( E963*(E956/E962)*(1-(E956/E962))*(E962-E963))/(E962-1)), "")</f>
        <v>0</v>
      </c>
      <c r="F965" s="102" t="n">
        <f aca="false">IF(F962&gt;0, IF((F962-1)=0,"", ( F963*(F956/F962)*(1-(F956/F962))*(F962-F963))/(F962-1)), "")</f>
        <v>0</v>
      </c>
      <c r="G965" s="102" t="n">
        <f aca="false">IF(G962&gt;0, IF((G962-1)=0,"", ( G963*(G956/G962)*(1-(G956/G962))*(G962-G963))/(G962-1)), "")</f>
        <v>0</v>
      </c>
      <c r="H965" s="102" t="n">
        <f aca="false">IF(H962&gt;0, IF((H962-1)=0,"", ( H963*(H956/H962)*(1-(H956/H962))*(H962-H963))/(H962-1)), "")</f>
        <v>0</v>
      </c>
      <c r="I965" s="102" t="n">
        <f aca="false">IF(I962&gt;0, IF((I962-1)=0,"", ( I963*(I956/I962)*(1-(I956/I962))*(I962-I963))/(I962-1)), "")</f>
        <v>0</v>
      </c>
      <c r="J965" s="102" t="n">
        <f aca="false">IF(J962&gt;0, IF((J962-1)=0,"", ( J963*(J956/J962)*(1-(J956/J962))*(J962-J963))/(J962-1)), "")</f>
        <v>0</v>
      </c>
      <c r="K965" s="102" t="n">
        <f aca="false">IF(K962&gt;0, IF((K962-1)=0,"", ( K963*(K956/K962)*(1-(K956/K962))*(K962-K963))/(K962-1)), "")</f>
        <v>0</v>
      </c>
      <c r="L965" s="102" t="n">
        <f aca="false">IF(L962&gt;0, IF((L962-1)=0,"", ( L963*(L956/L962)*(1-(L956/L962))*(L962-L963))/(L962-1)), "")</f>
        <v>0</v>
      </c>
      <c r="M965" s="102" t="n">
        <f aca="false">IF(M962&gt;0, IF((M962-1)=0,"", ( M963*(M956/M962)*(1-(M956/M962))*(M962-M963))/(M962-1)), "")</f>
        <v>0</v>
      </c>
      <c r="N965" s="102" t="n">
        <f aca="false">IF(N962&gt;0, IF((N962-1)=0,"", ( N963*(N956/N962)*(1-(N956/N962))*(N962-N963))/(N962-1)), "")</f>
        <v>0</v>
      </c>
      <c r="O965" s="102" t="n">
        <f aca="false">IF(O962&gt;0, IF((O962-1)=0,"", ( O963*(O956/O962)*(1-(O956/O962))*(O962-O963))/(O962-1)), "")</f>
        <v>0</v>
      </c>
      <c r="P965" s="102" t="n">
        <f aca="false">IF(P962&gt;0, IF((P962-1)=0,"", ( P963*(P956/P962)*(1-(P956/P962))*(P962-P963))/(P962-1)), "")</f>
        <v>0</v>
      </c>
      <c r="Q965" s="102" t="n">
        <f aca="false">IF(Q962&gt;0, IF((Q962-1)=0,"", ( Q963*(Q956/Q962)*(1-(Q956/Q962))*(Q962-Q963))/(Q962-1)), "")</f>
        <v>0</v>
      </c>
      <c r="R965" s="102" t="n">
        <f aca="false">IF(R962&gt;0, IF((R962-1)=0,"", ( R963*(R956/R962)*(1-(R956/R962))*(R962-R963))/(R962-1)), "")</f>
        <v>0</v>
      </c>
      <c r="S965" s="102" t="str">
        <f aca="false">IF(S962&gt;0, IF((S962-1)=0,"", ( S963*(S956/S962)*(1-(S956/S962))*(S962-S963))/(S962-1)), "")</f>
        <v/>
      </c>
      <c r="T965" s="102" t="str">
        <f aca="false">IF(T962&gt;0, IF((T962-1)=0,"", ( T963*(T956/T962)*(1-(T956/T962))*(T962-T963))/(T962-1)), "")</f>
        <v/>
      </c>
      <c r="U965" s="102" t="str">
        <f aca="false">IF(U962&gt;0, IF((U962-1)=0,"", ( U963*(U956/U962)*(1-(U956/U962))*(U962-U963))/(U962-1)), "")</f>
        <v/>
      </c>
      <c r="V965" s="102" t="str">
        <f aca="false">IF(V962&gt;0, IF((V962-1)=0,"", ( V963*(V956/V962)*(1-(V956/V962))*(V962-V963))/(V962-1)), "")</f>
        <v/>
      </c>
      <c r="W965" s="102" t="str">
        <f aca="false">IF(W962&gt;0, IF((W962-1)=0,"", ( W963*(W956/W962)*(1-(W956/W962))*(W962-W963))/(W962-1)), "")</f>
        <v/>
      </c>
      <c r="X965" s="102" t="str">
        <f aca="false">IF(X962&gt;0, IF((X962-1)=0,"", ( X963*(X956/X962)*(1-(X956/X962))*(X962-X963))/(X962-1)), "")</f>
        <v/>
      </c>
      <c r="Y965" s="102" t="str">
        <f aca="false">IF(Y962&gt;0, IF((Y962-1)=0,"", ( Y963*(Y956/Y962)*(1-(Y956/Y962))*(Y962-Y963))/(Y962-1)), "")</f>
        <v/>
      </c>
      <c r="Z965" s="102" t="str">
        <f aca="false">IF(Z962&gt;0, IF((Z962-1)=0,"", ( Z963*(Z956/Z962)*(1-(Z956/Z962))*(Z962-Z963))/(Z962-1)), "")</f>
        <v/>
      </c>
      <c r="AA965" s="102" t="str">
        <f aca="false">IF(AA962&gt;0, IF((AA962-1)=0,"", ( AA963*(AA956/AA962)*(1-(AA956/AA962))*(AA962-AA963))/(AA962-1)), "")</f>
        <v/>
      </c>
      <c r="AB965" s="102" t="str">
        <f aca="false">IF(AB962&gt;0, IF((AB962-1)=0,"", ( AB963*(AB956/AB962)*(1-(AB956/AB962))*(AB962-AB963))/(AB962-1)), "")</f>
        <v/>
      </c>
      <c r="AC965" s="102" t="str">
        <f aca="false">IF(AC962&gt;0, IF((AC962-1)=0,"", ( AC963*(AC956/AC962)*(1-(AC956/AC962))*(AC962-AC963))/(AC962-1)), "")</f>
        <v/>
      </c>
      <c r="AD965" s="102" t="str">
        <f aca="false">IF(AD962&gt;0, IF((AD962-1)=0,"", ( AD963*(AD956/AD962)*(1-(AD956/AD962))*(AD962-AD963))/(AD962-1)), "")</f>
        <v/>
      </c>
      <c r="AE965" s="102" t="str">
        <f aca="false">IF(AE962&gt;0, IF((AE962-1)=0,"", ( AE963*(AE956/AE962)*(1-(AE956/AE962))*(AE962-AE963))/(AE962-1)), "")</f>
        <v/>
      </c>
      <c r="AF965" s="102" t="str">
        <f aca="false">IF(AF962&gt;0, IF((AF962-1)=0,"", ( AF963*(AF956/AF962)*(1-(AF956/AF962))*(AF962-AF963))/(AF962-1)), "")</f>
        <v/>
      </c>
      <c r="AG965" s="102" t="str">
        <f aca="false">IF(AG962&gt;0, IF((AG962-1)=0,"", ( AG963*(AG956/AG962)*(1-(AG956/AG962))*(AG962-AG963))/(AG962-1)), "")</f>
        <v/>
      </c>
      <c r="AH965" s="102" t="str">
        <f aca="false">IF(AH962&gt;0, IF((AH962-1)=0,"", ( AH963*(AH956/AH962)*(1-(AH956/AH962))*(AH962-AH963))/(AH962-1)), "")</f>
        <v/>
      </c>
      <c r="AI965" s="102" t="str">
        <f aca="false">IF(AI962&gt;0, IF((AI962-1)=0,"", ( AI963*(AI956/AI962)*(1-(AI956/AI962))*(AI962-AI963))/(AI962-1)), "")</f>
        <v/>
      </c>
      <c r="AJ965" s="102" t="str">
        <f aca="false">IF(AJ962&gt;0, IF((AJ962-1)=0,"", ( AJ963*(AJ956/AJ962)*(1-(AJ956/AJ962))*(AJ962-AJ963))/(AJ962-1)), "")</f>
        <v/>
      </c>
      <c r="AK965" s="102" t="str">
        <f aca="false">IF(AK962&gt;0, IF((AK962-1)=0,"", ( AK963*(AK956/AK962)*(1-(AK956/AK962))*(AK962-AK963))/(AK962-1)), "")</f>
        <v/>
      </c>
      <c r="AL965" s="102" t="str">
        <f aca="false">IF(AL962&gt;0, IF((AL962-1)=0,"", ( AL963*(AL956/AL962)*(1-(AL956/AL962))*(AL962-AL963))/(AL962-1)), "")</f>
        <v/>
      </c>
      <c r="AM965" s="102" t="str">
        <f aca="false">IF(AM962&gt;0, IF((AM962-1)=0,"", ( AM963*(AM956/AM962)*(1-(AM956/AM962))*(AM962-AM963))/(AM962-1)), "")</f>
        <v/>
      </c>
      <c r="AN965" s="102" t="str">
        <f aca="false">IF(AN962&gt;0, IF((AN962-1)=0,"", ( AN963*(AN956/AN962)*(1-(AN956/AN962))*(AN962-AN963))/(AN962-1)), "")</f>
        <v/>
      </c>
      <c r="AO965" s="102" t="str">
        <f aca="false">IF(AO962&gt;0, IF((AO962-1)=0,"", ( AO963*(AO956/AO962)*(1-(AO956/AO962))*(AO962-AO963))/(AO962-1)), "")</f>
        <v/>
      </c>
      <c r="AP965" s="102" t="str">
        <f aca="false">IF(AP962&gt;0, IF((AP962-1)=0,"", ( AP963*(AP956/AP962)*(1-(AP956/AP962))*(AP962-AP963))/(AP962-1)), "")</f>
        <v/>
      </c>
      <c r="AQ965" s="102" t="str">
        <f aca="false">IF(AQ962&gt;0, IF((AQ962-1)=0,"", ( AQ963*(AQ956/AQ962)*(1-(AQ956/AQ962))*(AQ962-AQ963))/(AQ962-1)), "")</f>
        <v/>
      </c>
      <c r="AR965" s="102" t="str">
        <f aca="false">IF(AR962&gt;0, IF((AR962-1)=0,"", ( AR963*(AR956/AR962)*(1-(AR956/AR962))*(AR962-AR963))/(AR962-1)), "")</f>
        <v/>
      </c>
      <c r="AS965" s="102" t="str">
        <f aca="false">IF(AS962&gt;0, IF((AS962-1)=0,"", ( AS963*(AS956/AS962)*(1-(AS956/AS962))*(AS962-AS963))/(AS962-1)), "")</f>
        <v/>
      </c>
      <c r="AT965" s="102" t="str">
        <f aca="false">IF(AT962&gt;0, IF((AT962-1)=0,"", ( AT963*(AT956/AT962)*(1-(AT956/AT962))*(AT962-AT963))/(AT962-1)), "")</f>
        <v/>
      </c>
      <c r="AU965" s="102" t="str">
        <f aca="false">IF(AU962&gt;0, IF((AU962-1)=0,"", ( AU963*(AU956/AU962)*(1-(AU956/AU962))*(AU962-AU963))/(AU962-1)), "")</f>
        <v/>
      </c>
      <c r="AV965" s="102" t="str">
        <f aca="false">IF(AV962&gt;0, IF((AV962-1)=0,"", ( AV963*(AV956/AV962)*(1-(AV956/AV962))*(AV962-AV963))/(AV962-1)), "")</f>
        <v/>
      </c>
      <c r="AW965" s="102" t="str">
        <f aca="false">IF(AW962&gt;0, IF((AW962-1)=0,"", ( AW963*(AW956/AW962)*(1-(AW956/AW962))*(AW962-AW963))/(AW962-1)), "")</f>
        <v/>
      </c>
    </row>
    <row r="966" customFormat="false" ht="15" hidden="false" customHeight="false" outlineLevel="0" collapsed="false">
      <c r="A966" s="100" t="s">
        <v>48</v>
      </c>
      <c r="B966" s="101" t="e">
        <f aca="false">(SUM(D957:AW957)-SUM(D964:AW964))^2/SUM(D965:AW965)</f>
        <v>#DIV/0!</v>
      </c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  <c r="AA966" s="102"/>
      <c r="AB966" s="102"/>
      <c r="AC966" s="102"/>
      <c r="AD966" s="102"/>
      <c r="AE966" s="102"/>
      <c r="AF966" s="102"/>
      <c r="AG966" s="102"/>
      <c r="AH966" s="102"/>
      <c r="AI966" s="102"/>
      <c r="AJ966" s="102"/>
      <c r="AK966" s="102"/>
      <c r="AL966" s="102"/>
      <c r="AM966" s="102"/>
      <c r="AN966" s="102"/>
      <c r="AO966" s="102"/>
      <c r="AP966" s="102"/>
      <c r="AQ966" s="102"/>
      <c r="AR966" s="102"/>
      <c r="AS966" s="102"/>
      <c r="AT966" s="102"/>
      <c r="AU966" s="102"/>
      <c r="AV966" s="102"/>
      <c r="AW966" s="108"/>
    </row>
    <row r="967" customFormat="false" ht="15.75" hidden="false" customHeight="false" outlineLevel="0" collapsed="false">
      <c r="A967" s="109" t="s">
        <v>49</v>
      </c>
      <c r="B967" s="110" t="e">
        <f aca="false">CHIDIST(B966,1)</f>
        <v>#DIV/0!</v>
      </c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  <c r="AC967" s="111"/>
      <c r="AD967" s="111"/>
      <c r="AE967" s="111"/>
      <c r="AF967" s="111"/>
      <c r="AG967" s="111"/>
      <c r="AH967" s="111"/>
      <c r="AI967" s="111"/>
      <c r="AJ967" s="111"/>
      <c r="AK967" s="111"/>
      <c r="AL967" s="111"/>
      <c r="AM967" s="111"/>
      <c r="AN967" s="111"/>
      <c r="AO967" s="111"/>
      <c r="AP967" s="111"/>
      <c r="AQ967" s="111"/>
      <c r="AR967" s="111"/>
      <c r="AS967" s="111"/>
      <c r="AT967" s="111"/>
      <c r="AU967" s="111"/>
      <c r="AV967" s="111"/>
      <c r="AW967" s="112"/>
    </row>
    <row r="968" customFormat="false" ht="15" hidden="false" customHeight="false" outlineLevel="0" collapsed="false">
      <c r="A968" s="3"/>
      <c r="B968" s="3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  <c r="AN968" s="75"/>
      <c r="AO968" s="75"/>
      <c r="AP968" s="75"/>
      <c r="AQ968" s="75"/>
      <c r="AR968" s="75"/>
      <c r="AS968" s="75"/>
      <c r="AT968" s="75"/>
      <c r="AU968" s="75"/>
      <c r="AV968" s="75"/>
      <c r="AW968" s="75"/>
    </row>
    <row r="969" customFormat="false" ht="15.75" hidden="false" customHeight="false" outlineLevel="0" collapsed="false">
      <c r="A969" s="3"/>
      <c r="B969" s="3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  <c r="AN969" s="75"/>
      <c r="AO969" s="75"/>
      <c r="AP969" s="75"/>
      <c r="AQ969" s="75"/>
      <c r="AR969" s="75"/>
      <c r="AS969" s="75"/>
      <c r="AT969" s="75"/>
      <c r="AU969" s="75"/>
      <c r="AV969" s="75"/>
      <c r="AW969" s="75"/>
    </row>
    <row r="970" customFormat="false" ht="15" hidden="false" customHeight="false" outlineLevel="0" collapsed="false">
      <c r="A970" s="103" t="str">
        <f aca="false">A972&amp;" vs. "&amp;A975</f>
        <v>Strain D vs. Strain F</v>
      </c>
      <c r="B970" s="104" t="e">
        <f aca="false">"p = "&amp;FIXED(B984,6)</f>
        <v>#DIV/0!</v>
      </c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  <c r="AB970" s="105"/>
      <c r="AC970" s="105"/>
      <c r="AD970" s="105"/>
      <c r="AE970" s="105"/>
      <c r="AF970" s="105"/>
      <c r="AG970" s="105"/>
      <c r="AH970" s="105"/>
      <c r="AI970" s="105"/>
      <c r="AJ970" s="105"/>
      <c r="AK970" s="105"/>
      <c r="AL970" s="105"/>
      <c r="AM970" s="105"/>
      <c r="AN970" s="105"/>
      <c r="AO970" s="105"/>
      <c r="AP970" s="105"/>
      <c r="AQ970" s="105"/>
      <c r="AR970" s="105"/>
      <c r="AS970" s="105"/>
      <c r="AT970" s="105"/>
      <c r="AU970" s="105"/>
      <c r="AV970" s="105"/>
      <c r="AW970" s="106"/>
    </row>
    <row r="971" customFormat="false" ht="15" hidden="false" customHeight="false" outlineLevel="0" collapsed="false">
      <c r="A971" s="3"/>
      <c r="B971" s="3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  <c r="AN971" s="75"/>
      <c r="AO971" s="75"/>
      <c r="AP971" s="75"/>
      <c r="AQ971" s="75"/>
      <c r="AR971" s="75"/>
      <c r="AS971" s="75"/>
      <c r="AT971" s="75"/>
      <c r="AU971" s="75"/>
      <c r="AV971" s="75"/>
      <c r="AW971" s="75"/>
    </row>
    <row r="972" customFormat="false" ht="15" hidden="false" customHeight="false" outlineLevel="0" collapsed="false">
      <c r="A972" s="107" t="str">
        <f aca="false">A$138</f>
        <v>Strain D</v>
      </c>
      <c r="B972" s="101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  <c r="AA972" s="102"/>
      <c r="AB972" s="102"/>
      <c r="AC972" s="102"/>
      <c r="AD972" s="102"/>
      <c r="AE972" s="102"/>
      <c r="AF972" s="102"/>
      <c r="AG972" s="102"/>
      <c r="AH972" s="102"/>
      <c r="AI972" s="102"/>
      <c r="AJ972" s="102"/>
      <c r="AK972" s="102"/>
      <c r="AL972" s="102"/>
      <c r="AM972" s="102"/>
      <c r="AN972" s="102"/>
      <c r="AO972" s="102"/>
      <c r="AP972" s="102"/>
      <c r="AQ972" s="102"/>
      <c r="AR972" s="102"/>
      <c r="AS972" s="102"/>
      <c r="AT972" s="102"/>
      <c r="AU972" s="102"/>
      <c r="AV972" s="102"/>
      <c r="AW972" s="108"/>
    </row>
    <row r="973" customFormat="false" ht="15" hidden="false" customHeight="false" outlineLevel="0" collapsed="false">
      <c r="A973" s="100" t="str">
        <f aca="false">A$139</f>
        <v>Number of Subjects at Risk (N)</v>
      </c>
      <c r="B973" s="101" t="n">
        <f aca="false">B$139</f>
        <v>0</v>
      </c>
      <c r="C973" s="102" t="n">
        <f aca="false">C$139</f>
        <v>120</v>
      </c>
      <c r="D973" s="102" t="n">
        <f aca="false">D$139</f>
        <v>120</v>
      </c>
      <c r="E973" s="102" t="n">
        <f aca="false">E$139</f>
        <v>120</v>
      </c>
      <c r="F973" s="102" t="n">
        <f aca="false">F$139</f>
        <v>120</v>
      </c>
      <c r="G973" s="102" t="n">
        <f aca="false">G$139</f>
        <v>119</v>
      </c>
      <c r="H973" s="102" t="n">
        <f aca="false">H$139</f>
        <v>117</v>
      </c>
      <c r="I973" s="102" t="n">
        <f aca="false">I$139</f>
        <v>115</v>
      </c>
      <c r="J973" s="102" t="n">
        <f aca="false">J$139</f>
        <v>114</v>
      </c>
      <c r="K973" s="102" t="n">
        <f aca="false">K$139</f>
        <v>94</v>
      </c>
      <c r="L973" s="102" t="n">
        <f aca="false">L$139</f>
        <v>58</v>
      </c>
      <c r="M973" s="102" t="n">
        <f aca="false">M$139</f>
        <v>36</v>
      </c>
      <c r="N973" s="102" t="n">
        <f aca="false">N$139</f>
        <v>23</v>
      </c>
      <c r="O973" s="102" t="n">
        <f aca="false">O$139</f>
        <v>11</v>
      </c>
      <c r="P973" s="102" t="n">
        <f aca="false">P$139</f>
        <v>6</v>
      </c>
      <c r="Q973" s="102" t="n">
        <f aca="false">Q$139</f>
        <v>5</v>
      </c>
      <c r="R973" s="102" t="n">
        <f aca="false">R$139</f>
        <v>2</v>
      </c>
      <c r="S973" s="102" t="n">
        <f aca="false">S$139</f>
        <v>0</v>
      </c>
      <c r="T973" s="102" t="n">
        <f aca="false">T$139</f>
        <v>0</v>
      </c>
      <c r="U973" s="102" t="n">
        <f aca="false">U$139</f>
        <v>0</v>
      </c>
      <c r="V973" s="102" t="n">
        <f aca="false">V$139</f>
        <v>0</v>
      </c>
      <c r="W973" s="102" t="n">
        <f aca="false">W$139</f>
        <v>0</v>
      </c>
      <c r="X973" s="102" t="n">
        <f aca="false">X$139</f>
        <v>0</v>
      </c>
      <c r="Y973" s="102" t="n">
        <f aca="false">Y$139</f>
        <v>0</v>
      </c>
      <c r="Z973" s="102" t="n">
        <f aca="false">Z$139</f>
        <v>0</v>
      </c>
      <c r="AA973" s="102" t="n">
        <f aca="false">AA$139</f>
        <v>0</v>
      </c>
      <c r="AB973" s="102" t="n">
        <f aca="false">AB$139</f>
        <v>0</v>
      </c>
      <c r="AC973" s="102" t="n">
        <f aca="false">AC$139</f>
        <v>0</v>
      </c>
      <c r="AD973" s="102" t="n">
        <f aca="false">AD$139</f>
        <v>0</v>
      </c>
      <c r="AE973" s="102" t="n">
        <f aca="false">AE$139</f>
        <v>0</v>
      </c>
      <c r="AF973" s="102" t="n">
        <f aca="false">AF$139</f>
        <v>0</v>
      </c>
      <c r="AG973" s="102" t="n">
        <f aca="false">AG$139</f>
        <v>0</v>
      </c>
      <c r="AH973" s="102" t="n">
        <f aca="false">AH$139</f>
        <v>0</v>
      </c>
      <c r="AI973" s="102" t="n">
        <f aca="false">AI$139</f>
        <v>0</v>
      </c>
      <c r="AJ973" s="102" t="n">
        <f aca="false">AJ$139</f>
        <v>0</v>
      </c>
      <c r="AK973" s="102" t="n">
        <f aca="false">AK$139</f>
        <v>0</v>
      </c>
      <c r="AL973" s="102" t="n">
        <f aca="false">AL$139</f>
        <v>0</v>
      </c>
      <c r="AM973" s="102" t="n">
        <f aca="false">AM$139</f>
        <v>0</v>
      </c>
      <c r="AN973" s="102" t="n">
        <f aca="false">AN$139</f>
        <v>0</v>
      </c>
      <c r="AO973" s="102" t="n">
        <f aca="false">AO$139</f>
        <v>0</v>
      </c>
      <c r="AP973" s="102" t="n">
        <f aca="false">AP$139</f>
        <v>0</v>
      </c>
      <c r="AQ973" s="102" t="n">
        <f aca="false">AQ$139</f>
        <v>0</v>
      </c>
      <c r="AR973" s="102" t="n">
        <f aca="false">AR$139</f>
        <v>0</v>
      </c>
      <c r="AS973" s="102" t="n">
        <f aca="false">AS$139</f>
        <v>0</v>
      </c>
      <c r="AT973" s="102" t="n">
        <f aca="false">AT$139</f>
        <v>0</v>
      </c>
      <c r="AU973" s="102" t="n">
        <f aca="false">AU$139</f>
        <v>0</v>
      </c>
      <c r="AV973" s="102" t="n">
        <f aca="false">AV$139</f>
        <v>0</v>
      </c>
      <c r="AW973" s="102" t="n">
        <f aca="false">AW$139</f>
        <v>0</v>
      </c>
    </row>
    <row r="974" customFormat="false" ht="15" hidden="false" customHeight="false" outlineLevel="0" collapsed="false">
      <c r="A974" s="100" t="str">
        <f aca="false">A$140</f>
        <v>Observed Number of Deaths (O)</v>
      </c>
      <c r="B974" s="101" t="n">
        <f aca="false">B$140</f>
        <v>0</v>
      </c>
      <c r="C974" s="102" t="n">
        <f aca="false">C$140</f>
        <v>0</v>
      </c>
      <c r="D974" s="102" t="n">
        <f aca="false">D$140</f>
        <v>0</v>
      </c>
      <c r="E974" s="102" t="n">
        <f aca="false">E$140</f>
        <v>0</v>
      </c>
      <c r="F974" s="102" t="n">
        <f aca="false">F$140</f>
        <v>0</v>
      </c>
      <c r="G974" s="102" t="n">
        <f aca="false">G$140</f>
        <v>1</v>
      </c>
      <c r="H974" s="102" t="n">
        <f aca="false">H$140</f>
        <v>0</v>
      </c>
      <c r="I974" s="102" t="n">
        <f aca="false">I$140</f>
        <v>0</v>
      </c>
      <c r="J974" s="102" t="n">
        <f aca="false">J$140</f>
        <v>16</v>
      </c>
      <c r="K974" s="102" t="n">
        <f aca="false">K$140</f>
        <v>32</v>
      </c>
      <c r="L974" s="102" t="n">
        <f aca="false">L$140</f>
        <v>11</v>
      </c>
      <c r="M974" s="102" t="n">
        <f aca="false">M$140</f>
        <v>13</v>
      </c>
      <c r="N974" s="102" t="n">
        <f aca="false">N$140</f>
        <v>12</v>
      </c>
      <c r="O974" s="102" t="n">
        <f aca="false">O$140</f>
        <v>5</v>
      </c>
      <c r="P974" s="102" t="n">
        <f aca="false">P$140</f>
        <v>1</v>
      </c>
      <c r="Q974" s="102" t="n">
        <f aca="false">Q$140</f>
        <v>3</v>
      </c>
      <c r="R974" s="102" t="n">
        <f aca="false">R$140</f>
        <v>2</v>
      </c>
      <c r="S974" s="102" t="n">
        <f aca="false">S$140</f>
        <v>0</v>
      </c>
      <c r="T974" s="102" t="n">
        <f aca="false">T$140</f>
        <v>0</v>
      </c>
      <c r="U974" s="102" t="n">
        <f aca="false">U$140</f>
        <v>0</v>
      </c>
      <c r="V974" s="102" t="n">
        <f aca="false">V$140</f>
        <v>0</v>
      </c>
      <c r="W974" s="102" t="n">
        <f aca="false">W$140</f>
        <v>0</v>
      </c>
      <c r="X974" s="102" t="n">
        <f aca="false">X$140</f>
        <v>0</v>
      </c>
      <c r="Y974" s="102" t="n">
        <f aca="false">Y$140</f>
        <v>0</v>
      </c>
      <c r="Z974" s="102" t="n">
        <f aca="false">Z$140</f>
        <v>0</v>
      </c>
      <c r="AA974" s="102" t="n">
        <f aca="false">AA$140</f>
        <v>0</v>
      </c>
      <c r="AB974" s="102" t="n">
        <f aca="false">AB$140</f>
        <v>0</v>
      </c>
      <c r="AC974" s="102" t="n">
        <f aca="false">AC$140</f>
        <v>0</v>
      </c>
      <c r="AD974" s="102" t="n">
        <f aca="false">AD$140</f>
        <v>0</v>
      </c>
      <c r="AE974" s="102" t="n">
        <f aca="false">AE$140</f>
        <v>0</v>
      </c>
      <c r="AF974" s="102" t="n">
        <f aca="false">AF$140</f>
        <v>0</v>
      </c>
      <c r="AG974" s="102" t="n">
        <f aca="false">AG$140</f>
        <v>0</v>
      </c>
      <c r="AH974" s="102" t="n">
        <f aca="false">AH$140</f>
        <v>0</v>
      </c>
      <c r="AI974" s="102" t="n">
        <f aca="false">AI$140</f>
        <v>0</v>
      </c>
      <c r="AJ974" s="102" t="n">
        <f aca="false">AJ$140</f>
        <v>0</v>
      </c>
      <c r="AK974" s="102" t="n">
        <f aca="false">AK$140</f>
        <v>0</v>
      </c>
      <c r="AL974" s="102" t="n">
        <f aca="false">AL$140</f>
        <v>0</v>
      </c>
      <c r="AM974" s="102" t="n">
        <f aca="false">AM$140</f>
        <v>0</v>
      </c>
      <c r="AN974" s="102" t="n">
        <f aca="false">AN$140</f>
        <v>0</v>
      </c>
      <c r="AO974" s="102" t="n">
        <f aca="false">AO$140</f>
        <v>0</v>
      </c>
      <c r="AP974" s="102" t="n">
        <f aca="false">AP$140</f>
        <v>0</v>
      </c>
      <c r="AQ974" s="102" t="n">
        <f aca="false">AQ$140</f>
        <v>0</v>
      </c>
      <c r="AR974" s="102" t="n">
        <f aca="false">AR$140</f>
        <v>0</v>
      </c>
      <c r="AS974" s="102" t="n">
        <f aca="false">AS$140</f>
        <v>0</v>
      </c>
      <c r="AT974" s="102" t="n">
        <f aca="false">AT$140</f>
        <v>0</v>
      </c>
      <c r="AU974" s="102" t="n">
        <f aca="false">AU$140</f>
        <v>0</v>
      </c>
      <c r="AV974" s="102" t="n">
        <f aca="false">AV$140</f>
        <v>0</v>
      </c>
      <c r="AW974" s="102" t="n">
        <f aca="false">AW$140</f>
        <v>0</v>
      </c>
    </row>
    <row r="975" customFormat="false" ht="15" hidden="false" customHeight="false" outlineLevel="0" collapsed="false">
      <c r="A975" s="107" t="str">
        <f aca="false">A$210</f>
        <v>Strain F</v>
      </c>
      <c r="B975" s="101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  <c r="AA975" s="102"/>
      <c r="AB975" s="102"/>
      <c r="AC975" s="102"/>
      <c r="AD975" s="102"/>
      <c r="AE975" s="102"/>
      <c r="AF975" s="102"/>
      <c r="AG975" s="102"/>
      <c r="AH975" s="102"/>
      <c r="AI975" s="102"/>
      <c r="AJ975" s="102"/>
      <c r="AK975" s="102"/>
      <c r="AL975" s="102"/>
      <c r="AM975" s="102"/>
      <c r="AN975" s="102"/>
      <c r="AO975" s="102"/>
      <c r="AP975" s="102"/>
      <c r="AQ975" s="102"/>
      <c r="AR975" s="102"/>
      <c r="AS975" s="102"/>
      <c r="AT975" s="102"/>
      <c r="AU975" s="102"/>
      <c r="AV975" s="102"/>
      <c r="AW975" s="108"/>
    </row>
    <row r="976" customFormat="false" ht="15" hidden="false" customHeight="false" outlineLevel="0" collapsed="false">
      <c r="A976" s="100" t="str">
        <f aca="false">A$211</f>
        <v>Number of Subjects at Risk (N)</v>
      </c>
      <c r="B976" s="101" t="n">
        <f aca="false">B$211</f>
        <v>0</v>
      </c>
      <c r="C976" s="102" t="n">
        <f aca="false">C$211</f>
        <v>0</v>
      </c>
      <c r="D976" s="102" t="n">
        <f aca="false">D$211</f>
        <v>0</v>
      </c>
      <c r="E976" s="102" t="n">
        <f aca="false">E$211</f>
        <v>0</v>
      </c>
      <c r="F976" s="102" t="n">
        <f aca="false">F$211</f>
        <v>0</v>
      </c>
      <c r="G976" s="102" t="n">
        <f aca="false">G$211</f>
        <v>0</v>
      </c>
      <c r="H976" s="102" t="n">
        <f aca="false">H$211</f>
        <v>0</v>
      </c>
      <c r="I976" s="102" t="n">
        <f aca="false">I$211</f>
        <v>0</v>
      </c>
      <c r="J976" s="102" t="n">
        <f aca="false">J$211</f>
        <v>0</v>
      </c>
      <c r="K976" s="102" t="n">
        <f aca="false">K$211</f>
        <v>0</v>
      </c>
      <c r="L976" s="102" t="n">
        <f aca="false">L$211</f>
        <v>0</v>
      </c>
      <c r="M976" s="102" t="n">
        <f aca="false">M$211</f>
        <v>0</v>
      </c>
      <c r="N976" s="102" t="n">
        <f aca="false">N$211</f>
        <v>0</v>
      </c>
      <c r="O976" s="102" t="n">
        <f aca="false">O$211</f>
        <v>0</v>
      </c>
      <c r="P976" s="102" t="n">
        <f aca="false">P$211</f>
        <v>0</v>
      </c>
      <c r="Q976" s="102" t="n">
        <f aca="false">Q$211</f>
        <v>0</v>
      </c>
      <c r="R976" s="102" t="n">
        <f aca="false">R$211</f>
        <v>0</v>
      </c>
      <c r="S976" s="102" t="n">
        <f aca="false">S$211</f>
        <v>0</v>
      </c>
      <c r="T976" s="102" t="n">
        <f aca="false">T$211</f>
        <v>0</v>
      </c>
      <c r="U976" s="102" t="n">
        <f aca="false">U$211</f>
        <v>0</v>
      </c>
      <c r="V976" s="102" t="n">
        <f aca="false">V$211</f>
        <v>0</v>
      </c>
      <c r="W976" s="102" t="n">
        <f aca="false">W$211</f>
        <v>0</v>
      </c>
      <c r="X976" s="102" t="n">
        <f aca="false">X$211</f>
        <v>0</v>
      </c>
      <c r="Y976" s="102" t="n">
        <f aca="false">Y$211</f>
        <v>0</v>
      </c>
      <c r="Z976" s="102" t="n">
        <f aca="false">Z$211</f>
        <v>0</v>
      </c>
      <c r="AA976" s="102" t="n">
        <f aca="false">AA$211</f>
        <v>0</v>
      </c>
      <c r="AB976" s="102" t="n">
        <f aca="false">AB$211</f>
        <v>0</v>
      </c>
      <c r="AC976" s="102" t="n">
        <f aca="false">AC$211</f>
        <v>0</v>
      </c>
      <c r="AD976" s="102" t="n">
        <f aca="false">AD$211</f>
        <v>0</v>
      </c>
      <c r="AE976" s="102" t="n">
        <f aca="false">AE$211</f>
        <v>0</v>
      </c>
      <c r="AF976" s="102" t="n">
        <f aca="false">AF$211</f>
        <v>0</v>
      </c>
      <c r="AG976" s="102" t="n">
        <f aca="false">AG$211</f>
        <v>0</v>
      </c>
      <c r="AH976" s="102" t="n">
        <f aca="false">AH$211</f>
        <v>0</v>
      </c>
      <c r="AI976" s="102" t="n">
        <f aca="false">AI$211</f>
        <v>0</v>
      </c>
      <c r="AJ976" s="102" t="n">
        <f aca="false">AJ$211</f>
        <v>0</v>
      </c>
      <c r="AK976" s="102" t="n">
        <f aca="false">AK$211</f>
        <v>0</v>
      </c>
      <c r="AL976" s="102" t="n">
        <f aca="false">AL$211</f>
        <v>0</v>
      </c>
      <c r="AM976" s="102" t="n">
        <f aca="false">AM$211</f>
        <v>0</v>
      </c>
      <c r="AN976" s="102" t="n">
        <f aca="false">AN$211</f>
        <v>0</v>
      </c>
      <c r="AO976" s="102" t="n">
        <f aca="false">AO$211</f>
        <v>0</v>
      </c>
      <c r="AP976" s="102" t="n">
        <f aca="false">AP$211</f>
        <v>0</v>
      </c>
      <c r="AQ976" s="102" t="n">
        <f aca="false">AQ$211</f>
        <v>0</v>
      </c>
      <c r="AR976" s="102" t="n">
        <f aca="false">AR$211</f>
        <v>0</v>
      </c>
      <c r="AS976" s="102" t="n">
        <f aca="false">AS$211</f>
        <v>0</v>
      </c>
      <c r="AT976" s="102" t="n">
        <f aca="false">AT$211</f>
        <v>0</v>
      </c>
      <c r="AU976" s="102" t="n">
        <f aca="false">AU$211</f>
        <v>0</v>
      </c>
      <c r="AV976" s="102" t="n">
        <f aca="false">AV$211</f>
        <v>0</v>
      </c>
      <c r="AW976" s="102" t="n">
        <f aca="false">AW$211</f>
        <v>0</v>
      </c>
    </row>
    <row r="977" customFormat="false" ht="15" hidden="false" customHeight="false" outlineLevel="0" collapsed="false">
      <c r="A977" s="100" t="str">
        <f aca="false">A$212</f>
        <v>Observed Number of Deaths (O)</v>
      </c>
      <c r="B977" s="101" t="n">
        <f aca="false">B$212</f>
        <v>0</v>
      </c>
      <c r="C977" s="102" t="n">
        <f aca="false">C$212</f>
        <v>0</v>
      </c>
      <c r="D977" s="102" t="n">
        <f aca="false">D$212</f>
        <v>0</v>
      </c>
      <c r="E977" s="102" t="n">
        <f aca="false">E$212</f>
        <v>0</v>
      </c>
      <c r="F977" s="102" t="n">
        <f aca="false">F$212</f>
        <v>0</v>
      </c>
      <c r="G977" s="102" t="n">
        <f aca="false">G$212</f>
        <v>0</v>
      </c>
      <c r="H977" s="102" t="n">
        <f aca="false">H$212</f>
        <v>0</v>
      </c>
      <c r="I977" s="102" t="n">
        <f aca="false">I$212</f>
        <v>0</v>
      </c>
      <c r="J977" s="102" t="n">
        <f aca="false">J$212</f>
        <v>0</v>
      </c>
      <c r="K977" s="102" t="n">
        <f aca="false">K$212</f>
        <v>0</v>
      </c>
      <c r="L977" s="102" t="n">
        <f aca="false">L$212</f>
        <v>0</v>
      </c>
      <c r="M977" s="102" t="n">
        <f aca="false">M$212</f>
        <v>0</v>
      </c>
      <c r="N977" s="102" t="n">
        <f aca="false">N$212</f>
        <v>0</v>
      </c>
      <c r="O977" s="102" t="n">
        <f aca="false">O$212</f>
        <v>0</v>
      </c>
      <c r="P977" s="102" t="n">
        <f aca="false">P$212</f>
        <v>0</v>
      </c>
      <c r="Q977" s="102" t="n">
        <f aca="false">Q$212</f>
        <v>0</v>
      </c>
      <c r="R977" s="102" t="n">
        <f aca="false">R$212</f>
        <v>0</v>
      </c>
      <c r="S977" s="102" t="n">
        <f aca="false">S$212</f>
        <v>0</v>
      </c>
      <c r="T977" s="102" t="n">
        <f aca="false">T$212</f>
        <v>0</v>
      </c>
      <c r="U977" s="102" t="n">
        <f aca="false">U$212</f>
        <v>0</v>
      </c>
      <c r="V977" s="102" t="n">
        <f aca="false">V$212</f>
        <v>0</v>
      </c>
      <c r="W977" s="102" t="n">
        <f aca="false">W$212</f>
        <v>0</v>
      </c>
      <c r="X977" s="102" t="n">
        <f aca="false">X$212</f>
        <v>0</v>
      </c>
      <c r="Y977" s="102" t="n">
        <f aca="false">Y$212</f>
        <v>0</v>
      </c>
      <c r="Z977" s="102" t="n">
        <f aca="false">Z$212</f>
        <v>0</v>
      </c>
      <c r="AA977" s="102" t="n">
        <f aca="false">AA$212</f>
        <v>0</v>
      </c>
      <c r="AB977" s="102" t="n">
        <f aca="false">AB$212</f>
        <v>0</v>
      </c>
      <c r="AC977" s="102" t="n">
        <f aca="false">AC$212</f>
        <v>0</v>
      </c>
      <c r="AD977" s="102" t="n">
        <f aca="false">AD$212</f>
        <v>0</v>
      </c>
      <c r="AE977" s="102" t="n">
        <f aca="false">AE$212</f>
        <v>0</v>
      </c>
      <c r="AF977" s="102" t="n">
        <f aca="false">AF$212</f>
        <v>0</v>
      </c>
      <c r="AG977" s="102" t="n">
        <f aca="false">AG$212</f>
        <v>0</v>
      </c>
      <c r="AH977" s="102" t="n">
        <f aca="false">AH$212</f>
        <v>0</v>
      </c>
      <c r="AI977" s="102" t="n">
        <f aca="false">AI$212</f>
        <v>0</v>
      </c>
      <c r="AJ977" s="102" t="n">
        <f aca="false">AJ$212</f>
        <v>0</v>
      </c>
      <c r="AK977" s="102" t="n">
        <f aca="false">AK$212</f>
        <v>0</v>
      </c>
      <c r="AL977" s="102" t="n">
        <f aca="false">AL$212</f>
        <v>0</v>
      </c>
      <c r="AM977" s="102" t="n">
        <f aca="false">AM$212</f>
        <v>0</v>
      </c>
      <c r="AN977" s="102" t="n">
        <f aca="false">AN$212</f>
        <v>0</v>
      </c>
      <c r="AO977" s="102" t="n">
        <f aca="false">AO$212</f>
        <v>0</v>
      </c>
      <c r="AP977" s="102" t="n">
        <f aca="false">AP$212</f>
        <v>0</v>
      </c>
      <c r="AQ977" s="102" t="n">
        <f aca="false">AQ$212</f>
        <v>0</v>
      </c>
      <c r="AR977" s="102" t="n">
        <f aca="false">AR$212</f>
        <v>0</v>
      </c>
      <c r="AS977" s="102" t="n">
        <f aca="false">AS$212</f>
        <v>0</v>
      </c>
      <c r="AT977" s="102" t="n">
        <f aca="false">AT$212</f>
        <v>0</v>
      </c>
      <c r="AU977" s="102" t="n">
        <f aca="false">AU$212</f>
        <v>0</v>
      </c>
      <c r="AV977" s="102" t="n">
        <f aca="false">AV$212</f>
        <v>0</v>
      </c>
      <c r="AW977" s="102" t="n">
        <f aca="false">AW$212</f>
        <v>0</v>
      </c>
    </row>
    <row r="978" customFormat="false" ht="15" hidden="false" customHeight="false" outlineLevel="0" collapsed="false">
      <c r="A978" s="107" t="s">
        <v>43</v>
      </c>
      <c r="B978" s="101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  <c r="AA978" s="102"/>
      <c r="AB978" s="102"/>
      <c r="AC978" s="102"/>
      <c r="AD978" s="102"/>
      <c r="AE978" s="102"/>
      <c r="AF978" s="102"/>
      <c r="AG978" s="102"/>
      <c r="AH978" s="102"/>
      <c r="AI978" s="102"/>
      <c r="AJ978" s="102"/>
      <c r="AK978" s="102"/>
      <c r="AL978" s="102"/>
      <c r="AM978" s="102"/>
      <c r="AN978" s="102"/>
      <c r="AO978" s="102"/>
      <c r="AP978" s="102"/>
      <c r="AQ978" s="102"/>
      <c r="AR978" s="102"/>
      <c r="AS978" s="102"/>
      <c r="AT978" s="102"/>
      <c r="AU978" s="102"/>
      <c r="AV978" s="102"/>
      <c r="AW978" s="108"/>
    </row>
    <row r="979" customFormat="false" ht="15" hidden="false" customHeight="false" outlineLevel="0" collapsed="false">
      <c r="A979" s="100" t="s">
        <v>44</v>
      </c>
      <c r="B979" s="101"/>
      <c r="C979" s="102" t="n">
        <f aca="false">C973+C976</f>
        <v>120</v>
      </c>
      <c r="D979" s="102" t="n">
        <f aca="false">D973+D976</f>
        <v>120</v>
      </c>
      <c r="E979" s="102" t="n">
        <f aca="false">E973+E976</f>
        <v>120</v>
      </c>
      <c r="F979" s="102" t="n">
        <f aca="false">F973+F976</f>
        <v>120</v>
      </c>
      <c r="G979" s="102" t="n">
        <f aca="false">G973+G976</f>
        <v>119</v>
      </c>
      <c r="H979" s="102" t="n">
        <f aca="false">H973+H976</f>
        <v>117</v>
      </c>
      <c r="I979" s="102" t="n">
        <f aca="false">I973+I976</f>
        <v>115</v>
      </c>
      <c r="J979" s="102" t="n">
        <f aca="false">J973+J976</f>
        <v>114</v>
      </c>
      <c r="K979" s="102" t="n">
        <f aca="false">K973+K976</f>
        <v>94</v>
      </c>
      <c r="L979" s="102" t="n">
        <f aca="false">L973+L976</f>
        <v>58</v>
      </c>
      <c r="M979" s="102" t="n">
        <f aca="false">M973+M976</f>
        <v>36</v>
      </c>
      <c r="N979" s="102" t="n">
        <f aca="false">N973+N976</f>
        <v>23</v>
      </c>
      <c r="O979" s="102" t="n">
        <f aca="false">O973+O976</f>
        <v>11</v>
      </c>
      <c r="P979" s="102" t="n">
        <f aca="false">P973+P976</f>
        <v>6</v>
      </c>
      <c r="Q979" s="102" t="n">
        <f aca="false">Q973+Q976</f>
        <v>5</v>
      </c>
      <c r="R979" s="102" t="n">
        <f aca="false">R973+R976</f>
        <v>2</v>
      </c>
      <c r="S979" s="102" t="n">
        <f aca="false">S973+S976</f>
        <v>0</v>
      </c>
      <c r="T979" s="102" t="n">
        <f aca="false">T973+T976</f>
        <v>0</v>
      </c>
      <c r="U979" s="102" t="n">
        <f aca="false">U973+U976</f>
        <v>0</v>
      </c>
      <c r="V979" s="102" t="n">
        <f aca="false">V973+V976</f>
        <v>0</v>
      </c>
      <c r="W979" s="102" t="n">
        <f aca="false">W973+W976</f>
        <v>0</v>
      </c>
      <c r="X979" s="102" t="n">
        <f aca="false">X973+X976</f>
        <v>0</v>
      </c>
      <c r="Y979" s="102" t="n">
        <f aca="false">Y973+Y976</f>
        <v>0</v>
      </c>
      <c r="Z979" s="102" t="n">
        <f aca="false">Z973+Z976</f>
        <v>0</v>
      </c>
      <c r="AA979" s="102" t="n">
        <f aca="false">AA973+AA976</f>
        <v>0</v>
      </c>
      <c r="AB979" s="102" t="n">
        <f aca="false">AB973+AB976</f>
        <v>0</v>
      </c>
      <c r="AC979" s="102" t="n">
        <f aca="false">AC973+AC976</f>
        <v>0</v>
      </c>
      <c r="AD979" s="102" t="n">
        <f aca="false">AD973+AD976</f>
        <v>0</v>
      </c>
      <c r="AE979" s="102" t="n">
        <f aca="false">AE973+AE976</f>
        <v>0</v>
      </c>
      <c r="AF979" s="102" t="n">
        <f aca="false">AF973+AF976</f>
        <v>0</v>
      </c>
      <c r="AG979" s="102" t="n">
        <f aca="false">AG973+AG976</f>
        <v>0</v>
      </c>
      <c r="AH979" s="102" t="n">
        <f aca="false">AH973+AH976</f>
        <v>0</v>
      </c>
      <c r="AI979" s="102" t="n">
        <f aca="false">AI973+AI976</f>
        <v>0</v>
      </c>
      <c r="AJ979" s="102" t="n">
        <f aca="false">AJ973+AJ976</f>
        <v>0</v>
      </c>
      <c r="AK979" s="102" t="n">
        <f aca="false">AK973+AK976</f>
        <v>0</v>
      </c>
      <c r="AL979" s="102" t="n">
        <f aca="false">AL973+AL976</f>
        <v>0</v>
      </c>
      <c r="AM979" s="102" t="n">
        <f aca="false">AM973+AM976</f>
        <v>0</v>
      </c>
      <c r="AN979" s="102" t="n">
        <f aca="false">AN973+AN976</f>
        <v>0</v>
      </c>
      <c r="AO979" s="102" t="n">
        <f aca="false">AO973+AO976</f>
        <v>0</v>
      </c>
      <c r="AP979" s="102" t="n">
        <f aca="false">AP973+AP976</f>
        <v>0</v>
      </c>
      <c r="AQ979" s="102" t="n">
        <f aca="false">AQ973+AQ976</f>
        <v>0</v>
      </c>
      <c r="AR979" s="102" t="n">
        <f aca="false">AR973+AR976</f>
        <v>0</v>
      </c>
      <c r="AS979" s="102" t="n">
        <f aca="false">AS973+AS976</f>
        <v>0</v>
      </c>
      <c r="AT979" s="102" t="n">
        <f aca="false">AT973+AT976</f>
        <v>0</v>
      </c>
      <c r="AU979" s="102" t="n">
        <f aca="false">AU973+AU976</f>
        <v>0</v>
      </c>
      <c r="AV979" s="102" t="n">
        <f aca="false">AV973+AV976</f>
        <v>0</v>
      </c>
      <c r="AW979" s="108" t="n">
        <f aca="false">AW973+AW976</f>
        <v>0</v>
      </c>
    </row>
    <row r="980" customFormat="false" ht="15" hidden="false" customHeight="false" outlineLevel="0" collapsed="false">
      <c r="A980" s="100" t="s">
        <v>45</v>
      </c>
      <c r="B980" s="101"/>
      <c r="C980" s="102" t="n">
        <f aca="false">C974+C977</f>
        <v>0</v>
      </c>
      <c r="D980" s="102" t="n">
        <f aca="false">D974+D977</f>
        <v>0</v>
      </c>
      <c r="E980" s="102" t="n">
        <f aca="false">E974+E977</f>
        <v>0</v>
      </c>
      <c r="F980" s="102" t="n">
        <f aca="false">F974+F977</f>
        <v>0</v>
      </c>
      <c r="G980" s="102" t="n">
        <f aca="false">G974+G977</f>
        <v>1</v>
      </c>
      <c r="H980" s="102" t="n">
        <f aca="false">H974+H977</f>
        <v>0</v>
      </c>
      <c r="I980" s="102" t="n">
        <f aca="false">I974+I977</f>
        <v>0</v>
      </c>
      <c r="J980" s="102" t="n">
        <f aca="false">J974+J977</f>
        <v>16</v>
      </c>
      <c r="K980" s="102" t="n">
        <f aca="false">K974+K977</f>
        <v>32</v>
      </c>
      <c r="L980" s="102" t="n">
        <f aca="false">L974+L977</f>
        <v>11</v>
      </c>
      <c r="M980" s="102" t="n">
        <f aca="false">M974+M977</f>
        <v>13</v>
      </c>
      <c r="N980" s="102" t="n">
        <f aca="false">N974+N977</f>
        <v>12</v>
      </c>
      <c r="O980" s="102" t="n">
        <f aca="false">O974+O977</f>
        <v>5</v>
      </c>
      <c r="P980" s="102" t="n">
        <f aca="false">P974+P977</f>
        <v>1</v>
      </c>
      <c r="Q980" s="102" t="n">
        <f aca="false">Q974+Q977</f>
        <v>3</v>
      </c>
      <c r="R980" s="102" t="n">
        <f aca="false">R974+R977</f>
        <v>2</v>
      </c>
      <c r="S980" s="102" t="n">
        <f aca="false">S974+S977</f>
        <v>0</v>
      </c>
      <c r="T980" s="102" t="n">
        <f aca="false">T974+T977</f>
        <v>0</v>
      </c>
      <c r="U980" s="102" t="n">
        <f aca="false">U974+U977</f>
        <v>0</v>
      </c>
      <c r="V980" s="102" t="n">
        <f aca="false">V974+V977</f>
        <v>0</v>
      </c>
      <c r="W980" s="102" t="n">
        <f aca="false">W974+W977</f>
        <v>0</v>
      </c>
      <c r="X980" s="102" t="n">
        <f aca="false">X974+X977</f>
        <v>0</v>
      </c>
      <c r="Y980" s="102" t="n">
        <f aca="false">Y974+Y977</f>
        <v>0</v>
      </c>
      <c r="Z980" s="102" t="n">
        <f aca="false">Z974+Z977</f>
        <v>0</v>
      </c>
      <c r="AA980" s="102" t="n">
        <f aca="false">AA974+AA977</f>
        <v>0</v>
      </c>
      <c r="AB980" s="102" t="n">
        <f aca="false">AB974+AB977</f>
        <v>0</v>
      </c>
      <c r="AC980" s="102" t="n">
        <f aca="false">AC974+AC977</f>
        <v>0</v>
      </c>
      <c r="AD980" s="102" t="n">
        <f aca="false">AD974+AD977</f>
        <v>0</v>
      </c>
      <c r="AE980" s="102" t="n">
        <f aca="false">AE974+AE977</f>
        <v>0</v>
      </c>
      <c r="AF980" s="102" t="n">
        <f aca="false">AF974+AF977</f>
        <v>0</v>
      </c>
      <c r="AG980" s="102" t="n">
        <f aca="false">AG974+AG977</f>
        <v>0</v>
      </c>
      <c r="AH980" s="102" t="n">
        <f aca="false">AH974+AH977</f>
        <v>0</v>
      </c>
      <c r="AI980" s="102" t="n">
        <f aca="false">AI974+AI977</f>
        <v>0</v>
      </c>
      <c r="AJ980" s="102" t="n">
        <f aca="false">AJ974+AJ977</f>
        <v>0</v>
      </c>
      <c r="AK980" s="102" t="n">
        <f aca="false">AK974+AK977</f>
        <v>0</v>
      </c>
      <c r="AL980" s="102" t="n">
        <f aca="false">AL974+AL977</f>
        <v>0</v>
      </c>
      <c r="AM980" s="102" t="n">
        <f aca="false">AM974+AM977</f>
        <v>0</v>
      </c>
      <c r="AN980" s="102" t="n">
        <f aca="false">AN974+AN977</f>
        <v>0</v>
      </c>
      <c r="AO980" s="102" t="n">
        <f aca="false">AO974+AO977</f>
        <v>0</v>
      </c>
      <c r="AP980" s="102" t="n">
        <f aca="false">AP974+AP977</f>
        <v>0</v>
      </c>
      <c r="AQ980" s="102" t="n">
        <f aca="false">AQ974+AQ977</f>
        <v>0</v>
      </c>
      <c r="AR980" s="102" t="n">
        <f aca="false">AR974+AR977</f>
        <v>0</v>
      </c>
      <c r="AS980" s="102" t="n">
        <f aca="false">AS974+AS977</f>
        <v>0</v>
      </c>
      <c r="AT980" s="102" t="n">
        <f aca="false">AT974+AT977</f>
        <v>0</v>
      </c>
      <c r="AU980" s="102" t="n">
        <f aca="false">AU974+AU977</f>
        <v>0</v>
      </c>
      <c r="AV980" s="102" t="n">
        <f aca="false">AV974+AV977</f>
        <v>0</v>
      </c>
      <c r="AW980" s="108" t="n">
        <f aca="false">AW974+AW977</f>
        <v>0</v>
      </c>
    </row>
    <row r="981" customFormat="false" ht="15" hidden="false" customHeight="false" outlineLevel="0" collapsed="false">
      <c r="A981" s="100" t="s">
        <v>46</v>
      </c>
      <c r="B981" s="101"/>
      <c r="C981" s="102" t="n">
        <f aca="false">IF(C979&gt;0, C980*(C973/C979),"")</f>
        <v>0</v>
      </c>
      <c r="D981" s="102" t="n">
        <f aca="false">IF(D979&gt;0, D980*(D973/D979),"")</f>
        <v>0</v>
      </c>
      <c r="E981" s="102" t="n">
        <f aca="false">IF(E979&gt;0, E980*(E973/E979),"")</f>
        <v>0</v>
      </c>
      <c r="F981" s="102" t="n">
        <f aca="false">IF(F979&gt;0, F980*(F973/F979),"")</f>
        <v>0</v>
      </c>
      <c r="G981" s="102" t="n">
        <f aca="false">IF(G979&gt;0, G980*(G973/G979),"")</f>
        <v>1</v>
      </c>
      <c r="H981" s="102" t="n">
        <f aca="false">IF(H979&gt;0, H980*(H973/H979),"")</f>
        <v>0</v>
      </c>
      <c r="I981" s="102" t="n">
        <f aca="false">IF(I979&gt;0, I980*(I973/I979),"")</f>
        <v>0</v>
      </c>
      <c r="J981" s="102" t="n">
        <f aca="false">IF(J979&gt;0, J980*(J973/J979),"")</f>
        <v>16</v>
      </c>
      <c r="K981" s="102" t="n">
        <f aca="false">IF(K979&gt;0, K980*(K973/K979),"")</f>
        <v>32</v>
      </c>
      <c r="L981" s="102" t="n">
        <f aca="false">IF(L979&gt;0, L980*(L973/L979),"")</f>
        <v>11</v>
      </c>
      <c r="M981" s="102" t="n">
        <f aca="false">IF(M979&gt;0, M980*(M973/M979),"")</f>
        <v>13</v>
      </c>
      <c r="N981" s="102" t="n">
        <f aca="false">IF(N979&gt;0, N980*(N973/N979),"")</f>
        <v>12</v>
      </c>
      <c r="O981" s="102" t="n">
        <f aca="false">IF(O979&gt;0, O980*(O973/O979),"")</f>
        <v>5</v>
      </c>
      <c r="P981" s="102" t="n">
        <f aca="false">IF(P979&gt;0, P980*(P973/P979),"")</f>
        <v>1</v>
      </c>
      <c r="Q981" s="102" t="n">
        <f aca="false">IF(Q979&gt;0, Q980*(Q973/Q979),"")</f>
        <v>3</v>
      </c>
      <c r="R981" s="102" t="n">
        <f aca="false">IF(R979&gt;0, R980*(R973/R979),"")</f>
        <v>2</v>
      </c>
      <c r="S981" s="102" t="str">
        <f aca="false">IF(S979&gt;0, S980*(S973/S979),"")</f>
        <v/>
      </c>
      <c r="T981" s="102" t="str">
        <f aca="false">IF(T979&gt;0, T980*(T973/T979),"")</f>
        <v/>
      </c>
      <c r="U981" s="102" t="str">
        <f aca="false">IF(U979&gt;0, U980*(U973/U979),"")</f>
        <v/>
      </c>
      <c r="V981" s="102" t="str">
        <f aca="false">IF(V979&gt;0, V980*(V973/V979),"")</f>
        <v/>
      </c>
      <c r="W981" s="102" t="str">
        <f aca="false">IF(W979&gt;0, W980*(W973/W979),"")</f>
        <v/>
      </c>
      <c r="X981" s="102" t="str">
        <f aca="false">IF(X979&gt;0, X980*(X973/X979),"")</f>
        <v/>
      </c>
      <c r="Y981" s="102" t="str">
        <f aca="false">IF(Y979&gt;0, Y980*(Y973/Y979),"")</f>
        <v/>
      </c>
      <c r="Z981" s="102" t="str">
        <f aca="false">IF(Z979&gt;0, Z980*(Z973/Z979),"")</f>
        <v/>
      </c>
      <c r="AA981" s="102" t="str">
        <f aca="false">IF(AA979&gt;0, AA980*(AA973/AA979),"")</f>
        <v/>
      </c>
      <c r="AB981" s="102" t="str">
        <f aca="false">IF(AB979&gt;0, AB980*(AB973/AB979),"")</f>
        <v/>
      </c>
      <c r="AC981" s="102" t="str">
        <f aca="false">IF(AC979&gt;0, AC980*(AC973/AC979),"")</f>
        <v/>
      </c>
      <c r="AD981" s="102" t="str">
        <f aca="false">IF(AD979&gt;0, AD980*(AD973/AD979),"")</f>
        <v/>
      </c>
      <c r="AE981" s="102" t="str">
        <f aca="false">IF(AE979&gt;0, AE980*(AE973/AE979),"")</f>
        <v/>
      </c>
      <c r="AF981" s="102" t="str">
        <f aca="false">IF(AF979&gt;0, AF980*(AF973/AF979),"")</f>
        <v/>
      </c>
      <c r="AG981" s="102" t="str">
        <f aca="false">IF(AG979&gt;0, AG980*(AG973/AG979),"")</f>
        <v/>
      </c>
      <c r="AH981" s="102" t="str">
        <f aca="false">IF(AH979&gt;0, AH980*(AH973/AH979),"")</f>
        <v/>
      </c>
      <c r="AI981" s="102" t="str">
        <f aca="false">IF(AI979&gt;0, AI980*(AI973/AI979),"")</f>
        <v/>
      </c>
      <c r="AJ981" s="102" t="str">
        <f aca="false">IF(AJ979&gt;0, AJ980*(AJ973/AJ979),"")</f>
        <v/>
      </c>
      <c r="AK981" s="102" t="str">
        <f aca="false">IF(AK979&gt;0, AK980*(AK973/AK979),"")</f>
        <v/>
      </c>
      <c r="AL981" s="102" t="str">
        <f aca="false">IF(AL979&gt;0, AL980*(AL973/AL979),"")</f>
        <v/>
      </c>
      <c r="AM981" s="102" t="str">
        <f aca="false">IF(AM979&gt;0, AM980*(AM973/AM979),"")</f>
        <v/>
      </c>
      <c r="AN981" s="102" t="str">
        <f aca="false">IF(AN979&gt;0, AN980*(AN973/AN979),"")</f>
        <v/>
      </c>
      <c r="AO981" s="102" t="str">
        <f aca="false">IF(AO979&gt;0, AO980*(AO973/AO979),"")</f>
        <v/>
      </c>
      <c r="AP981" s="102" t="str">
        <f aca="false">IF(AP979&gt;0, AP980*(AP973/AP979),"")</f>
        <v/>
      </c>
      <c r="AQ981" s="102" t="str">
        <f aca="false">IF(AQ979&gt;0, AQ980*(AQ973/AQ979),"")</f>
        <v/>
      </c>
      <c r="AR981" s="102" t="str">
        <f aca="false">IF(AR979&gt;0, AR980*(AR973/AR979),"")</f>
        <v/>
      </c>
      <c r="AS981" s="102" t="str">
        <f aca="false">IF(AS979&gt;0, AS980*(AS973/AS979),"")</f>
        <v/>
      </c>
      <c r="AT981" s="102" t="str">
        <f aca="false">IF(AT979&gt;0, AT980*(AT973/AT979),"")</f>
        <v/>
      </c>
      <c r="AU981" s="102" t="str">
        <f aca="false">IF(AU979&gt;0, AU980*(AU973/AU979),"")</f>
        <v/>
      </c>
      <c r="AV981" s="102" t="str">
        <f aca="false">IF(AV979&gt;0, AV980*(AV973/AV979),"")</f>
        <v/>
      </c>
      <c r="AW981" s="108" t="str">
        <f aca="false">IF(AW979&gt;0, AW980*(AW973/AW979),"")</f>
        <v/>
      </c>
    </row>
    <row r="982" customFormat="false" ht="15" hidden="false" customHeight="false" outlineLevel="0" collapsed="false">
      <c r="A982" s="100" t="s">
        <v>47</v>
      </c>
      <c r="B982" s="101"/>
      <c r="C982" s="102" t="n">
        <f aca="false">IF(C979&gt;0, IF((C979-1)=0,"", ( C980*(C973/C979)*(1-(C973/C979))*(C979-C980))/(C979-1)), "")</f>
        <v>0</v>
      </c>
      <c r="D982" s="102" t="n">
        <f aca="false">IF(D979&gt;0, IF((D979-1)=0,"", ( D980*(D973/D979)*(1-(D973/D979))*(D979-D980))/(D979-1)), "")</f>
        <v>0</v>
      </c>
      <c r="E982" s="102" t="n">
        <f aca="false">IF(E979&gt;0, IF((E979-1)=0,"", ( E980*(E973/E979)*(1-(E973/E979))*(E979-E980))/(E979-1)), "")</f>
        <v>0</v>
      </c>
      <c r="F982" s="102" t="n">
        <f aca="false">IF(F979&gt;0, IF((F979-1)=0,"", ( F980*(F973/F979)*(1-(F973/F979))*(F979-F980))/(F979-1)), "")</f>
        <v>0</v>
      </c>
      <c r="G982" s="102" t="n">
        <f aca="false">IF(G979&gt;0, IF((G979-1)=0,"", ( G980*(G973/G979)*(1-(G973/G979))*(G979-G980))/(G979-1)), "")</f>
        <v>0</v>
      </c>
      <c r="H982" s="102" t="n">
        <f aca="false">IF(H979&gt;0, IF((H979-1)=0,"", ( H980*(H973/H979)*(1-(H973/H979))*(H979-H980))/(H979-1)), "")</f>
        <v>0</v>
      </c>
      <c r="I982" s="102" t="n">
        <f aca="false">IF(I979&gt;0, IF((I979-1)=0,"", ( I980*(I973/I979)*(1-(I973/I979))*(I979-I980))/(I979-1)), "")</f>
        <v>0</v>
      </c>
      <c r="J982" s="102" t="n">
        <f aca="false">IF(J979&gt;0, IF((J979-1)=0,"", ( J980*(J973/J979)*(1-(J973/J979))*(J979-J980))/(J979-1)), "")</f>
        <v>0</v>
      </c>
      <c r="K982" s="102" t="n">
        <f aca="false">IF(K979&gt;0, IF((K979-1)=0,"", ( K980*(K973/K979)*(1-(K973/K979))*(K979-K980))/(K979-1)), "")</f>
        <v>0</v>
      </c>
      <c r="L982" s="102" t="n">
        <f aca="false">IF(L979&gt;0, IF((L979-1)=0,"", ( L980*(L973/L979)*(1-(L973/L979))*(L979-L980))/(L979-1)), "")</f>
        <v>0</v>
      </c>
      <c r="M982" s="102" t="n">
        <f aca="false">IF(M979&gt;0, IF((M979-1)=0,"", ( M980*(M973/M979)*(1-(M973/M979))*(M979-M980))/(M979-1)), "")</f>
        <v>0</v>
      </c>
      <c r="N982" s="102" t="n">
        <f aca="false">IF(N979&gt;0, IF((N979-1)=0,"", ( N980*(N973/N979)*(1-(N973/N979))*(N979-N980))/(N979-1)), "")</f>
        <v>0</v>
      </c>
      <c r="O982" s="102" t="n">
        <f aca="false">IF(O979&gt;0, IF((O979-1)=0,"", ( O980*(O973/O979)*(1-(O973/O979))*(O979-O980))/(O979-1)), "")</f>
        <v>0</v>
      </c>
      <c r="P982" s="102" t="n">
        <f aca="false">IF(P979&gt;0, IF((P979-1)=0,"", ( P980*(P973/P979)*(1-(P973/P979))*(P979-P980))/(P979-1)), "")</f>
        <v>0</v>
      </c>
      <c r="Q982" s="102" t="n">
        <f aca="false">IF(Q979&gt;0, IF((Q979-1)=0,"", ( Q980*(Q973/Q979)*(1-(Q973/Q979))*(Q979-Q980))/(Q979-1)), "")</f>
        <v>0</v>
      </c>
      <c r="R982" s="102" t="n">
        <f aca="false">IF(R979&gt;0, IF((R979-1)=0,"", ( R980*(R973/R979)*(1-(R973/R979))*(R979-R980))/(R979-1)), "")</f>
        <v>0</v>
      </c>
      <c r="S982" s="102" t="str">
        <f aca="false">IF(S979&gt;0, IF((S979-1)=0,"", ( S980*(S973/S979)*(1-(S973/S979))*(S979-S980))/(S979-1)), "")</f>
        <v/>
      </c>
      <c r="T982" s="102" t="str">
        <f aca="false">IF(T979&gt;0, IF((T979-1)=0,"", ( T980*(T973/T979)*(1-(T973/T979))*(T979-T980))/(T979-1)), "")</f>
        <v/>
      </c>
      <c r="U982" s="102" t="str">
        <f aca="false">IF(U979&gt;0, IF((U979-1)=0,"", ( U980*(U973/U979)*(1-(U973/U979))*(U979-U980))/(U979-1)), "")</f>
        <v/>
      </c>
      <c r="V982" s="102" t="str">
        <f aca="false">IF(V979&gt;0, IF((V979-1)=0,"", ( V980*(V973/V979)*(1-(V973/V979))*(V979-V980))/(V979-1)), "")</f>
        <v/>
      </c>
      <c r="W982" s="102" t="str">
        <f aca="false">IF(W979&gt;0, IF((W979-1)=0,"", ( W980*(W973/W979)*(1-(W973/W979))*(W979-W980))/(W979-1)), "")</f>
        <v/>
      </c>
      <c r="X982" s="102" t="str">
        <f aca="false">IF(X979&gt;0, IF((X979-1)=0,"", ( X980*(X973/X979)*(1-(X973/X979))*(X979-X980))/(X979-1)), "")</f>
        <v/>
      </c>
      <c r="Y982" s="102" t="str">
        <f aca="false">IF(Y979&gt;0, IF((Y979-1)=0,"", ( Y980*(Y973/Y979)*(1-(Y973/Y979))*(Y979-Y980))/(Y979-1)), "")</f>
        <v/>
      </c>
      <c r="Z982" s="102" t="str">
        <f aca="false">IF(Z979&gt;0, IF((Z979-1)=0,"", ( Z980*(Z973/Z979)*(1-(Z973/Z979))*(Z979-Z980))/(Z979-1)), "")</f>
        <v/>
      </c>
      <c r="AA982" s="102" t="str">
        <f aca="false">IF(AA979&gt;0, IF((AA979-1)=0,"", ( AA980*(AA973/AA979)*(1-(AA973/AA979))*(AA979-AA980))/(AA979-1)), "")</f>
        <v/>
      </c>
      <c r="AB982" s="102" t="str">
        <f aca="false">IF(AB979&gt;0, IF((AB979-1)=0,"", ( AB980*(AB973/AB979)*(1-(AB973/AB979))*(AB979-AB980))/(AB979-1)), "")</f>
        <v/>
      </c>
      <c r="AC982" s="102" t="str">
        <f aca="false">IF(AC979&gt;0, IF((AC979-1)=0,"", ( AC980*(AC973/AC979)*(1-(AC973/AC979))*(AC979-AC980))/(AC979-1)), "")</f>
        <v/>
      </c>
      <c r="AD982" s="102" t="str">
        <f aca="false">IF(AD979&gt;0, IF((AD979-1)=0,"", ( AD980*(AD973/AD979)*(1-(AD973/AD979))*(AD979-AD980))/(AD979-1)), "")</f>
        <v/>
      </c>
      <c r="AE982" s="102" t="str">
        <f aca="false">IF(AE979&gt;0, IF((AE979-1)=0,"", ( AE980*(AE973/AE979)*(1-(AE973/AE979))*(AE979-AE980))/(AE979-1)), "")</f>
        <v/>
      </c>
      <c r="AF982" s="102" t="str">
        <f aca="false">IF(AF979&gt;0, IF((AF979-1)=0,"", ( AF980*(AF973/AF979)*(1-(AF973/AF979))*(AF979-AF980))/(AF979-1)), "")</f>
        <v/>
      </c>
      <c r="AG982" s="102" t="str">
        <f aca="false">IF(AG979&gt;0, IF((AG979-1)=0,"", ( AG980*(AG973/AG979)*(1-(AG973/AG979))*(AG979-AG980))/(AG979-1)), "")</f>
        <v/>
      </c>
      <c r="AH982" s="102" t="str">
        <f aca="false">IF(AH979&gt;0, IF((AH979-1)=0,"", ( AH980*(AH973/AH979)*(1-(AH973/AH979))*(AH979-AH980))/(AH979-1)), "")</f>
        <v/>
      </c>
      <c r="AI982" s="102" t="str">
        <f aca="false">IF(AI979&gt;0, IF((AI979-1)=0,"", ( AI980*(AI973/AI979)*(1-(AI973/AI979))*(AI979-AI980))/(AI979-1)), "")</f>
        <v/>
      </c>
      <c r="AJ982" s="102" t="str">
        <f aca="false">IF(AJ979&gt;0, IF((AJ979-1)=0,"", ( AJ980*(AJ973/AJ979)*(1-(AJ973/AJ979))*(AJ979-AJ980))/(AJ979-1)), "")</f>
        <v/>
      </c>
      <c r="AK982" s="102" t="str">
        <f aca="false">IF(AK979&gt;0, IF((AK979-1)=0,"", ( AK980*(AK973/AK979)*(1-(AK973/AK979))*(AK979-AK980))/(AK979-1)), "")</f>
        <v/>
      </c>
      <c r="AL982" s="102" t="str">
        <f aca="false">IF(AL979&gt;0, IF((AL979-1)=0,"", ( AL980*(AL973/AL979)*(1-(AL973/AL979))*(AL979-AL980))/(AL979-1)), "")</f>
        <v/>
      </c>
      <c r="AM982" s="102" t="str">
        <f aca="false">IF(AM979&gt;0, IF((AM979-1)=0,"", ( AM980*(AM973/AM979)*(1-(AM973/AM979))*(AM979-AM980))/(AM979-1)), "")</f>
        <v/>
      </c>
      <c r="AN982" s="102" t="str">
        <f aca="false">IF(AN979&gt;0, IF((AN979-1)=0,"", ( AN980*(AN973/AN979)*(1-(AN973/AN979))*(AN979-AN980))/(AN979-1)), "")</f>
        <v/>
      </c>
      <c r="AO982" s="102" t="str">
        <f aca="false">IF(AO979&gt;0, IF((AO979-1)=0,"", ( AO980*(AO973/AO979)*(1-(AO973/AO979))*(AO979-AO980))/(AO979-1)), "")</f>
        <v/>
      </c>
      <c r="AP982" s="102" t="str">
        <f aca="false">IF(AP979&gt;0, IF((AP979-1)=0,"", ( AP980*(AP973/AP979)*(1-(AP973/AP979))*(AP979-AP980))/(AP979-1)), "")</f>
        <v/>
      </c>
      <c r="AQ982" s="102" t="str">
        <f aca="false">IF(AQ979&gt;0, IF((AQ979-1)=0,"", ( AQ980*(AQ973/AQ979)*(1-(AQ973/AQ979))*(AQ979-AQ980))/(AQ979-1)), "")</f>
        <v/>
      </c>
      <c r="AR982" s="102" t="str">
        <f aca="false">IF(AR979&gt;0, IF((AR979-1)=0,"", ( AR980*(AR973/AR979)*(1-(AR973/AR979))*(AR979-AR980))/(AR979-1)), "")</f>
        <v/>
      </c>
      <c r="AS982" s="102" t="str">
        <f aca="false">IF(AS979&gt;0, IF((AS979-1)=0,"", ( AS980*(AS973/AS979)*(1-(AS973/AS979))*(AS979-AS980))/(AS979-1)), "")</f>
        <v/>
      </c>
      <c r="AT982" s="102" t="str">
        <f aca="false">IF(AT979&gt;0, IF((AT979-1)=0,"", ( AT980*(AT973/AT979)*(1-(AT973/AT979))*(AT979-AT980))/(AT979-1)), "")</f>
        <v/>
      </c>
      <c r="AU982" s="102" t="str">
        <f aca="false">IF(AU979&gt;0, IF((AU979-1)=0,"", ( AU980*(AU973/AU979)*(1-(AU973/AU979))*(AU979-AU980))/(AU979-1)), "")</f>
        <v/>
      </c>
      <c r="AV982" s="102" t="str">
        <f aca="false">IF(AV979&gt;0, IF((AV979-1)=0,"", ( AV980*(AV973/AV979)*(1-(AV973/AV979))*(AV979-AV980))/(AV979-1)), "")</f>
        <v/>
      </c>
      <c r="AW982" s="102" t="str">
        <f aca="false">IF(AW979&gt;0, IF((AW979-1)=0,"", ( AW980*(AW973/AW979)*(1-(AW973/AW979))*(AW979-AW980))/(AW979-1)), "")</f>
        <v/>
      </c>
    </row>
    <row r="983" customFormat="false" ht="15" hidden="false" customHeight="false" outlineLevel="0" collapsed="false">
      <c r="A983" s="100" t="s">
        <v>48</v>
      </c>
      <c r="B983" s="101" t="e">
        <f aca="false">(SUM(D974:AW974)-SUM(D981:AW981))^2/SUM(D982:AW982)</f>
        <v>#DIV/0!</v>
      </c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  <c r="AA983" s="102"/>
      <c r="AB983" s="102"/>
      <c r="AC983" s="102"/>
      <c r="AD983" s="102"/>
      <c r="AE983" s="102"/>
      <c r="AF983" s="102"/>
      <c r="AG983" s="102"/>
      <c r="AH983" s="102"/>
      <c r="AI983" s="102"/>
      <c r="AJ983" s="102"/>
      <c r="AK983" s="102"/>
      <c r="AL983" s="102"/>
      <c r="AM983" s="102"/>
      <c r="AN983" s="102"/>
      <c r="AO983" s="102"/>
      <c r="AP983" s="102"/>
      <c r="AQ983" s="102"/>
      <c r="AR983" s="102"/>
      <c r="AS983" s="102"/>
      <c r="AT983" s="102"/>
      <c r="AU983" s="102"/>
      <c r="AV983" s="102"/>
      <c r="AW983" s="108"/>
    </row>
    <row r="984" customFormat="false" ht="15.75" hidden="false" customHeight="false" outlineLevel="0" collapsed="false">
      <c r="A984" s="109" t="s">
        <v>49</v>
      </c>
      <c r="B984" s="110" t="e">
        <f aca="false">CHIDIST(B983,1)</f>
        <v>#DIV/0!</v>
      </c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  <c r="AC984" s="111"/>
      <c r="AD984" s="111"/>
      <c r="AE984" s="111"/>
      <c r="AF984" s="111"/>
      <c r="AG984" s="111"/>
      <c r="AH984" s="111"/>
      <c r="AI984" s="111"/>
      <c r="AJ984" s="111"/>
      <c r="AK984" s="111"/>
      <c r="AL984" s="111"/>
      <c r="AM984" s="111"/>
      <c r="AN984" s="111"/>
      <c r="AO984" s="111"/>
      <c r="AP984" s="111"/>
      <c r="AQ984" s="111"/>
      <c r="AR984" s="111"/>
      <c r="AS984" s="111"/>
      <c r="AT984" s="111"/>
      <c r="AU984" s="111"/>
      <c r="AV984" s="111"/>
      <c r="AW984" s="112"/>
    </row>
    <row r="985" customFormat="false" ht="15" hidden="false" customHeight="false" outlineLevel="0" collapsed="false">
      <c r="A985" s="3"/>
      <c r="B985" s="3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  <c r="AN985" s="75"/>
      <c r="AO985" s="75"/>
      <c r="AP985" s="75"/>
      <c r="AQ985" s="75"/>
      <c r="AR985" s="75"/>
      <c r="AS985" s="75"/>
      <c r="AT985" s="75"/>
      <c r="AU985" s="75"/>
      <c r="AV985" s="75"/>
      <c r="AW985" s="75"/>
    </row>
    <row r="986" customFormat="false" ht="15.75" hidden="false" customHeight="false" outlineLevel="0" collapsed="false">
      <c r="A986" s="3"/>
      <c r="B986" s="3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  <c r="AN986" s="75"/>
      <c r="AO986" s="75"/>
      <c r="AP986" s="75"/>
      <c r="AQ986" s="75"/>
      <c r="AR986" s="75"/>
      <c r="AS986" s="75"/>
      <c r="AT986" s="75"/>
      <c r="AU986" s="75"/>
      <c r="AV986" s="75"/>
      <c r="AW986" s="75"/>
    </row>
    <row r="987" customFormat="false" ht="15" hidden="false" customHeight="false" outlineLevel="0" collapsed="false">
      <c r="A987" s="103" t="str">
        <f aca="false">A989&amp;" vs. "&amp;A992</f>
        <v>Strain D vs. Strain G</v>
      </c>
      <c r="B987" s="104" t="e">
        <f aca="false">"p = "&amp;FIXED(B1001,6)</f>
        <v>#DIV/0!</v>
      </c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  <c r="AB987" s="105"/>
      <c r="AC987" s="105"/>
      <c r="AD987" s="105"/>
      <c r="AE987" s="105"/>
      <c r="AF987" s="105"/>
      <c r="AG987" s="105"/>
      <c r="AH987" s="105"/>
      <c r="AI987" s="105"/>
      <c r="AJ987" s="105"/>
      <c r="AK987" s="105"/>
      <c r="AL987" s="105"/>
      <c r="AM987" s="105"/>
      <c r="AN987" s="105"/>
      <c r="AO987" s="105"/>
      <c r="AP987" s="105"/>
      <c r="AQ987" s="105"/>
      <c r="AR987" s="105"/>
      <c r="AS987" s="105"/>
      <c r="AT987" s="105"/>
      <c r="AU987" s="105"/>
      <c r="AV987" s="105"/>
      <c r="AW987" s="106"/>
    </row>
    <row r="988" customFormat="false" ht="15" hidden="false" customHeight="false" outlineLevel="0" collapsed="false">
      <c r="A988" s="3"/>
      <c r="B988" s="3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  <c r="AN988" s="75"/>
      <c r="AO988" s="75"/>
      <c r="AP988" s="75"/>
      <c r="AQ988" s="75"/>
      <c r="AR988" s="75"/>
      <c r="AS988" s="75"/>
      <c r="AT988" s="75"/>
      <c r="AU988" s="75"/>
      <c r="AV988" s="75"/>
      <c r="AW988" s="75"/>
    </row>
    <row r="989" customFormat="false" ht="15" hidden="false" customHeight="false" outlineLevel="0" collapsed="false">
      <c r="A989" s="107" t="str">
        <f aca="false">A$138</f>
        <v>Strain D</v>
      </c>
      <c r="B989" s="101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  <c r="AA989" s="102"/>
      <c r="AB989" s="102"/>
      <c r="AC989" s="102"/>
      <c r="AD989" s="102"/>
      <c r="AE989" s="102"/>
      <c r="AF989" s="102"/>
      <c r="AG989" s="102"/>
      <c r="AH989" s="102"/>
      <c r="AI989" s="102"/>
      <c r="AJ989" s="102"/>
      <c r="AK989" s="102"/>
      <c r="AL989" s="102"/>
      <c r="AM989" s="102"/>
      <c r="AN989" s="102"/>
      <c r="AO989" s="102"/>
      <c r="AP989" s="102"/>
      <c r="AQ989" s="102"/>
      <c r="AR989" s="102"/>
      <c r="AS989" s="102"/>
      <c r="AT989" s="102"/>
      <c r="AU989" s="102"/>
      <c r="AV989" s="102"/>
      <c r="AW989" s="108"/>
    </row>
    <row r="990" customFormat="false" ht="15" hidden="false" customHeight="false" outlineLevel="0" collapsed="false">
      <c r="A990" s="100" t="str">
        <f aca="false">A$139</f>
        <v>Number of Subjects at Risk (N)</v>
      </c>
      <c r="B990" s="101" t="n">
        <f aca="false">B$139</f>
        <v>0</v>
      </c>
      <c r="C990" s="102" t="n">
        <f aca="false">C$139</f>
        <v>120</v>
      </c>
      <c r="D990" s="102" t="n">
        <f aca="false">D$139</f>
        <v>120</v>
      </c>
      <c r="E990" s="102" t="n">
        <f aca="false">E$139</f>
        <v>120</v>
      </c>
      <c r="F990" s="102" t="n">
        <f aca="false">F$139</f>
        <v>120</v>
      </c>
      <c r="G990" s="102" t="n">
        <f aca="false">G$139</f>
        <v>119</v>
      </c>
      <c r="H990" s="102" t="n">
        <f aca="false">H$139</f>
        <v>117</v>
      </c>
      <c r="I990" s="102" t="n">
        <f aca="false">I$139</f>
        <v>115</v>
      </c>
      <c r="J990" s="102" t="n">
        <f aca="false">J$139</f>
        <v>114</v>
      </c>
      <c r="K990" s="102" t="n">
        <f aca="false">K$139</f>
        <v>94</v>
      </c>
      <c r="L990" s="102" t="n">
        <f aca="false">L$139</f>
        <v>58</v>
      </c>
      <c r="M990" s="102" t="n">
        <f aca="false">M$139</f>
        <v>36</v>
      </c>
      <c r="N990" s="102" t="n">
        <f aca="false">N$139</f>
        <v>23</v>
      </c>
      <c r="O990" s="102" t="n">
        <f aca="false">O$139</f>
        <v>11</v>
      </c>
      <c r="P990" s="102" t="n">
        <f aca="false">P$139</f>
        <v>6</v>
      </c>
      <c r="Q990" s="102" t="n">
        <f aca="false">Q$139</f>
        <v>5</v>
      </c>
      <c r="R990" s="102" t="n">
        <f aca="false">R$139</f>
        <v>2</v>
      </c>
      <c r="S990" s="102" t="n">
        <f aca="false">S$139</f>
        <v>0</v>
      </c>
      <c r="T990" s="102" t="n">
        <f aca="false">T$139</f>
        <v>0</v>
      </c>
      <c r="U990" s="102" t="n">
        <f aca="false">U$139</f>
        <v>0</v>
      </c>
      <c r="V990" s="102" t="n">
        <f aca="false">V$139</f>
        <v>0</v>
      </c>
      <c r="W990" s="102" t="n">
        <f aca="false">W$139</f>
        <v>0</v>
      </c>
      <c r="X990" s="102" t="n">
        <f aca="false">X$139</f>
        <v>0</v>
      </c>
      <c r="Y990" s="102" t="n">
        <f aca="false">Y$139</f>
        <v>0</v>
      </c>
      <c r="Z990" s="102" t="n">
        <f aca="false">Z$139</f>
        <v>0</v>
      </c>
      <c r="AA990" s="102" t="n">
        <f aca="false">AA$139</f>
        <v>0</v>
      </c>
      <c r="AB990" s="102" t="n">
        <f aca="false">AB$139</f>
        <v>0</v>
      </c>
      <c r="AC990" s="102" t="n">
        <f aca="false">AC$139</f>
        <v>0</v>
      </c>
      <c r="AD990" s="102" t="n">
        <f aca="false">AD$139</f>
        <v>0</v>
      </c>
      <c r="AE990" s="102" t="n">
        <f aca="false">AE$139</f>
        <v>0</v>
      </c>
      <c r="AF990" s="102" t="n">
        <f aca="false">AF$139</f>
        <v>0</v>
      </c>
      <c r="AG990" s="102" t="n">
        <f aca="false">AG$139</f>
        <v>0</v>
      </c>
      <c r="AH990" s="102" t="n">
        <f aca="false">AH$139</f>
        <v>0</v>
      </c>
      <c r="AI990" s="102" t="n">
        <f aca="false">AI$139</f>
        <v>0</v>
      </c>
      <c r="AJ990" s="102" t="n">
        <f aca="false">AJ$139</f>
        <v>0</v>
      </c>
      <c r="AK990" s="102" t="n">
        <f aca="false">AK$139</f>
        <v>0</v>
      </c>
      <c r="AL990" s="102" t="n">
        <f aca="false">AL$139</f>
        <v>0</v>
      </c>
      <c r="AM990" s="102" t="n">
        <f aca="false">AM$139</f>
        <v>0</v>
      </c>
      <c r="AN990" s="102" t="n">
        <f aca="false">AN$139</f>
        <v>0</v>
      </c>
      <c r="AO990" s="102" t="n">
        <f aca="false">AO$139</f>
        <v>0</v>
      </c>
      <c r="AP990" s="102" t="n">
        <f aca="false">AP$139</f>
        <v>0</v>
      </c>
      <c r="AQ990" s="102" t="n">
        <f aca="false">AQ$139</f>
        <v>0</v>
      </c>
      <c r="AR990" s="102" t="n">
        <f aca="false">AR$139</f>
        <v>0</v>
      </c>
      <c r="AS990" s="102" t="n">
        <f aca="false">AS$139</f>
        <v>0</v>
      </c>
      <c r="AT990" s="102" t="n">
        <f aca="false">AT$139</f>
        <v>0</v>
      </c>
      <c r="AU990" s="102" t="n">
        <f aca="false">AU$139</f>
        <v>0</v>
      </c>
      <c r="AV990" s="102" t="n">
        <f aca="false">AV$139</f>
        <v>0</v>
      </c>
      <c r="AW990" s="102" t="n">
        <f aca="false">AW$139</f>
        <v>0</v>
      </c>
    </row>
    <row r="991" customFormat="false" ht="15" hidden="false" customHeight="false" outlineLevel="0" collapsed="false">
      <c r="A991" s="100" t="str">
        <f aca="false">A$140</f>
        <v>Observed Number of Deaths (O)</v>
      </c>
      <c r="B991" s="101" t="n">
        <f aca="false">B$140</f>
        <v>0</v>
      </c>
      <c r="C991" s="102" t="n">
        <f aca="false">C$140</f>
        <v>0</v>
      </c>
      <c r="D991" s="102" t="n">
        <f aca="false">D$140</f>
        <v>0</v>
      </c>
      <c r="E991" s="102" t="n">
        <f aca="false">E$140</f>
        <v>0</v>
      </c>
      <c r="F991" s="102" t="n">
        <f aca="false">F$140</f>
        <v>0</v>
      </c>
      <c r="G991" s="102" t="n">
        <f aca="false">G$140</f>
        <v>1</v>
      </c>
      <c r="H991" s="102" t="n">
        <f aca="false">H$140</f>
        <v>0</v>
      </c>
      <c r="I991" s="102" t="n">
        <f aca="false">I$140</f>
        <v>0</v>
      </c>
      <c r="J991" s="102" t="n">
        <f aca="false">J$140</f>
        <v>16</v>
      </c>
      <c r="K991" s="102" t="n">
        <f aca="false">K$140</f>
        <v>32</v>
      </c>
      <c r="L991" s="102" t="n">
        <f aca="false">L$140</f>
        <v>11</v>
      </c>
      <c r="M991" s="102" t="n">
        <f aca="false">M$140</f>
        <v>13</v>
      </c>
      <c r="N991" s="102" t="n">
        <f aca="false">N$140</f>
        <v>12</v>
      </c>
      <c r="O991" s="102" t="n">
        <f aca="false">O$140</f>
        <v>5</v>
      </c>
      <c r="P991" s="102" t="n">
        <f aca="false">P$140</f>
        <v>1</v>
      </c>
      <c r="Q991" s="102" t="n">
        <f aca="false">Q$140</f>
        <v>3</v>
      </c>
      <c r="R991" s="102" t="n">
        <f aca="false">R$140</f>
        <v>2</v>
      </c>
      <c r="S991" s="102" t="n">
        <f aca="false">S$140</f>
        <v>0</v>
      </c>
      <c r="T991" s="102" t="n">
        <f aca="false">T$140</f>
        <v>0</v>
      </c>
      <c r="U991" s="102" t="n">
        <f aca="false">U$140</f>
        <v>0</v>
      </c>
      <c r="V991" s="102" t="n">
        <f aca="false">V$140</f>
        <v>0</v>
      </c>
      <c r="W991" s="102" t="n">
        <f aca="false">W$140</f>
        <v>0</v>
      </c>
      <c r="X991" s="102" t="n">
        <f aca="false">X$140</f>
        <v>0</v>
      </c>
      <c r="Y991" s="102" t="n">
        <f aca="false">Y$140</f>
        <v>0</v>
      </c>
      <c r="Z991" s="102" t="n">
        <f aca="false">Z$140</f>
        <v>0</v>
      </c>
      <c r="AA991" s="102" t="n">
        <f aca="false">AA$140</f>
        <v>0</v>
      </c>
      <c r="AB991" s="102" t="n">
        <f aca="false">AB$140</f>
        <v>0</v>
      </c>
      <c r="AC991" s="102" t="n">
        <f aca="false">AC$140</f>
        <v>0</v>
      </c>
      <c r="AD991" s="102" t="n">
        <f aca="false">AD$140</f>
        <v>0</v>
      </c>
      <c r="AE991" s="102" t="n">
        <f aca="false">AE$140</f>
        <v>0</v>
      </c>
      <c r="AF991" s="102" t="n">
        <f aca="false">AF$140</f>
        <v>0</v>
      </c>
      <c r="AG991" s="102" t="n">
        <f aca="false">AG$140</f>
        <v>0</v>
      </c>
      <c r="AH991" s="102" t="n">
        <f aca="false">AH$140</f>
        <v>0</v>
      </c>
      <c r="AI991" s="102" t="n">
        <f aca="false">AI$140</f>
        <v>0</v>
      </c>
      <c r="AJ991" s="102" t="n">
        <f aca="false">AJ$140</f>
        <v>0</v>
      </c>
      <c r="AK991" s="102" t="n">
        <f aca="false">AK$140</f>
        <v>0</v>
      </c>
      <c r="AL991" s="102" t="n">
        <f aca="false">AL$140</f>
        <v>0</v>
      </c>
      <c r="AM991" s="102" t="n">
        <f aca="false">AM$140</f>
        <v>0</v>
      </c>
      <c r="AN991" s="102" t="n">
        <f aca="false">AN$140</f>
        <v>0</v>
      </c>
      <c r="AO991" s="102" t="n">
        <f aca="false">AO$140</f>
        <v>0</v>
      </c>
      <c r="AP991" s="102" t="n">
        <f aca="false">AP$140</f>
        <v>0</v>
      </c>
      <c r="AQ991" s="102" t="n">
        <f aca="false">AQ$140</f>
        <v>0</v>
      </c>
      <c r="AR991" s="102" t="n">
        <f aca="false">AR$140</f>
        <v>0</v>
      </c>
      <c r="AS991" s="102" t="n">
        <f aca="false">AS$140</f>
        <v>0</v>
      </c>
      <c r="AT991" s="102" t="n">
        <f aca="false">AT$140</f>
        <v>0</v>
      </c>
      <c r="AU991" s="102" t="n">
        <f aca="false">AU$140</f>
        <v>0</v>
      </c>
      <c r="AV991" s="102" t="n">
        <f aca="false">AV$140</f>
        <v>0</v>
      </c>
      <c r="AW991" s="102" t="n">
        <f aca="false">AW$140</f>
        <v>0</v>
      </c>
    </row>
    <row r="992" customFormat="false" ht="15" hidden="false" customHeight="false" outlineLevel="0" collapsed="false">
      <c r="A992" s="107" t="str">
        <f aca="false">A$246</f>
        <v>Strain G</v>
      </c>
      <c r="B992" s="101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  <c r="AA992" s="102"/>
      <c r="AB992" s="102"/>
      <c r="AC992" s="102"/>
      <c r="AD992" s="102"/>
      <c r="AE992" s="102"/>
      <c r="AF992" s="102"/>
      <c r="AG992" s="102"/>
      <c r="AH992" s="102"/>
      <c r="AI992" s="102"/>
      <c r="AJ992" s="102"/>
      <c r="AK992" s="102"/>
      <c r="AL992" s="102"/>
      <c r="AM992" s="102"/>
      <c r="AN992" s="102"/>
      <c r="AO992" s="102"/>
      <c r="AP992" s="102"/>
      <c r="AQ992" s="102"/>
      <c r="AR992" s="102"/>
      <c r="AS992" s="102"/>
      <c r="AT992" s="102"/>
      <c r="AU992" s="102"/>
      <c r="AV992" s="102"/>
      <c r="AW992" s="108"/>
    </row>
    <row r="993" customFormat="false" ht="15" hidden="false" customHeight="false" outlineLevel="0" collapsed="false">
      <c r="A993" s="100" t="str">
        <f aca="false">A$247</f>
        <v>Number of Subjects at Risk (N)</v>
      </c>
      <c r="B993" s="101" t="n">
        <f aca="false">B$247</f>
        <v>0</v>
      </c>
      <c r="C993" s="102" t="n">
        <f aca="false">C$247</f>
        <v>0</v>
      </c>
      <c r="D993" s="102" t="n">
        <f aca="false">D$247</f>
        <v>0</v>
      </c>
      <c r="E993" s="102" t="n">
        <f aca="false">E$247</f>
        <v>0</v>
      </c>
      <c r="F993" s="102" t="n">
        <f aca="false">F$247</f>
        <v>0</v>
      </c>
      <c r="G993" s="102" t="n">
        <f aca="false">G$247</f>
        <v>0</v>
      </c>
      <c r="H993" s="102" t="n">
        <f aca="false">H$247</f>
        <v>0</v>
      </c>
      <c r="I993" s="102" t="n">
        <f aca="false">I$247</f>
        <v>0</v>
      </c>
      <c r="J993" s="102" t="n">
        <f aca="false">J$247</f>
        <v>0</v>
      </c>
      <c r="K993" s="102" t="n">
        <f aca="false">K$247</f>
        <v>0</v>
      </c>
      <c r="L993" s="102" t="n">
        <f aca="false">L$247</f>
        <v>0</v>
      </c>
      <c r="M993" s="102" t="n">
        <f aca="false">M$247</f>
        <v>0</v>
      </c>
      <c r="N993" s="102" t="n">
        <f aca="false">N$247</f>
        <v>0</v>
      </c>
      <c r="O993" s="102" t="n">
        <f aca="false">O$247</f>
        <v>0</v>
      </c>
      <c r="P993" s="102" t="n">
        <f aca="false">P$247</f>
        <v>0</v>
      </c>
      <c r="Q993" s="102" t="n">
        <f aca="false">Q$247</f>
        <v>0</v>
      </c>
      <c r="R993" s="102" t="n">
        <f aca="false">R$247</f>
        <v>0</v>
      </c>
      <c r="S993" s="102" t="n">
        <f aca="false">S$247</f>
        <v>0</v>
      </c>
      <c r="T993" s="102" t="n">
        <f aca="false">T$247</f>
        <v>0</v>
      </c>
      <c r="U993" s="102" t="n">
        <f aca="false">U$247</f>
        <v>0</v>
      </c>
      <c r="V993" s="102" t="n">
        <f aca="false">V$247</f>
        <v>0</v>
      </c>
      <c r="W993" s="102" t="n">
        <f aca="false">W$247</f>
        <v>0</v>
      </c>
      <c r="X993" s="102" t="n">
        <f aca="false">X$247</f>
        <v>0</v>
      </c>
      <c r="Y993" s="102" t="n">
        <f aca="false">Y$247</f>
        <v>0</v>
      </c>
      <c r="Z993" s="102" t="n">
        <f aca="false">Z$247</f>
        <v>0</v>
      </c>
      <c r="AA993" s="102" t="n">
        <f aca="false">AA$247</f>
        <v>0</v>
      </c>
      <c r="AB993" s="102" t="n">
        <f aca="false">AB$247</f>
        <v>0</v>
      </c>
      <c r="AC993" s="102" t="n">
        <f aca="false">AC$247</f>
        <v>0</v>
      </c>
      <c r="AD993" s="102" t="n">
        <f aca="false">AD$247</f>
        <v>0</v>
      </c>
      <c r="AE993" s="102" t="n">
        <f aca="false">AE$247</f>
        <v>0</v>
      </c>
      <c r="AF993" s="102" t="n">
        <f aca="false">AF$247</f>
        <v>0</v>
      </c>
      <c r="AG993" s="102" t="n">
        <f aca="false">AG$247</f>
        <v>0</v>
      </c>
      <c r="AH993" s="102" t="n">
        <f aca="false">AH$247</f>
        <v>0</v>
      </c>
      <c r="AI993" s="102" t="n">
        <f aca="false">AI$247</f>
        <v>0</v>
      </c>
      <c r="AJ993" s="102" t="n">
        <f aca="false">AJ$247</f>
        <v>0</v>
      </c>
      <c r="AK993" s="102" t="n">
        <f aca="false">AK$247</f>
        <v>0</v>
      </c>
      <c r="AL993" s="102" t="n">
        <f aca="false">AL$247</f>
        <v>0</v>
      </c>
      <c r="AM993" s="102" t="n">
        <f aca="false">AM$247</f>
        <v>0</v>
      </c>
      <c r="AN993" s="102" t="n">
        <f aca="false">AN$247</f>
        <v>0</v>
      </c>
      <c r="AO993" s="102" t="n">
        <f aca="false">AO$247</f>
        <v>0</v>
      </c>
      <c r="AP993" s="102" t="n">
        <f aca="false">AP$247</f>
        <v>0</v>
      </c>
      <c r="AQ993" s="102" t="n">
        <f aca="false">AQ$247</f>
        <v>0</v>
      </c>
      <c r="AR993" s="102" t="n">
        <f aca="false">AR$247</f>
        <v>0</v>
      </c>
      <c r="AS993" s="102" t="n">
        <f aca="false">AS$247</f>
        <v>0</v>
      </c>
      <c r="AT993" s="102" t="n">
        <f aca="false">AT$247</f>
        <v>0</v>
      </c>
      <c r="AU993" s="102" t="n">
        <f aca="false">AU$247</f>
        <v>0</v>
      </c>
      <c r="AV993" s="102" t="n">
        <f aca="false">AV$247</f>
        <v>0</v>
      </c>
      <c r="AW993" s="102" t="n">
        <f aca="false">AW$247</f>
        <v>0</v>
      </c>
    </row>
    <row r="994" customFormat="false" ht="15" hidden="false" customHeight="false" outlineLevel="0" collapsed="false">
      <c r="A994" s="100" t="str">
        <f aca="false">A$248</f>
        <v>Observed Number of Deaths (O)</v>
      </c>
      <c r="B994" s="101" t="n">
        <f aca="false">B$248</f>
        <v>0</v>
      </c>
      <c r="C994" s="102" t="n">
        <f aca="false">C$248</f>
        <v>0</v>
      </c>
      <c r="D994" s="102" t="n">
        <f aca="false">D$248</f>
        <v>0</v>
      </c>
      <c r="E994" s="102" t="n">
        <f aca="false">E$248</f>
        <v>0</v>
      </c>
      <c r="F994" s="102" t="n">
        <f aca="false">F$248</f>
        <v>0</v>
      </c>
      <c r="G994" s="102" t="n">
        <f aca="false">G$248</f>
        <v>0</v>
      </c>
      <c r="H994" s="102" t="n">
        <f aca="false">H$248</f>
        <v>0</v>
      </c>
      <c r="I994" s="102" t="n">
        <f aca="false">I$248</f>
        <v>0</v>
      </c>
      <c r="J994" s="102" t="n">
        <f aca="false">J$248</f>
        <v>0</v>
      </c>
      <c r="K994" s="102" t="n">
        <f aca="false">K$248</f>
        <v>0</v>
      </c>
      <c r="L994" s="102" t="n">
        <f aca="false">L$248</f>
        <v>0</v>
      </c>
      <c r="M994" s="102" t="n">
        <f aca="false">M$248</f>
        <v>0</v>
      </c>
      <c r="N994" s="102" t="n">
        <f aca="false">N$248</f>
        <v>0</v>
      </c>
      <c r="O994" s="102" t="n">
        <f aca="false">O$248</f>
        <v>0</v>
      </c>
      <c r="P994" s="102" t="n">
        <f aca="false">P$248</f>
        <v>0</v>
      </c>
      <c r="Q994" s="102" t="n">
        <f aca="false">Q$248</f>
        <v>0</v>
      </c>
      <c r="R994" s="102" t="n">
        <f aca="false">R$248</f>
        <v>0</v>
      </c>
      <c r="S994" s="102" t="n">
        <f aca="false">S$248</f>
        <v>0</v>
      </c>
      <c r="T994" s="102" t="n">
        <f aca="false">T$248</f>
        <v>0</v>
      </c>
      <c r="U994" s="102" t="n">
        <f aca="false">U$248</f>
        <v>0</v>
      </c>
      <c r="V994" s="102" t="n">
        <f aca="false">V$248</f>
        <v>0</v>
      </c>
      <c r="W994" s="102" t="n">
        <f aca="false">W$248</f>
        <v>0</v>
      </c>
      <c r="X994" s="102" t="n">
        <f aca="false">X$248</f>
        <v>0</v>
      </c>
      <c r="Y994" s="102" t="n">
        <f aca="false">Y$248</f>
        <v>0</v>
      </c>
      <c r="Z994" s="102" t="n">
        <f aca="false">Z$248</f>
        <v>0</v>
      </c>
      <c r="AA994" s="102" t="n">
        <f aca="false">AA$248</f>
        <v>0</v>
      </c>
      <c r="AB994" s="102" t="n">
        <f aca="false">AB$248</f>
        <v>0</v>
      </c>
      <c r="AC994" s="102" t="n">
        <f aca="false">AC$248</f>
        <v>0</v>
      </c>
      <c r="AD994" s="102" t="n">
        <f aca="false">AD$248</f>
        <v>0</v>
      </c>
      <c r="AE994" s="102" t="n">
        <f aca="false">AE$248</f>
        <v>0</v>
      </c>
      <c r="AF994" s="102" t="n">
        <f aca="false">AF$248</f>
        <v>0</v>
      </c>
      <c r="AG994" s="102" t="n">
        <f aca="false">AG$248</f>
        <v>0</v>
      </c>
      <c r="AH994" s="102" t="n">
        <f aca="false">AH$248</f>
        <v>0</v>
      </c>
      <c r="AI994" s="102" t="n">
        <f aca="false">AI$248</f>
        <v>0</v>
      </c>
      <c r="AJ994" s="102" t="n">
        <f aca="false">AJ$248</f>
        <v>0</v>
      </c>
      <c r="AK994" s="102" t="n">
        <f aca="false">AK$248</f>
        <v>0</v>
      </c>
      <c r="AL994" s="102" t="n">
        <f aca="false">AL$248</f>
        <v>0</v>
      </c>
      <c r="AM994" s="102" t="n">
        <f aca="false">AM$248</f>
        <v>0</v>
      </c>
      <c r="AN994" s="102" t="n">
        <f aca="false">AN$248</f>
        <v>0</v>
      </c>
      <c r="AO994" s="102" t="n">
        <f aca="false">AO$248</f>
        <v>0</v>
      </c>
      <c r="AP994" s="102" t="n">
        <f aca="false">AP$248</f>
        <v>0</v>
      </c>
      <c r="AQ994" s="102" t="n">
        <f aca="false">AQ$248</f>
        <v>0</v>
      </c>
      <c r="AR994" s="102" t="n">
        <f aca="false">AR$248</f>
        <v>0</v>
      </c>
      <c r="AS994" s="102" t="n">
        <f aca="false">AS$248</f>
        <v>0</v>
      </c>
      <c r="AT994" s="102" t="n">
        <f aca="false">AT$248</f>
        <v>0</v>
      </c>
      <c r="AU994" s="102" t="n">
        <f aca="false">AU$248</f>
        <v>0</v>
      </c>
      <c r="AV994" s="102" t="n">
        <f aca="false">AV$248</f>
        <v>0</v>
      </c>
      <c r="AW994" s="102" t="n">
        <f aca="false">AW$248</f>
        <v>0</v>
      </c>
    </row>
    <row r="995" customFormat="false" ht="15" hidden="false" customHeight="false" outlineLevel="0" collapsed="false">
      <c r="A995" s="107" t="s">
        <v>43</v>
      </c>
      <c r="B995" s="101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  <c r="AA995" s="102"/>
      <c r="AB995" s="102"/>
      <c r="AC995" s="102"/>
      <c r="AD995" s="102"/>
      <c r="AE995" s="102"/>
      <c r="AF995" s="102"/>
      <c r="AG995" s="102"/>
      <c r="AH995" s="102"/>
      <c r="AI995" s="102"/>
      <c r="AJ995" s="102"/>
      <c r="AK995" s="102"/>
      <c r="AL995" s="102"/>
      <c r="AM995" s="102"/>
      <c r="AN995" s="102"/>
      <c r="AO995" s="102"/>
      <c r="AP995" s="102"/>
      <c r="AQ995" s="102"/>
      <c r="AR995" s="102"/>
      <c r="AS995" s="102"/>
      <c r="AT995" s="102"/>
      <c r="AU995" s="102"/>
      <c r="AV995" s="102"/>
      <c r="AW995" s="108"/>
    </row>
    <row r="996" customFormat="false" ht="15" hidden="false" customHeight="false" outlineLevel="0" collapsed="false">
      <c r="A996" s="100" t="s">
        <v>44</v>
      </c>
      <c r="B996" s="101"/>
      <c r="C996" s="102" t="n">
        <f aca="false">C990+C993</f>
        <v>120</v>
      </c>
      <c r="D996" s="102" t="n">
        <f aca="false">D990+D993</f>
        <v>120</v>
      </c>
      <c r="E996" s="102" t="n">
        <f aca="false">E990+E993</f>
        <v>120</v>
      </c>
      <c r="F996" s="102" t="n">
        <f aca="false">F990+F993</f>
        <v>120</v>
      </c>
      <c r="G996" s="102" t="n">
        <f aca="false">G990+G993</f>
        <v>119</v>
      </c>
      <c r="H996" s="102" t="n">
        <f aca="false">H990+H993</f>
        <v>117</v>
      </c>
      <c r="I996" s="102" t="n">
        <f aca="false">I990+I993</f>
        <v>115</v>
      </c>
      <c r="J996" s="102" t="n">
        <f aca="false">J990+J993</f>
        <v>114</v>
      </c>
      <c r="K996" s="102" t="n">
        <f aca="false">K990+K993</f>
        <v>94</v>
      </c>
      <c r="L996" s="102" t="n">
        <f aca="false">L990+L993</f>
        <v>58</v>
      </c>
      <c r="M996" s="102" t="n">
        <f aca="false">M990+M993</f>
        <v>36</v>
      </c>
      <c r="N996" s="102" t="n">
        <f aca="false">N990+N993</f>
        <v>23</v>
      </c>
      <c r="O996" s="102" t="n">
        <f aca="false">O990+O993</f>
        <v>11</v>
      </c>
      <c r="P996" s="102" t="n">
        <f aca="false">P990+P993</f>
        <v>6</v>
      </c>
      <c r="Q996" s="102" t="n">
        <f aca="false">Q990+Q993</f>
        <v>5</v>
      </c>
      <c r="R996" s="102" t="n">
        <f aca="false">R990+R993</f>
        <v>2</v>
      </c>
      <c r="S996" s="102" t="n">
        <f aca="false">S990+S993</f>
        <v>0</v>
      </c>
      <c r="T996" s="102" t="n">
        <f aca="false">T990+T993</f>
        <v>0</v>
      </c>
      <c r="U996" s="102" t="n">
        <f aca="false">U990+U993</f>
        <v>0</v>
      </c>
      <c r="V996" s="102" t="n">
        <f aca="false">V990+V993</f>
        <v>0</v>
      </c>
      <c r="W996" s="102" t="n">
        <f aca="false">W990+W993</f>
        <v>0</v>
      </c>
      <c r="X996" s="102" t="n">
        <f aca="false">X990+X993</f>
        <v>0</v>
      </c>
      <c r="Y996" s="102" t="n">
        <f aca="false">Y990+Y993</f>
        <v>0</v>
      </c>
      <c r="Z996" s="102" t="n">
        <f aca="false">Z990+Z993</f>
        <v>0</v>
      </c>
      <c r="AA996" s="102" t="n">
        <f aca="false">AA990+AA993</f>
        <v>0</v>
      </c>
      <c r="AB996" s="102" t="n">
        <f aca="false">AB990+AB993</f>
        <v>0</v>
      </c>
      <c r="AC996" s="102" t="n">
        <f aca="false">AC990+AC993</f>
        <v>0</v>
      </c>
      <c r="AD996" s="102" t="n">
        <f aca="false">AD990+AD993</f>
        <v>0</v>
      </c>
      <c r="AE996" s="102" t="n">
        <f aca="false">AE990+AE993</f>
        <v>0</v>
      </c>
      <c r="AF996" s="102" t="n">
        <f aca="false">AF990+AF993</f>
        <v>0</v>
      </c>
      <c r="AG996" s="102" t="n">
        <f aca="false">AG990+AG993</f>
        <v>0</v>
      </c>
      <c r="AH996" s="102" t="n">
        <f aca="false">AH990+AH993</f>
        <v>0</v>
      </c>
      <c r="AI996" s="102" t="n">
        <f aca="false">AI990+AI993</f>
        <v>0</v>
      </c>
      <c r="AJ996" s="102" t="n">
        <f aca="false">AJ990+AJ993</f>
        <v>0</v>
      </c>
      <c r="AK996" s="102" t="n">
        <f aca="false">AK990+AK993</f>
        <v>0</v>
      </c>
      <c r="AL996" s="102" t="n">
        <f aca="false">AL990+AL993</f>
        <v>0</v>
      </c>
      <c r="AM996" s="102" t="n">
        <f aca="false">AM990+AM993</f>
        <v>0</v>
      </c>
      <c r="AN996" s="102" t="n">
        <f aca="false">AN990+AN993</f>
        <v>0</v>
      </c>
      <c r="AO996" s="102" t="n">
        <f aca="false">AO990+AO993</f>
        <v>0</v>
      </c>
      <c r="AP996" s="102" t="n">
        <f aca="false">AP990+AP993</f>
        <v>0</v>
      </c>
      <c r="AQ996" s="102" t="n">
        <f aca="false">AQ990+AQ993</f>
        <v>0</v>
      </c>
      <c r="AR996" s="102" t="n">
        <f aca="false">AR990+AR993</f>
        <v>0</v>
      </c>
      <c r="AS996" s="102" t="n">
        <f aca="false">AS990+AS993</f>
        <v>0</v>
      </c>
      <c r="AT996" s="102" t="n">
        <f aca="false">AT990+AT993</f>
        <v>0</v>
      </c>
      <c r="AU996" s="102" t="n">
        <f aca="false">AU990+AU993</f>
        <v>0</v>
      </c>
      <c r="AV996" s="102" t="n">
        <f aca="false">AV990+AV993</f>
        <v>0</v>
      </c>
      <c r="AW996" s="108" t="n">
        <f aca="false">AW990+AW993</f>
        <v>0</v>
      </c>
    </row>
    <row r="997" customFormat="false" ht="15" hidden="false" customHeight="false" outlineLevel="0" collapsed="false">
      <c r="A997" s="100" t="s">
        <v>45</v>
      </c>
      <c r="B997" s="101"/>
      <c r="C997" s="102" t="n">
        <f aca="false">C991+C994</f>
        <v>0</v>
      </c>
      <c r="D997" s="102" t="n">
        <f aca="false">D991+D994</f>
        <v>0</v>
      </c>
      <c r="E997" s="102" t="n">
        <f aca="false">E991+E994</f>
        <v>0</v>
      </c>
      <c r="F997" s="102" t="n">
        <f aca="false">F991+F994</f>
        <v>0</v>
      </c>
      <c r="G997" s="102" t="n">
        <f aca="false">G991+G994</f>
        <v>1</v>
      </c>
      <c r="H997" s="102" t="n">
        <f aca="false">H991+H994</f>
        <v>0</v>
      </c>
      <c r="I997" s="102" t="n">
        <f aca="false">I991+I994</f>
        <v>0</v>
      </c>
      <c r="J997" s="102" t="n">
        <f aca="false">J991+J994</f>
        <v>16</v>
      </c>
      <c r="K997" s="102" t="n">
        <f aca="false">K991+K994</f>
        <v>32</v>
      </c>
      <c r="L997" s="102" t="n">
        <f aca="false">L991+L994</f>
        <v>11</v>
      </c>
      <c r="M997" s="102" t="n">
        <f aca="false">M991+M994</f>
        <v>13</v>
      </c>
      <c r="N997" s="102" t="n">
        <f aca="false">N991+N994</f>
        <v>12</v>
      </c>
      <c r="O997" s="102" t="n">
        <f aca="false">O991+O994</f>
        <v>5</v>
      </c>
      <c r="P997" s="102" t="n">
        <f aca="false">P991+P994</f>
        <v>1</v>
      </c>
      <c r="Q997" s="102" t="n">
        <f aca="false">Q991+Q994</f>
        <v>3</v>
      </c>
      <c r="R997" s="102" t="n">
        <f aca="false">R991+R994</f>
        <v>2</v>
      </c>
      <c r="S997" s="102" t="n">
        <f aca="false">S991+S994</f>
        <v>0</v>
      </c>
      <c r="T997" s="102" t="n">
        <f aca="false">T991+T994</f>
        <v>0</v>
      </c>
      <c r="U997" s="102" t="n">
        <f aca="false">U991+U994</f>
        <v>0</v>
      </c>
      <c r="V997" s="102" t="n">
        <f aca="false">V991+V994</f>
        <v>0</v>
      </c>
      <c r="W997" s="102" t="n">
        <f aca="false">W991+W994</f>
        <v>0</v>
      </c>
      <c r="X997" s="102" t="n">
        <f aca="false">X991+X994</f>
        <v>0</v>
      </c>
      <c r="Y997" s="102" t="n">
        <f aca="false">Y991+Y994</f>
        <v>0</v>
      </c>
      <c r="Z997" s="102" t="n">
        <f aca="false">Z991+Z994</f>
        <v>0</v>
      </c>
      <c r="AA997" s="102" t="n">
        <f aca="false">AA991+AA994</f>
        <v>0</v>
      </c>
      <c r="AB997" s="102" t="n">
        <f aca="false">AB991+AB994</f>
        <v>0</v>
      </c>
      <c r="AC997" s="102" t="n">
        <f aca="false">AC991+AC994</f>
        <v>0</v>
      </c>
      <c r="AD997" s="102" t="n">
        <f aca="false">AD991+AD994</f>
        <v>0</v>
      </c>
      <c r="AE997" s="102" t="n">
        <f aca="false">AE991+AE994</f>
        <v>0</v>
      </c>
      <c r="AF997" s="102" t="n">
        <f aca="false">AF991+AF994</f>
        <v>0</v>
      </c>
      <c r="AG997" s="102" t="n">
        <f aca="false">AG991+AG994</f>
        <v>0</v>
      </c>
      <c r="AH997" s="102" t="n">
        <f aca="false">AH991+AH994</f>
        <v>0</v>
      </c>
      <c r="AI997" s="102" t="n">
        <f aca="false">AI991+AI994</f>
        <v>0</v>
      </c>
      <c r="AJ997" s="102" t="n">
        <f aca="false">AJ991+AJ994</f>
        <v>0</v>
      </c>
      <c r="AK997" s="102" t="n">
        <f aca="false">AK991+AK994</f>
        <v>0</v>
      </c>
      <c r="AL997" s="102" t="n">
        <f aca="false">AL991+AL994</f>
        <v>0</v>
      </c>
      <c r="AM997" s="102" t="n">
        <f aca="false">AM991+AM994</f>
        <v>0</v>
      </c>
      <c r="AN997" s="102" t="n">
        <f aca="false">AN991+AN994</f>
        <v>0</v>
      </c>
      <c r="AO997" s="102" t="n">
        <f aca="false">AO991+AO994</f>
        <v>0</v>
      </c>
      <c r="AP997" s="102" t="n">
        <f aca="false">AP991+AP994</f>
        <v>0</v>
      </c>
      <c r="AQ997" s="102" t="n">
        <f aca="false">AQ991+AQ994</f>
        <v>0</v>
      </c>
      <c r="AR997" s="102" t="n">
        <f aca="false">AR991+AR994</f>
        <v>0</v>
      </c>
      <c r="AS997" s="102" t="n">
        <f aca="false">AS991+AS994</f>
        <v>0</v>
      </c>
      <c r="AT997" s="102" t="n">
        <f aca="false">AT991+AT994</f>
        <v>0</v>
      </c>
      <c r="AU997" s="102" t="n">
        <f aca="false">AU991+AU994</f>
        <v>0</v>
      </c>
      <c r="AV997" s="102" t="n">
        <f aca="false">AV991+AV994</f>
        <v>0</v>
      </c>
      <c r="AW997" s="108" t="n">
        <f aca="false">AW991+AW994</f>
        <v>0</v>
      </c>
    </row>
    <row r="998" customFormat="false" ht="15" hidden="false" customHeight="false" outlineLevel="0" collapsed="false">
      <c r="A998" s="100" t="s">
        <v>46</v>
      </c>
      <c r="B998" s="101"/>
      <c r="C998" s="102" t="n">
        <f aca="false">IF(C996&gt;0, C997*(C990/C996),"")</f>
        <v>0</v>
      </c>
      <c r="D998" s="102" t="n">
        <f aca="false">IF(D996&gt;0, D997*(D990/D996),"")</f>
        <v>0</v>
      </c>
      <c r="E998" s="102" t="n">
        <f aca="false">IF(E996&gt;0, E997*(E990/E996),"")</f>
        <v>0</v>
      </c>
      <c r="F998" s="102" t="n">
        <f aca="false">IF(F996&gt;0, F997*(F990/F996),"")</f>
        <v>0</v>
      </c>
      <c r="G998" s="102" t="n">
        <f aca="false">IF(G996&gt;0, G997*(G990/G996),"")</f>
        <v>1</v>
      </c>
      <c r="H998" s="102" t="n">
        <f aca="false">IF(H996&gt;0, H997*(H990/H996),"")</f>
        <v>0</v>
      </c>
      <c r="I998" s="102" t="n">
        <f aca="false">IF(I996&gt;0, I997*(I990/I996),"")</f>
        <v>0</v>
      </c>
      <c r="J998" s="102" t="n">
        <f aca="false">IF(J996&gt;0, J997*(J990/J996),"")</f>
        <v>16</v>
      </c>
      <c r="K998" s="102" t="n">
        <f aca="false">IF(K996&gt;0, K997*(K990/K996),"")</f>
        <v>32</v>
      </c>
      <c r="L998" s="102" t="n">
        <f aca="false">IF(L996&gt;0, L997*(L990/L996),"")</f>
        <v>11</v>
      </c>
      <c r="M998" s="102" t="n">
        <f aca="false">IF(M996&gt;0, M997*(M990/M996),"")</f>
        <v>13</v>
      </c>
      <c r="N998" s="102" t="n">
        <f aca="false">IF(N996&gt;0, N997*(N990/N996),"")</f>
        <v>12</v>
      </c>
      <c r="O998" s="102" t="n">
        <f aca="false">IF(O996&gt;0, O997*(O990/O996),"")</f>
        <v>5</v>
      </c>
      <c r="P998" s="102" t="n">
        <f aca="false">IF(P996&gt;0, P997*(P990/P996),"")</f>
        <v>1</v>
      </c>
      <c r="Q998" s="102" t="n">
        <f aca="false">IF(Q996&gt;0, Q997*(Q990/Q996),"")</f>
        <v>3</v>
      </c>
      <c r="R998" s="102" t="n">
        <f aca="false">IF(R996&gt;0, R997*(R990/R996),"")</f>
        <v>2</v>
      </c>
      <c r="S998" s="102" t="str">
        <f aca="false">IF(S996&gt;0, S997*(S990/S996),"")</f>
        <v/>
      </c>
      <c r="T998" s="102" t="str">
        <f aca="false">IF(T996&gt;0, T997*(T990/T996),"")</f>
        <v/>
      </c>
      <c r="U998" s="102" t="str">
        <f aca="false">IF(U996&gt;0, U997*(U990/U996),"")</f>
        <v/>
      </c>
      <c r="V998" s="102" t="str">
        <f aca="false">IF(V996&gt;0, V997*(V990/V996),"")</f>
        <v/>
      </c>
      <c r="W998" s="102" t="str">
        <f aca="false">IF(W996&gt;0, W997*(W990/W996),"")</f>
        <v/>
      </c>
      <c r="X998" s="102" t="str">
        <f aca="false">IF(X996&gt;0, X997*(X990/X996),"")</f>
        <v/>
      </c>
      <c r="Y998" s="102" t="str">
        <f aca="false">IF(Y996&gt;0, Y997*(Y990/Y996),"")</f>
        <v/>
      </c>
      <c r="Z998" s="102" t="str">
        <f aca="false">IF(Z996&gt;0, Z997*(Z990/Z996),"")</f>
        <v/>
      </c>
      <c r="AA998" s="102" t="str">
        <f aca="false">IF(AA996&gt;0, AA997*(AA990/AA996),"")</f>
        <v/>
      </c>
      <c r="AB998" s="102" t="str">
        <f aca="false">IF(AB996&gt;0, AB997*(AB990/AB996),"")</f>
        <v/>
      </c>
      <c r="AC998" s="102" t="str">
        <f aca="false">IF(AC996&gt;0, AC997*(AC990/AC996),"")</f>
        <v/>
      </c>
      <c r="AD998" s="102" t="str">
        <f aca="false">IF(AD996&gt;0, AD997*(AD990/AD996),"")</f>
        <v/>
      </c>
      <c r="AE998" s="102" t="str">
        <f aca="false">IF(AE996&gt;0, AE997*(AE990/AE996),"")</f>
        <v/>
      </c>
      <c r="AF998" s="102" t="str">
        <f aca="false">IF(AF996&gt;0, AF997*(AF990/AF996),"")</f>
        <v/>
      </c>
      <c r="AG998" s="102" t="str">
        <f aca="false">IF(AG996&gt;0, AG997*(AG990/AG996),"")</f>
        <v/>
      </c>
      <c r="AH998" s="102" t="str">
        <f aca="false">IF(AH996&gt;0, AH997*(AH990/AH996),"")</f>
        <v/>
      </c>
      <c r="AI998" s="102" t="str">
        <f aca="false">IF(AI996&gt;0, AI997*(AI990/AI996),"")</f>
        <v/>
      </c>
      <c r="AJ998" s="102" t="str">
        <f aca="false">IF(AJ996&gt;0, AJ997*(AJ990/AJ996),"")</f>
        <v/>
      </c>
      <c r="AK998" s="102" t="str">
        <f aca="false">IF(AK996&gt;0, AK997*(AK990/AK996),"")</f>
        <v/>
      </c>
      <c r="AL998" s="102" t="str">
        <f aca="false">IF(AL996&gt;0, AL997*(AL990/AL996),"")</f>
        <v/>
      </c>
      <c r="AM998" s="102" t="str">
        <f aca="false">IF(AM996&gt;0, AM997*(AM990/AM996),"")</f>
        <v/>
      </c>
      <c r="AN998" s="102" t="str">
        <f aca="false">IF(AN996&gt;0, AN997*(AN990/AN996),"")</f>
        <v/>
      </c>
      <c r="AO998" s="102" t="str">
        <f aca="false">IF(AO996&gt;0, AO997*(AO990/AO996),"")</f>
        <v/>
      </c>
      <c r="AP998" s="102" t="str">
        <f aca="false">IF(AP996&gt;0, AP997*(AP990/AP996),"")</f>
        <v/>
      </c>
      <c r="AQ998" s="102" t="str">
        <f aca="false">IF(AQ996&gt;0, AQ997*(AQ990/AQ996),"")</f>
        <v/>
      </c>
      <c r="AR998" s="102" t="str">
        <f aca="false">IF(AR996&gt;0, AR997*(AR990/AR996),"")</f>
        <v/>
      </c>
      <c r="AS998" s="102" t="str">
        <f aca="false">IF(AS996&gt;0, AS997*(AS990/AS996),"")</f>
        <v/>
      </c>
      <c r="AT998" s="102" t="str">
        <f aca="false">IF(AT996&gt;0, AT997*(AT990/AT996),"")</f>
        <v/>
      </c>
      <c r="AU998" s="102" t="str">
        <f aca="false">IF(AU996&gt;0, AU997*(AU990/AU996),"")</f>
        <v/>
      </c>
      <c r="AV998" s="102" t="str">
        <f aca="false">IF(AV996&gt;0, AV997*(AV990/AV996),"")</f>
        <v/>
      </c>
      <c r="AW998" s="108" t="str">
        <f aca="false">IF(AW996&gt;0, AW997*(AW990/AW996),"")</f>
        <v/>
      </c>
    </row>
    <row r="999" customFormat="false" ht="15" hidden="false" customHeight="false" outlineLevel="0" collapsed="false">
      <c r="A999" s="100" t="s">
        <v>47</v>
      </c>
      <c r="B999" s="101"/>
      <c r="C999" s="102" t="n">
        <f aca="false">IF(C996&gt;0, IF((C996-1)=0,"", ( C997*(C990/C996)*(1-(C990/C996))*(C996-C997))/(C996-1)), "")</f>
        <v>0</v>
      </c>
      <c r="D999" s="102" t="n">
        <f aca="false">IF(D996&gt;0, IF((D996-1)=0,"", ( D997*(D990/D996)*(1-(D990/D996))*(D996-D997))/(D996-1)), "")</f>
        <v>0</v>
      </c>
      <c r="E999" s="102" t="n">
        <f aca="false">IF(E996&gt;0, IF((E996-1)=0,"", ( E997*(E990/E996)*(1-(E990/E996))*(E996-E997))/(E996-1)), "")</f>
        <v>0</v>
      </c>
      <c r="F999" s="102" t="n">
        <f aca="false">IF(F996&gt;0, IF((F996-1)=0,"", ( F997*(F990/F996)*(1-(F990/F996))*(F996-F997))/(F996-1)), "")</f>
        <v>0</v>
      </c>
      <c r="G999" s="102" t="n">
        <f aca="false">IF(G996&gt;0, IF((G996-1)=0,"", ( G997*(G990/G996)*(1-(G990/G996))*(G996-G997))/(G996-1)), "")</f>
        <v>0</v>
      </c>
      <c r="H999" s="102" t="n">
        <f aca="false">IF(H996&gt;0, IF((H996-1)=0,"", ( H997*(H990/H996)*(1-(H990/H996))*(H996-H997))/(H996-1)), "")</f>
        <v>0</v>
      </c>
      <c r="I999" s="102" t="n">
        <f aca="false">IF(I996&gt;0, IF((I996-1)=0,"", ( I997*(I990/I996)*(1-(I990/I996))*(I996-I997))/(I996-1)), "")</f>
        <v>0</v>
      </c>
      <c r="J999" s="102" t="n">
        <f aca="false">IF(J996&gt;0, IF((J996-1)=0,"", ( J997*(J990/J996)*(1-(J990/J996))*(J996-J997))/(J996-1)), "")</f>
        <v>0</v>
      </c>
      <c r="K999" s="102" t="n">
        <f aca="false">IF(K996&gt;0, IF((K996-1)=0,"", ( K997*(K990/K996)*(1-(K990/K996))*(K996-K997))/(K996-1)), "")</f>
        <v>0</v>
      </c>
      <c r="L999" s="102" t="n">
        <f aca="false">IF(L996&gt;0, IF((L996-1)=0,"", ( L997*(L990/L996)*(1-(L990/L996))*(L996-L997))/(L996-1)), "")</f>
        <v>0</v>
      </c>
      <c r="M999" s="102" t="n">
        <f aca="false">IF(M996&gt;0, IF((M996-1)=0,"", ( M997*(M990/M996)*(1-(M990/M996))*(M996-M997))/(M996-1)), "")</f>
        <v>0</v>
      </c>
      <c r="N999" s="102" t="n">
        <f aca="false">IF(N996&gt;0, IF((N996-1)=0,"", ( N997*(N990/N996)*(1-(N990/N996))*(N996-N997))/(N996-1)), "")</f>
        <v>0</v>
      </c>
      <c r="O999" s="102" t="n">
        <f aca="false">IF(O996&gt;0, IF((O996-1)=0,"", ( O997*(O990/O996)*(1-(O990/O996))*(O996-O997))/(O996-1)), "")</f>
        <v>0</v>
      </c>
      <c r="P999" s="102" t="n">
        <f aca="false">IF(P996&gt;0, IF((P996-1)=0,"", ( P997*(P990/P996)*(1-(P990/P996))*(P996-P997))/(P996-1)), "")</f>
        <v>0</v>
      </c>
      <c r="Q999" s="102" t="n">
        <f aca="false">IF(Q996&gt;0, IF((Q996-1)=0,"", ( Q997*(Q990/Q996)*(1-(Q990/Q996))*(Q996-Q997))/(Q996-1)), "")</f>
        <v>0</v>
      </c>
      <c r="R999" s="102" t="n">
        <f aca="false">IF(R996&gt;0, IF((R996-1)=0,"", ( R997*(R990/R996)*(1-(R990/R996))*(R996-R997))/(R996-1)), "")</f>
        <v>0</v>
      </c>
      <c r="S999" s="102" t="str">
        <f aca="false">IF(S996&gt;0, IF((S996-1)=0,"", ( S997*(S990/S996)*(1-(S990/S996))*(S996-S997))/(S996-1)), "")</f>
        <v/>
      </c>
      <c r="T999" s="102" t="str">
        <f aca="false">IF(T996&gt;0, IF((T996-1)=0,"", ( T997*(T990/T996)*(1-(T990/T996))*(T996-T997))/(T996-1)), "")</f>
        <v/>
      </c>
      <c r="U999" s="102" t="str">
        <f aca="false">IF(U996&gt;0, IF((U996-1)=0,"", ( U997*(U990/U996)*(1-(U990/U996))*(U996-U997))/(U996-1)), "")</f>
        <v/>
      </c>
      <c r="V999" s="102" t="str">
        <f aca="false">IF(V996&gt;0, IF((V996-1)=0,"", ( V997*(V990/V996)*(1-(V990/V996))*(V996-V997))/(V996-1)), "")</f>
        <v/>
      </c>
      <c r="W999" s="102" t="str">
        <f aca="false">IF(W996&gt;0, IF((W996-1)=0,"", ( W997*(W990/W996)*(1-(W990/W996))*(W996-W997))/(W996-1)), "")</f>
        <v/>
      </c>
      <c r="X999" s="102" t="str">
        <f aca="false">IF(X996&gt;0, IF((X996-1)=0,"", ( X997*(X990/X996)*(1-(X990/X996))*(X996-X997))/(X996-1)), "")</f>
        <v/>
      </c>
      <c r="Y999" s="102" t="str">
        <f aca="false">IF(Y996&gt;0, IF((Y996-1)=0,"", ( Y997*(Y990/Y996)*(1-(Y990/Y996))*(Y996-Y997))/(Y996-1)), "")</f>
        <v/>
      </c>
      <c r="Z999" s="102" t="str">
        <f aca="false">IF(Z996&gt;0, IF((Z996-1)=0,"", ( Z997*(Z990/Z996)*(1-(Z990/Z996))*(Z996-Z997))/(Z996-1)), "")</f>
        <v/>
      </c>
      <c r="AA999" s="102" t="str">
        <f aca="false">IF(AA996&gt;0, IF((AA996-1)=0,"", ( AA997*(AA990/AA996)*(1-(AA990/AA996))*(AA996-AA997))/(AA996-1)), "")</f>
        <v/>
      </c>
      <c r="AB999" s="102" t="str">
        <f aca="false">IF(AB996&gt;0, IF((AB996-1)=0,"", ( AB997*(AB990/AB996)*(1-(AB990/AB996))*(AB996-AB997))/(AB996-1)), "")</f>
        <v/>
      </c>
      <c r="AC999" s="102" t="str">
        <f aca="false">IF(AC996&gt;0, IF((AC996-1)=0,"", ( AC997*(AC990/AC996)*(1-(AC990/AC996))*(AC996-AC997))/(AC996-1)), "")</f>
        <v/>
      </c>
      <c r="AD999" s="102" t="str">
        <f aca="false">IF(AD996&gt;0, IF((AD996-1)=0,"", ( AD997*(AD990/AD996)*(1-(AD990/AD996))*(AD996-AD997))/(AD996-1)), "")</f>
        <v/>
      </c>
      <c r="AE999" s="102" t="str">
        <f aca="false">IF(AE996&gt;0, IF((AE996-1)=0,"", ( AE997*(AE990/AE996)*(1-(AE990/AE996))*(AE996-AE997))/(AE996-1)), "")</f>
        <v/>
      </c>
      <c r="AF999" s="102" t="str">
        <f aca="false">IF(AF996&gt;0, IF((AF996-1)=0,"", ( AF997*(AF990/AF996)*(1-(AF990/AF996))*(AF996-AF997))/(AF996-1)), "")</f>
        <v/>
      </c>
      <c r="AG999" s="102" t="str">
        <f aca="false">IF(AG996&gt;0, IF((AG996-1)=0,"", ( AG997*(AG990/AG996)*(1-(AG990/AG996))*(AG996-AG997))/(AG996-1)), "")</f>
        <v/>
      </c>
      <c r="AH999" s="102" t="str">
        <f aca="false">IF(AH996&gt;0, IF((AH996-1)=0,"", ( AH997*(AH990/AH996)*(1-(AH990/AH996))*(AH996-AH997))/(AH996-1)), "")</f>
        <v/>
      </c>
      <c r="AI999" s="102" t="str">
        <f aca="false">IF(AI996&gt;0, IF((AI996-1)=0,"", ( AI997*(AI990/AI996)*(1-(AI990/AI996))*(AI996-AI997))/(AI996-1)), "")</f>
        <v/>
      </c>
      <c r="AJ999" s="102" t="str">
        <f aca="false">IF(AJ996&gt;0, IF((AJ996-1)=0,"", ( AJ997*(AJ990/AJ996)*(1-(AJ990/AJ996))*(AJ996-AJ997))/(AJ996-1)), "")</f>
        <v/>
      </c>
      <c r="AK999" s="102" t="str">
        <f aca="false">IF(AK996&gt;0, IF((AK996-1)=0,"", ( AK997*(AK990/AK996)*(1-(AK990/AK996))*(AK996-AK997))/(AK996-1)), "")</f>
        <v/>
      </c>
      <c r="AL999" s="102" t="str">
        <f aca="false">IF(AL996&gt;0, IF((AL996-1)=0,"", ( AL997*(AL990/AL996)*(1-(AL990/AL996))*(AL996-AL997))/(AL996-1)), "")</f>
        <v/>
      </c>
      <c r="AM999" s="102" t="str">
        <f aca="false">IF(AM996&gt;0, IF((AM996-1)=0,"", ( AM997*(AM990/AM996)*(1-(AM990/AM996))*(AM996-AM997))/(AM996-1)), "")</f>
        <v/>
      </c>
      <c r="AN999" s="102" t="str">
        <f aca="false">IF(AN996&gt;0, IF((AN996-1)=0,"", ( AN997*(AN990/AN996)*(1-(AN990/AN996))*(AN996-AN997))/(AN996-1)), "")</f>
        <v/>
      </c>
      <c r="AO999" s="102" t="str">
        <f aca="false">IF(AO996&gt;0, IF((AO996-1)=0,"", ( AO997*(AO990/AO996)*(1-(AO990/AO996))*(AO996-AO997))/(AO996-1)), "")</f>
        <v/>
      </c>
      <c r="AP999" s="102" t="str">
        <f aca="false">IF(AP996&gt;0, IF((AP996-1)=0,"", ( AP997*(AP990/AP996)*(1-(AP990/AP996))*(AP996-AP997))/(AP996-1)), "")</f>
        <v/>
      </c>
      <c r="AQ999" s="102" t="str">
        <f aca="false">IF(AQ996&gt;0, IF((AQ996-1)=0,"", ( AQ997*(AQ990/AQ996)*(1-(AQ990/AQ996))*(AQ996-AQ997))/(AQ996-1)), "")</f>
        <v/>
      </c>
      <c r="AR999" s="102" t="str">
        <f aca="false">IF(AR996&gt;0, IF((AR996-1)=0,"", ( AR997*(AR990/AR996)*(1-(AR990/AR996))*(AR996-AR997))/(AR996-1)), "")</f>
        <v/>
      </c>
      <c r="AS999" s="102" t="str">
        <f aca="false">IF(AS996&gt;0, IF((AS996-1)=0,"", ( AS997*(AS990/AS996)*(1-(AS990/AS996))*(AS996-AS997))/(AS996-1)), "")</f>
        <v/>
      </c>
      <c r="AT999" s="102" t="str">
        <f aca="false">IF(AT996&gt;0, IF((AT996-1)=0,"", ( AT997*(AT990/AT996)*(1-(AT990/AT996))*(AT996-AT997))/(AT996-1)), "")</f>
        <v/>
      </c>
      <c r="AU999" s="102" t="str">
        <f aca="false">IF(AU996&gt;0, IF((AU996-1)=0,"", ( AU997*(AU990/AU996)*(1-(AU990/AU996))*(AU996-AU997))/(AU996-1)), "")</f>
        <v/>
      </c>
      <c r="AV999" s="102" t="str">
        <f aca="false">IF(AV996&gt;0, IF((AV996-1)=0,"", ( AV997*(AV990/AV996)*(1-(AV990/AV996))*(AV996-AV997))/(AV996-1)), "")</f>
        <v/>
      </c>
      <c r="AW999" s="102" t="str">
        <f aca="false">IF(AW996&gt;0, IF((AW996-1)=0,"", ( AW997*(AW990/AW996)*(1-(AW990/AW996))*(AW996-AW997))/(AW996-1)), "")</f>
        <v/>
      </c>
    </row>
    <row r="1000" customFormat="false" ht="15" hidden="false" customHeight="false" outlineLevel="0" collapsed="false">
      <c r="A1000" s="100" t="s">
        <v>48</v>
      </c>
      <c r="B1000" s="101" t="e">
        <f aca="false">(SUM(D991:AW991)-SUM(D998:AW998))^2/SUM(D999:AW999)</f>
        <v>#DIV/0!</v>
      </c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  <c r="AA1000" s="102"/>
      <c r="AB1000" s="102"/>
      <c r="AC1000" s="102"/>
      <c r="AD1000" s="102"/>
      <c r="AE1000" s="102"/>
      <c r="AF1000" s="102"/>
      <c r="AG1000" s="102"/>
      <c r="AH1000" s="102"/>
      <c r="AI1000" s="102"/>
      <c r="AJ1000" s="102"/>
      <c r="AK1000" s="102"/>
      <c r="AL1000" s="102"/>
      <c r="AM1000" s="102"/>
      <c r="AN1000" s="102"/>
      <c r="AO1000" s="102"/>
      <c r="AP1000" s="102"/>
      <c r="AQ1000" s="102"/>
      <c r="AR1000" s="102"/>
      <c r="AS1000" s="102"/>
      <c r="AT1000" s="102"/>
      <c r="AU1000" s="102"/>
      <c r="AV1000" s="102"/>
      <c r="AW1000" s="108"/>
    </row>
    <row r="1001" customFormat="false" ht="15.75" hidden="false" customHeight="false" outlineLevel="0" collapsed="false">
      <c r="A1001" s="109" t="s">
        <v>49</v>
      </c>
      <c r="B1001" s="110" t="e">
        <f aca="false">CHIDIST(B1000,1)</f>
        <v>#DIV/0!</v>
      </c>
      <c r="C1001" s="111"/>
      <c r="D1001" s="111"/>
      <c r="E1001" s="111"/>
      <c r="F1001" s="111"/>
      <c r="G1001" s="111"/>
      <c r="H1001" s="111"/>
      <c r="I1001" s="111"/>
      <c r="J1001" s="111"/>
      <c r="K1001" s="111"/>
      <c r="L1001" s="111"/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  <c r="AA1001" s="111"/>
      <c r="AB1001" s="111"/>
      <c r="AC1001" s="111"/>
      <c r="AD1001" s="111"/>
      <c r="AE1001" s="111"/>
      <c r="AF1001" s="111"/>
      <c r="AG1001" s="111"/>
      <c r="AH1001" s="111"/>
      <c r="AI1001" s="111"/>
      <c r="AJ1001" s="111"/>
      <c r="AK1001" s="111"/>
      <c r="AL1001" s="111"/>
      <c r="AM1001" s="111"/>
      <c r="AN1001" s="111"/>
      <c r="AO1001" s="111"/>
      <c r="AP1001" s="111"/>
      <c r="AQ1001" s="111"/>
      <c r="AR1001" s="111"/>
      <c r="AS1001" s="111"/>
      <c r="AT1001" s="111"/>
      <c r="AU1001" s="111"/>
      <c r="AV1001" s="111"/>
      <c r="AW1001" s="112"/>
    </row>
    <row r="1002" customFormat="false" ht="15" hidden="false" customHeight="false" outlineLevel="0" collapsed="false">
      <c r="A1002" s="3"/>
      <c r="B1002" s="3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  <c r="AB1002" s="75"/>
      <c r="AC1002" s="75"/>
      <c r="AD1002" s="75"/>
      <c r="AE1002" s="75"/>
      <c r="AF1002" s="75"/>
      <c r="AG1002" s="75"/>
      <c r="AH1002" s="75"/>
      <c r="AI1002" s="75"/>
      <c r="AJ1002" s="75"/>
      <c r="AK1002" s="75"/>
      <c r="AL1002" s="75"/>
      <c r="AM1002" s="75"/>
      <c r="AN1002" s="75"/>
      <c r="AO1002" s="75"/>
      <c r="AP1002" s="75"/>
      <c r="AQ1002" s="75"/>
      <c r="AR1002" s="75"/>
      <c r="AS1002" s="75"/>
      <c r="AT1002" s="75"/>
      <c r="AU1002" s="75"/>
      <c r="AV1002" s="75"/>
      <c r="AW1002" s="75"/>
    </row>
    <row r="1003" customFormat="false" ht="15.75" hidden="false" customHeight="false" outlineLevel="0" collapsed="false">
      <c r="A1003" s="3"/>
      <c r="B1003" s="3"/>
      <c r="C1003" s="75"/>
      <c r="D1003" s="75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  <c r="AB1003" s="75"/>
      <c r="AC1003" s="75"/>
      <c r="AD1003" s="75"/>
      <c r="AE1003" s="75"/>
      <c r="AF1003" s="75"/>
      <c r="AG1003" s="75"/>
      <c r="AH1003" s="75"/>
      <c r="AI1003" s="75"/>
      <c r="AJ1003" s="75"/>
      <c r="AK1003" s="75"/>
      <c r="AL1003" s="75"/>
      <c r="AM1003" s="75"/>
      <c r="AN1003" s="75"/>
      <c r="AO1003" s="75"/>
      <c r="AP1003" s="75"/>
      <c r="AQ1003" s="75"/>
      <c r="AR1003" s="75"/>
      <c r="AS1003" s="75"/>
      <c r="AT1003" s="75"/>
      <c r="AU1003" s="75"/>
      <c r="AV1003" s="75"/>
      <c r="AW1003" s="75"/>
    </row>
    <row r="1004" customFormat="false" ht="15" hidden="false" customHeight="false" outlineLevel="0" collapsed="false">
      <c r="A1004" s="103" t="str">
        <f aca="false">A1006&amp;" vs. "&amp;A1009</f>
        <v>Strain D vs. Strain H</v>
      </c>
      <c r="B1004" s="104" t="e">
        <f aca="false">"p = "&amp;FIXED(B1018,6)</f>
        <v>#DIV/0!</v>
      </c>
      <c r="C1004" s="105"/>
      <c r="D1004" s="105"/>
      <c r="E1004" s="105"/>
      <c r="F1004" s="105"/>
      <c r="G1004" s="105"/>
      <c r="H1004" s="105"/>
      <c r="I1004" s="105"/>
      <c r="J1004" s="105"/>
      <c r="K1004" s="105"/>
      <c r="L1004" s="105"/>
      <c r="M1004" s="105"/>
      <c r="N1004" s="105"/>
      <c r="O1004" s="105"/>
      <c r="P1004" s="105"/>
      <c r="Q1004" s="105"/>
      <c r="R1004" s="105"/>
      <c r="S1004" s="105"/>
      <c r="T1004" s="105"/>
      <c r="U1004" s="105"/>
      <c r="V1004" s="105"/>
      <c r="W1004" s="105"/>
      <c r="X1004" s="105"/>
      <c r="Y1004" s="105"/>
      <c r="Z1004" s="105"/>
      <c r="AA1004" s="105"/>
      <c r="AB1004" s="105"/>
      <c r="AC1004" s="105"/>
      <c r="AD1004" s="105"/>
      <c r="AE1004" s="105"/>
      <c r="AF1004" s="105"/>
      <c r="AG1004" s="105"/>
      <c r="AH1004" s="105"/>
      <c r="AI1004" s="105"/>
      <c r="AJ1004" s="105"/>
      <c r="AK1004" s="105"/>
      <c r="AL1004" s="105"/>
      <c r="AM1004" s="105"/>
      <c r="AN1004" s="105"/>
      <c r="AO1004" s="105"/>
      <c r="AP1004" s="105"/>
      <c r="AQ1004" s="105"/>
      <c r="AR1004" s="105"/>
      <c r="AS1004" s="105"/>
      <c r="AT1004" s="105"/>
      <c r="AU1004" s="105"/>
      <c r="AV1004" s="105"/>
      <c r="AW1004" s="106"/>
    </row>
    <row r="1005" customFormat="false" ht="15" hidden="false" customHeight="false" outlineLevel="0" collapsed="false">
      <c r="A1005" s="3"/>
      <c r="B1005" s="3"/>
      <c r="C1005" s="75"/>
      <c r="D1005" s="75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5"/>
      <c r="S1005" s="75"/>
      <c r="T1005" s="75"/>
      <c r="U1005" s="75"/>
      <c r="V1005" s="75"/>
      <c r="W1005" s="75"/>
      <c r="X1005" s="75"/>
      <c r="Y1005" s="75"/>
      <c r="Z1005" s="75"/>
      <c r="AA1005" s="75"/>
      <c r="AB1005" s="75"/>
      <c r="AC1005" s="75"/>
      <c r="AD1005" s="75"/>
      <c r="AE1005" s="75"/>
      <c r="AF1005" s="75"/>
      <c r="AG1005" s="75"/>
      <c r="AH1005" s="75"/>
      <c r="AI1005" s="75"/>
      <c r="AJ1005" s="75"/>
      <c r="AK1005" s="75"/>
      <c r="AL1005" s="75"/>
      <c r="AM1005" s="75"/>
      <c r="AN1005" s="75"/>
      <c r="AO1005" s="75"/>
      <c r="AP1005" s="75"/>
      <c r="AQ1005" s="75"/>
      <c r="AR1005" s="75"/>
      <c r="AS1005" s="75"/>
      <c r="AT1005" s="75"/>
      <c r="AU1005" s="75"/>
      <c r="AV1005" s="75"/>
      <c r="AW1005" s="75"/>
    </row>
    <row r="1006" customFormat="false" ht="15" hidden="false" customHeight="false" outlineLevel="0" collapsed="false">
      <c r="A1006" s="107" t="str">
        <f aca="false">A$138</f>
        <v>Strain D</v>
      </c>
      <c r="B1006" s="101"/>
      <c r="C1006" s="102"/>
      <c r="D1006" s="102"/>
      <c r="E1006" s="102"/>
      <c r="F1006" s="102"/>
      <c r="G1006" s="102"/>
      <c r="H1006" s="102"/>
      <c r="I1006" s="102"/>
      <c r="J1006" s="102"/>
      <c r="K1006" s="102"/>
      <c r="L1006" s="102"/>
      <c r="M1006" s="102"/>
      <c r="N1006" s="102"/>
      <c r="O1006" s="102"/>
      <c r="P1006" s="102"/>
      <c r="Q1006" s="102"/>
      <c r="R1006" s="102"/>
      <c r="S1006" s="102"/>
      <c r="T1006" s="102"/>
      <c r="U1006" s="102"/>
      <c r="V1006" s="102"/>
      <c r="W1006" s="102"/>
      <c r="X1006" s="102"/>
      <c r="Y1006" s="102"/>
      <c r="Z1006" s="102"/>
      <c r="AA1006" s="102"/>
      <c r="AB1006" s="102"/>
      <c r="AC1006" s="102"/>
      <c r="AD1006" s="102"/>
      <c r="AE1006" s="102"/>
      <c r="AF1006" s="102"/>
      <c r="AG1006" s="102"/>
      <c r="AH1006" s="102"/>
      <c r="AI1006" s="102"/>
      <c r="AJ1006" s="102"/>
      <c r="AK1006" s="102"/>
      <c r="AL1006" s="102"/>
      <c r="AM1006" s="102"/>
      <c r="AN1006" s="102"/>
      <c r="AO1006" s="102"/>
      <c r="AP1006" s="102"/>
      <c r="AQ1006" s="102"/>
      <c r="AR1006" s="102"/>
      <c r="AS1006" s="102"/>
      <c r="AT1006" s="102"/>
      <c r="AU1006" s="102"/>
      <c r="AV1006" s="102"/>
      <c r="AW1006" s="108"/>
    </row>
    <row r="1007" customFormat="false" ht="15" hidden="false" customHeight="false" outlineLevel="0" collapsed="false">
      <c r="A1007" s="100" t="str">
        <f aca="false">A$139</f>
        <v>Number of Subjects at Risk (N)</v>
      </c>
      <c r="B1007" s="101" t="n">
        <f aca="false">B$139</f>
        <v>0</v>
      </c>
      <c r="C1007" s="102" t="n">
        <f aca="false">C$139</f>
        <v>120</v>
      </c>
      <c r="D1007" s="102" t="n">
        <f aca="false">D$139</f>
        <v>120</v>
      </c>
      <c r="E1007" s="102" t="n">
        <f aca="false">E$139</f>
        <v>120</v>
      </c>
      <c r="F1007" s="102" t="n">
        <f aca="false">F$139</f>
        <v>120</v>
      </c>
      <c r="G1007" s="102" t="n">
        <f aca="false">G$139</f>
        <v>119</v>
      </c>
      <c r="H1007" s="102" t="n">
        <f aca="false">H$139</f>
        <v>117</v>
      </c>
      <c r="I1007" s="102" t="n">
        <f aca="false">I$139</f>
        <v>115</v>
      </c>
      <c r="J1007" s="102" t="n">
        <f aca="false">J$139</f>
        <v>114</v>
      </c>
      <c r="K1007" s="102" t="n">
        <f aca="false">K$139</f>
        <v>94</v>
      </c>
      <c r="L1007" s="102" t="n">
        <f aca="false">L$139</f>
        <v>58</v>
      </c>
      <c r="M1007" s="102" t="n">
        <f aca="false">M$139</f>
        <v>36</v>
      </c>
      <c r="N1007" s="102" t="n">
        <f aca="false">N$139</f>
        <v>23</v>
      </c>
      <c r="O1007" s="102" t="n">
        <f aca="false">O$139</f>
        <v>11</v>
      </c>
      <c r="P1007" s="102" t="n">
        <f aca="false">P$139</f>
        <v>6</v>
      </c>
      <c r="Q1007" s="102" t="n">
        <f aca="false">Q$139</f>
        <v>5</v>
      </c>
      <c r="R1007" s="102" t="n">
        <f aca="false">R$139</f>
        <v>2</v>
      </c>
      <c r="S1007" s="102" t="n">
        <f aca="false">S$139</f>
        <v>0</v>
      </c>
      <c r="T1007" s="102" t="n">
        <f aca="false">T$139</f>
        <v>0</v>
      </c>
      <c r="U1007" s="102" t="n">
        <f aca="false">U$139</f>
        <v>0</v>
      </c>
      <c r="V1007" s="102" t="n">
        <f aca="false">V$139</f>
        <v>0</v>
      </c>
      <c r="W1007" s="102" t="n">
        <f aca="false">W$139</f>
        <v>0</v>
      </c>
      <c r="X1007" s="102" t="n">
        <f aca="false">X$139</f>
        <v>0</v>
      </c>
      <c r="Y1007" s="102" t="n">
        <f aca="false">Y$139</f>
        <v>0</v>
      </c>
      <c r="Z1007" s="102" t="n">
        <f aca="false">Z$139</f>
        <v>0</v>
      </c>
      <c r="AA1007" s="102" t="n">
        <f aca="false">AA$139</f>
        <v>0</v>
      </c>
      <c r="AB1007" s="102" t="n">
        <f aca="false">AB$139</f>
        <v>0</v>
      </c>
      <c r="AC1007" s="102" t="n">
        <f aca="false">AC$139</f>
        <v>0</v>
      </c>
      <c r="AD1007" s="102" t="n">
        <f aca="false">AD$139</f>
        <v>0</v>
      </c>
      <c r="AE1007" s="102" t="n">
        <f aca="false">AE$139</f>
        <v>0</v>
      </c>
      <c r="AF1007" s="102" t="n">
        <f aca="false">AF$139</f>
        <v>0</v>
      </c>
      <c r="AG1007" s="102" t="n">
        <f aca="false">AG$139</f>
        <v>0</v>
      </c>
      <c r="AH1007" s="102" t="n">
        <f aca="false">AH$139</f>
        <v>0</v>
      </c>
      <c r="AI1007" s="102" t="n">
        <f aca="false">AI$139</f>
        <v>0</v>
      </c>
      <c r="AJ1007" s="102" t="n">
        <f aca="false">AJ$139</f>
        <v>0</v>
      </c>
      <c r="AK1007" s="102" t="n">
        <f aca="false">AK$139</f>
        <v>0</v>
      </c>
      <c r="AL1007" s="102" t="n">
        <f aca="false">AL$139</f>
        <v>0</v>
      </c>
      <c r="AM1007" s="102" t="n">
        <f aca="false">AM$139</f>
        <v>0</v>
      </c>
      <c r="AN1007" s="102" t="n">
        <f aca="false">AN$139</f>
        <v>0</v>
      </c>
      <c r="AO1007" s="102" t="n">
        <f aca="false">AO$139</f>
        <v>0</v>
      </c>
      <c r="AP1007" s="102" t="n">
        <f aca="false">AP$139</f>
        <v>0</v>
      </c>
      <c r="AQ1007" s="102" t="n">
        <f aca="false">AQ$139</f>
        <v>0</v>
      </c>
      <c r="AR1007" s="102" t="n">
        <f aca="false">AR$139</f>
        <v>0</v>
      </c>
      <c r="AS1007" s="102" t="n">
        <f aca="false">AS$139</f>
        <v>0</v>
      </c>
      <c r="AT1007" s="102" t="n">
        <f aca="false">AT$139</f>
        <v>0</v>
      </c>
      <c r="AU1007" s="102" t="n">
        <f aca="false">AU$139</f>
        <v>0</v>
      </c>
      <c r="AV1007" s="102" t="n">
        <f aca="false">AV$139</f>
        <v>0</v>
      </c>
      <c r="AW1007" s="102" t="n">
        <f aca="false">AW$139</f>
        <v>0</v>
      </c>
    </row>
    <row r="1008" customFormat="false" ht="15" hidden="false" customHeight="false" outlineLevel="0" collapsed="false">
      <c r="A1008" s="100" t="str">
        <f aca="false">A$140</f>
        <v>Observed Number of Deaths (O)</v>
      </c>
      <c r="B1008" s="101" t="n">
        <f aca="false">B$140</f>
        <v>0</v>
      </c>
      <c r="C1008" s="102" t="n">
        <f aca="false">C$140</f>
        <v>0</v>
      </c>
      <c r="D1008" s="102" t="n">
        <f aca="false">D$140</f>
        <v>0</v>
      </c>
      <c r="E1008" s="102" t="n">
        <f aca="false">E$140</f>
        <v>0</v>
      </c>
      <c r="F1008" s="102" t="n">
        <f aca="false">F$140</f>
        <v>0</v>
      </c>
      <c r="G1008" s="102" t="n">
        <f aca="false">G$140</f>
        <v>1</v>
      </c>
      <c r="H1008" s="102" t="n">
        <f aca="false">H$140</f>
        <v>0</v>
      </c>
      <c r="I1008" s="102" t="n">
        <f aca="false">I$140</f>
        <v>0</v>
      </c>
      <c r="J1008" s="102" t="n">
        <f aca="false">J$140</f>
        <v>16</v>
      </c>
      <c r="K1008" s="102" t="n">
        <f aca="false">K$140</f>
        <v>32</v>
      </c>
      <c r="L1008" s="102" t="n">
        <f aca="false">L$140</f>
        <v>11</v>
      </c>
      <c r="M1008" s="102" t="n">
        <f aca="false">M$140</f>
        <v>13</v>
      </c>
      <c r="N1008" s="102" t="n">
        <f aca="false">N$140</f>
        <v>12</v>
      </c>
      <c r="O1008" s="102" t="n">
        <f aca="false">O$140</f>
        <v>5</v>
      </c>
      <c r="P1008" s="102" t="n">
        <f aca="false">P$140</f>
        <v>1</v>
      </c>
      <c r="Q1008" s="102" t="n">
        <f aca="false">Q$140</f>
        <v>3</v>
      </c>
      <c r="R1008" s="102" t="n">
        <f aca="false">R$140</f>
        <v>2</v>
      </c>
      <c r="S1008" s="102" t="n">
        <f aca="false">S$140</f>
        <v>0</v>
      </c>
      <c r="T1008" s="102" t="n">
        <f aca="false">T$140</f>
        <v>0</v>
      </c>
      <c r="U1008" s="102" t="n">
        <f aca="false">U$140</f>
        <v>0</v>
      </c>
      <c r="V1008" s="102" t="n">
        <f aca="false">V$140</f>
        <v>0</v>
      </c>
      <c r="W1008" s="102" t="n">
        <f aca="false">W$140</f>
        <v>0</v>
      </c>
      <c r="X1008" s="102" t="n">
        <f aca="false">X$140</f>
        <v>0</v>
      </c>
      <c r="Y1008" s="102" t="n">
        <f aca="false">Y$140</f>
        <v>0</v>
      </c>
      <c r="Z1008" s="102" t="n">
        <f aca="false">Z$140</f>
        <v>0</v>
      </c>
      <c r="AA1008" s="102" t="n">
        <f aca="false">AA$140</f>
        <v>0</v>
      </c>
      <c r="AB1008" s="102" t="n">
        <f aca="false">AB$140</f>
        <v>0</v>
      </c>
      <c r="AC1008" s="102" t="n">
        <f aca="false">AC$140</f>
        <v>0</v>
      </c>
      <c r="AD1008" s="102" t="n">
        <f aca="false">AD$140</f>
        <v>0</v>
      </c>
      <c r="AE1008" s="102" t="n">
        <f aca="false">AE$140</f>
        <v>0</v>
      </c>
      <c r="AF1008" s="102" t="n">
        <f aca="false">AF$140</f>
        <v>0</v>
      </c>
      <c r="AG1008" s="102" t="n">
        <f aca="false">AG$140</f>
        <v>0</v>
      </c>
      <c r="AH1008" s="102" t="n">
        <f aca="false">AH$140</f>
        <v>0</v>
      </c>
      <c r="AI1008" s="102" t="n">
        <f aca="false">AI$140</f>
        <v>0</v>
      </c>
      <c r="AJ1008" s="102" t="n">
        <f aca="false">AJ$140</f>
        <v>0</v>
      </c>
      <c r="AK1008" s="102" t="n">
        <f aca="false">AK$140</f>
        <v>0</v>
      </c>
      <c r="AL1008" s="102" t="n">
        <f aca="false">AL$140</f>
        <v>0</v>
      </c>
      <c r="AM1008" s="102" t="n">
        <f aca="false">AM$140</f>
        <v>0</v>
      </c>
      <c r="AN1008" s="102" t="n">
        <f aca="false">AN$140</f>
        <v>0</v>
      </c>
      <c r="AO1008" s="102" t="n">
        <f aca="false">AO$140</f>
        <v>0</v>
      </c>
      <c r="AP1008" s="102" t="n">
        <f aca="false">AP$140</f>
        <v>0</v>
      </c>
      <c r="AQ1008" s="102" t="n">
        <f aca="false">AQ$140</f>
        <v>0</v>
      </c>
      <c r="AR1008" s="102" t="n">
        <f aca="false">AR$140</f>
        <v>0</v>
      </c>
      <c r="AS1008" s="102" t="n">
        <f aca="false">AS$140</f>
        <v>0</v>
      </c>
      <c r="AT1008" s="102" t="n">
        <f aca="false">AT$140</f>
        <v>0</v>
      </c>
      <c r="AU1008" s="102" t="n">
        <f aca="false">AU$140</f>
        <v>0</v>
      </c>
      <c r="AV1008" s="102" t="n">
        <f aca="false">AV$140</f>
        <v>0</v>
      </c>
      <c r="AW1008" s="102" t="n">
        <f aca="false">AW$140</f>
        <v>0</v>
      </c>
    </row>
    <row r="1009" customFormat="false" ht="15" hidden="false" customHeight="false" outlineLevel="0" collapsed="false">
      <c r="A1009" s="107" t="str">
        <f aca="false">A$282</f>
        <v>Strain H</v>
      </c>
      <c r="B1009" s="101"/>
      <c r="C1009" s="102"/>
      <c r="D1009" s="102"/>
      <c r="E1009" s="102"/>
      <c r="F1009" s="102"/>
      <c r="G1009" s="102"/>
      <c r="H1009" s="102"/>
      <c r="I1009" s="102"/>
      <c r="J1009" s="102"/>
      <c r="K1009" s="102"/>
      <c r="L1009" s="102"/>
      <c r="M1009" s="102"/>
      <c r="N1009" s="102"/>
      <c r="O1009" s="102"/>
      <c r="P1009" s="102"/>
      <c r="Q1009" s="102"/>
      <c r="R1009" s="102"/>
      <c r="S1009" s="102"/>
      <c r="T1009" s="102"/>
      <c r="U1009" s="102"/>
      <c r="V1009" s="102"/>
      <c r="W1009" s="102"/>
      <c r="X1009" s="102"/>
      <c r="Y1009" s="102"/>
      <c r="Z1009" s="102"/>
      <c r="AA1009" s="102"/>
      <c r="AB1009" s="102"/>
      <c r="AC1009" s="102"/>
      <c r="AD1009" s="102"/>
      <c r="AE1009" s="102"/>
      <c r="AF1009" s="102"/>
      <c r="AG1009" s="102"/>
      <c r="AH1009" s="102"/>
      <c r="AI1009" s="102"/>
      <c r="AJ1009" s="102"/>
      <c r="AK1009" s="102"/>
      <c r="AL1009" s="102"/>
      <c r="AM1009" s="102"/>
      <c r="AN1009" s="102"/>
      <c r="AO1009" s="102"/>
      <c r="AP1009" s="102"/>
      <c r="AQ1009" s="102"/>
      <c r="AR1009" s="102"/>
      <c r="AS1009" s="102"/>
      <c r="AT1009" s="102"/>
      <c r="AU1009" s="102"/>
      <c r="AV1009" s="102"/>
      <c r="AW1009" s="108"/>
    </row>
    <row r="1010" customFormat="false" ht="15" hidden="false" customHeight="false" outlineLevel="0" collapsed="false">
      <c r="A1010" s="100" t="str">
        <f aca="false">A$283</f>
        <v>Number of Subjects at Risk (N)</v>
      </c>
      <c r="B1010" s="101" t="n">
        <f aca="false">B$283</f>
        <v>0</v>
      </c>
      <c r="C1010" s="102" t="n">
        <f aca="false">C$283</f>
        <v>0</v>
      </c>
      <c r="D1010" s="102" t="n">
        <f aca="false">D$283</f>
        <v>0</v>
      </c>
      <c r="E1010" s="102" t="n">
        <f aca="false">E$283</f>
        <v>0</v>
      </c>
      <c r="F1010" s="102" t="n">
        <f aca="false">F$283</f>
        <v>0</v>
      </c>
      <c r="G1010" s="102" t="n">
        <f aca="false">G$283</f>
        <v>0</v>
      </c>
      <c r="H1010" s="102" t="n">
        <f aca="false">H$283</f>
        <v>0</v>
      </c>
      <c r="I1010" s="102" t="n">
        <f aca="false">I$283</f>
        <v>0</v>
      </c>
      <c r="J1010" s="102" t="n">
        <f aca="false">J$283</f>
        <v>0</v>
      </c>
      <c r="K1010" s="102" t="n">
        <f aca="false">K$283</f>
        <v>0</v>
      </c>
      <c r="L1010" s="102" t="n">
        <f aca="false">L$283</f>
        <v>0</v>
      </c>
      <c r="M1010" s="102" t="n">
        <f aca="false">M$283</f>
        <v>0</v>
      </c>
      <c r="N1010" s="102" t="n">
        <f aca="false">N$283</f>
        <v>0</v>
      </c>
      <c r="O1010" s="102" t="n">
        <f aca="false">O$283</f>
        <v>0</v>
      </c>
      <c r="P1010" s="102" t="n">
        <f aca="false">P$283</f>
        <v>0</v>
      </c>
      <c r="Q1010" s="102" t="n">
        <f aca="false">Q$283</f>
        <v>0</v>
      </c>
      <c r="R1010" s="102" t="n">
        <f aca="false">R$283</f>
        <v>0</v>
      </c>
      <c r="S1010" s="102" t="n">
        <f aca="false">S$283</f>
        <v>0</v>
      </c>
      <c r="T1010" s="102" t="n">
        <f aca="false">T$283</f>
        <v>0</v>
      </c>
      <c r="U1010" s="102" t="n">
        <f aca="false">U$283</f>
        <v>0</v>
      </c>
      <c r="V1010" s="102" t="n">
        <f aca="false">V$283</f>
        <v>0</v>
      </c>
      <c r="W1010" s="102" t="n">
        <f aca="false">W$283</f>
        <v>0</v>
      </c>
      <c r="X1010" s="102" t="n">
        <f aca="false">X$283</f>
        <v>0</v>
      </c>
      <c r="Y1010" s="102" t="n">
        <f aca="false">Y$283</f>
        <v>0</v>
      </c>
      <c r="Z1010" s="102" t="n">
        <f aca="false">Z$283</f>
        <v>0</v>
      </c>
      <c r="AA1010" s="102" t="n">
        <f aca="false">AA$283</f>
        <v>0</v>
      </c>
      <c r="AB1010" s="102" t="n">
        <f aca="false">AB$283</f>
        <v>0</v>
      </c>
      <c r="AC1010" s="102" t="n">
        <f aca="false">AC$283</f>
        <v>0</v>
      </c>
      <c r="AD1010" s="102" t="n">
        <f aca="false">AD$283</f>
        <v>0</v>
      </c>
      <c r="AE1010" s="102" t="n">
        <f aca="false">AE$283</f>
        <v>0</v>
      </c>
      <c r="AF1010" s="102" t="n">
        <f aca="false">AF$283</f>
        <v>0</v>
      </c>
      <c r="AG1010" s="102" t="n">
        <f aca="false">AG$283</f>
        <v>0</v>
      </c>
      <c r="AH1010" s="102" t="n">
        <f aca="false">AH$283</f>
        <v>0</v>
      </c>
      <c r="AI1010" s="102" t="n">
        <f aca="false">AI$283</f>
        <v>0</v>
      </c>
      <c r="AJ1010" s="102" t="n">
        <f aca="false">AJ$283</f>
        <v>0</v>
      </c>
      <c r="AK1010" s="102" t="n">
        <f aca="false">AK$283</f>
        <v>0</v>
      </c>
      <c r="AL1010" s="102" t="n">
        <f aca="false">AL$283</f>
        <v>0</v>
      </c>
      <c r="AM1010" s="102" t="n">
        <f aca="false">AM$283</f>
        <v>0</v>
      </c>
      <c r="AN1010" s="102" t="n">
        <f aca="false">AN$283</f>
        <v>0</v>
      </c>
      <c r="AO1010" s="102" t="n">
        <f aca="false">AO$283</f>
        <v>0</v>
      </c>
      <c r="AP1010" s="102" t="n">
        <f aca="false">AP$283</f>
        <v>0</v>
      </c>
      <c r="AQ1010" s="102" t="n">
        <f aca="false">AQ$283</f>
        <v>0</v>
      </c>
      <c r="AR1010" s="102" t="n">
        <f aca="false">AR$283</f>
        <v>0</v>
      </c>
      <c r="AS1010" s="102" t="n">
        <f aca="false">AS$283</f>
        <v>0</v>
      </c>
      <c r="AT1010" s="102" t="n">
        <f aca="false">AT$283</f>
        <v>0</v>
      </c>
      <c r="AU1010" s="102" t="n">
        <f aca="false">AU$283</f>
        <v>0</v>
      </c>
      <c r="AV1010" s="102" t="n">
        <f aca="false">AV$283</f>
        <v>0</v>
      </c>
      <c r="AW1010" s="102" t="n">
        <f aca="false">AW$283</f>
        <v>0</v>
      </c>
    </row>
    <row r="1011" customFormat="false" ht="15" hidden="false" customHeight="false" outlineLevel="0" collapsed="false">
      <c r="A1011" s="100" t="str">
        <f aca="false">A$284</f>
        <v>Observed Number of Deaths (O)</v>
      </c>
      <c r="B1011" s="101" t="n">
        <f aca="false">B$284</f>
        <v>0</v>
      </c>
      <c r="C1011" s="102" t="n">
        <f aca="false">C$284</f>
        <v>0</v>
      </c>
      <c r="D1011" s="102" t="n">
        <f aca="false">D$284</f>
        <v>0</v>
      </c>
      <c r="E1011" s="102" t="n">
        <f aca="false">E$284</f>
        <v>0</v>
      </c>
      <c r="F1011" s="102" t="n">
        <f aca="false">F$284</f>
        <v>0</v>
      </c>
      <c r="G1011" s="102" t="n">
        <f aca="false">G$284</f>
        <v>0</v>
      </c>
      <c r="H1011" s="102" t="n">
        <f aca="false">H$284</f>
        <v>0</v>
      </c>
      <c r="I1011" s="102" t="n">
        <f aca="false">I$284</f>
        <v>0</v>
      </c>
      <c r="J1011" s="102" t="n">
        <f aca="false">J$284</f>
        <v>0</v>
      </c>
      <c r="K1011" s="102" t="n">
        <f aca="false">K$284</f>
        <v>0</v>
      </c>
      <c r="L1011" s="102" t="n">
        <f aca="false">L$284</f>
        <v>0</v>
      </c>
      <c r="M1011" s="102" t="n">
        <f aca="false">M$284</f>
        <v>0</v>
      </c>
      <c r="N1011" s="102" t="n">
        <f aca="false">N$284</f>
        <v>0</v>
      </c>
      <c r="O1011" s="102" t="n">
        <f aca="false">O$284</f>
        <v>0</v>
      </c>
      <c r="P1011" s="102" t="n">
        <f aca="false">P$284</f>
        <v>0</v>
      </c>
      <c r="Q1011" s="102" t="n">
        <f aca="false">Q$284</f>
        <v>0</v>
      </c>
      <c r="R1011" s="102" t="n">
        <f aca="false">R$284</f>
        <v>0</v>
      </c>
      <c r="S1011" s="102" t="n">
        <f aca="false">S$284</f>
        <v>0</v>
      </c>
      <c r="T1011" s="102" t="n">
        <f aca="false">T$284</f>
        <v>0</v>
      </c>
      <c r="U1011" s="102" t="n">
        <f aca="false">U$284</f>
        <v>0</v>
      </c>
      <c r="V1011" s="102" t="n">
        <f aca="false">V$284</f>
        <v>0</v>
      </c>
      <c r="W1011" s="102" t="n">
        <f aca="false">W$284</f>
        <v>0</v>
      </c>
      <c r="X1011" s="102" t="n">
        <f aca="false">X$284</f>
        <v>0</v>
      </c>
      <c r="Y1011" s="102" t="n">
        <f aca="false">Y$284</f>
        <v>0</v>
      </c>
      <c r="Z1011" s="102" t="n">
        <f aca="false">Z$284</f>
        <v>0</v>
      </c>
      <c r="AA1011" s="102" t="n">
        <f aca="false">AA$284</f>
        <v>0</v>
      </c>
      <c r="AB1011" s="102" t="n">
        <f aca="false">AB$284</f>
        <v>0</v>
      </c>
      <c r="AC1011" s="102" t="n">
        <f aca="false">AC$284</f>
        <v>0</v>
      </c>
      <c r="AD1011" s="102" t="n">
        <f aca="false">AD$284</f>
        <v>0</v>
      </c>
      <c r="AE1011" s="102" t="n">
        <f aca="false">AE$284</f>
        <v>0</v>
      </c>
      <c r="AF1011" s="102" t="n">
        <f aca="false">AF$284</f>
        <v>0</v>
      </c>
      <c r="AG1011" s="102" t="n">
        <f aca="false">AG$284</f>
        <v>0</v>
      </c>
      <c r="AH1011" s="102" t="n">
        <f aca="false">AH$284</f>
        <v>0</v>
      </c>
      <c r="AI1011" s="102" t="n">
        <f aca="false">AI$284</f>
        <v>0</v>
      </c>
      <c r="AJ1011" s="102" t="n">
        <f aca="false">AJ$284</f>
        <v>0</v>
      </c>
      <c r="AK1011" s="102" t="n">
        <f aca="false">AK$284</f>
        <v>0</v>
      </c>
      <c r="AL1011" s="102" t="n">
        <f aca="false">AL$284</f>
        <v>0</v>
      </c>
      <c r="AM1011" s="102" t="n">
        <f aca="false">AM$284</f>
        <v>0</v>
      </c>
      <c r="AN1011" s="102" t="n">
        <f aca="false">AN$284</f>
        <v>0</v>
      </c>
      <c r="AO1011" s="102" t="n">
        <f aca="false">AO$284</f>
        <v>0</v>
      </c>
      <c r="AP1011" s="102" t="n">
        <f aca="false">AP$284</f>
        <v>0</v>
      </c>
      <c r="AQ1011" s="102" t="n">
        <f aca="false">AQ$284</f>
        <v>0</v>
      </c>
      <c r="AR1011" s="102" t="n">
        <f aca="false">AR$284</f>
        <v>0</v>
      </c>
      <c r="AS1011" s="102" t="n">
        <f aca="false">AS$284</f>
        <v>0</v>
      </c>
      <c r="AT1011" s="102" t="n">
        <f aca="false">AT$284</f>
        <v>0</v>
      </c>
      <c r="AU1011" s="102" t="n">
        <f aca="false">AU$284</f>
        <v>0</v>
      </c>
      <c r="AV1011" s="102" t="n">
        <f aca="false">AV$284</f>
        <v>0</v>
      </c>
      <c r="AW1011" s="102" t="n">
        <f aca="false">AW$284</f>
        <v>0</v>
      </c>
    </row>
    <row r="1012" customFormat="false" ht="15" hidden="false" customHeight="false" outlineLevel="0" collapsed="false">
      <c r="A1012" s="107" t="s">
        <v>43</v>
      </c>
      <c r="B1012" s="101"/>
      <c r="C1012" s="102"/>
      <c r="D1012" s="102"/>
      <c r="E1012" s="102"/>
      <c r="F1012" s="102"/>
      <c r="G1012" s="102"/>
      <c r="H1012" s="102"/>
      <c r="I1012" s="102"/>
      <c r="J1012" s="102"/>
      <c r="K1012" s="102"/>
      <c r="L1012" s="102"/>
      <c r="M1012" s="102"/>
      <c r="N1012" s="102"/>
      <c r="O1012" s="102"/>
      <c r="P1012" s="102"/>
      <c r="Q1012" s="102"/>
      <c r="R1012" s="102"/>
      <c r="S1012" s="102"/>
      <c r="T1012" s="102"/>
      <c r="U1012" s="102"/>
      <c r="V1012" s="102"/>
      <c r="W1012" s="102"/>
      <c r="X1012" s="102"/>
      <c r="Y1012" s="102"/>
      <c r="Z1012" s="102"/>
      <c r="AA1012" s="102"/>
      <c r="AB1012" s="102"/>
      <c r="AC1012" s="102"/>
      <c r="AD1012" s="102"/>
      <c r="AE1012" s="102"/>
      <c r="AF1012" s="102"/>
      <c r="AG1012" s="102"/>
      <c r="AH1012" s="102"/>
      <c r="AI1012" s="102"/>
      <c r="AJ1012" s="102"/>
      <c r="AK1012" s="102"/>
      <c r="AL1012" s="102"/>
      <c r="AM1012" s="102"/>
      <c r="AN1012" s="102"/>
      <c r="AO1012" s="102"/>
      <c r="AP1012" s="102"/>
      <c r="AQ1012" s="102"/>
      <c r="AR1012" s="102"/>
      <c r="AS1012" s="102"/>
      <c r="AT1012" s="102"/>
      <c r="AU1012" s="102"/>
      <c r="AV1012" s="102"/>
      <c r="AW1012" s="108"/>
    </row>
    <row r="1013" customFormat="false" ht="15" hidden="false" customHeight="false" outlineLevel="0" collapsed="false">
      <c r="A1013" s="100" t="s">
        <v>44</v>
      </c>
      <c r="B1013" s="101"/>
      <c r="C1013" s="102" t="n">
        <f aca="false">C1007+C1010</f>
        <v>120</v>
      </c>
      <c r="D1013" s="102" t="n">
        <f aca="false">D1007+D1010</f>
        <v>120</v>
      </c>
      <c r="E1013" s="102" t="n">
        <f aca="false">E1007+E1010</f>
        <v>120</v>
      </c>
      <c r="F1013" s="102" t="n">
        <f aca="false">F1007+F1010</f>
        <v>120</v>
      </c>
      <c r="G1013" s="102" t="n">
        <f aca="false">G1007+G1010</f>
        <v>119</v>
      </c>
      <c r="H1013" s="102" t="n">
        <f aca="false">H1007+H1010</f>
        <v>117</v>
      </c>
      <c r="I1013" s="102" t="n">
        <f aca="false">I1007+I1010</f>
        <v>115</v>
      </c>
      <c r="J1013" s="102" t="n">
        <f aca="false">J1007+J1010</f>
        <v>114</v>
      </c>
      <c r="K1013" s="102" t="n">
        <f aca="false">K1007+K1010</f>
        <v>94</v>
      </c>
      <c r="L1013" s="102" t="n">
        <f aca="false">L1007+L1010</f>
        <v>58</v>
      </c>
      <c r="M1013" s="102" t="n">
        <f aca="false">M1007+M1010</f>
        <v>36</v>
      </c>
      <c r="N1013" s="102" t="n">
        <f aca="false">N1007+N1010</f>
        <v>23</v>
      </c>
      <c r="O1013" s="102" t="n">
        <f aca="false">O1007+O1010</f>
        <v>11</v>
      </c>
      <c r="P1013" s="102" t="n">
        <f aca="false">P1007+P1010</f>
        <v>6</v>
      </c>
      <c r="Q1013" s="102" t="n">
        <f aca="false">Q1007+Q1010</f>
        <v>5</v>
      </c>
      <c r="R1013" s="102" t="n">
        <f aca="false">R1007+R1010</f>
        <v>2</v>
      </c>
      <c r="S1013" s="102" t="n">
        <f aca="false">S1007+S1010</f>
        <v>0</v>
      </c>
      <c r="T1013" s="102" t="n">
        <f aca="false">T1007+T1010</f>
        <v>0</v>
      </c>
      <c r="U1013" s="102" t="n">
        <f aca="false">U1007+U1010</f>
        <v>0</v>
      </c>
      <c r="V1013" s="102" t="n">
        <f aca="false">V1007+V1010</f>
        <v>0</v>
      </c>
      <c r="W1013" s="102" t="n">
        <f aca="false">W1007+W1010</f>
        <v>0</v>
      </c>
      <c r="X1013" s="102" t="n">
        <f aca="false">X1007+X1010</f>
        <v>0</v>
      </c>
      <c r="Y1013" s="102" t="n">
        <f aca="false">Y1007+Y1010</f>
        <v>0</v>
      </c>
      <c r="Z1013" s="102" t="n">
        <f aca="false">Z1007+Z1010</f>
        <v>0</v>
      </c>
      <c r="AA1013" s="102" t="n">
        <f aca="false">AA1007+AA1010</f>
        <v>0</v>
      </c>
      <c r="AB1013" s="102" t="n">
        <f aca="false">AB1007+AB1010</f>
        <v>0</v>
      </c>
      <c r="AC1013" s="102" t="n">
        <f aca="false">AC1007+AC1010</f>
        <v>0</v>
      </c>
      <c r="AD1013" s="102" t="n">
        <f aca="false">AD1007+AD1010</f>
        <v>0</v>
      </c>
      <c r="AE1013" s="102" t="n">
        <f aca="false">AE1007+AE1010</f>
        <v>0</v>
      </c>
      <c r="AF1013" s="102" t="n">
        <f aca="false">AF1007+AF1010</f>
        <v>0</v>
      </c>
      <c r="AG1013" s="102" t="n">
        <f aca="false">AG1007+AG1010</f>
        <v>0</v>
      </c>
      <c r="AH1013" s="102" t="n">
        <f aca="false">AH1007+AH1010</f>
        <v>0</v>
      </c>
      <c r="AI1013" s="102" t="n">
        <f aca="false">AI1007+AI1010</f>
        <v>0</v>
      </c>
      <c r="AJ1013" s="102" t="n">
        <f aca="false">AJ1007+AJ1010</f>
        <v>0</v>
      </c>
      <c r="AK1013" s="102" t="n">
        <f aca="false">AK1007+AK1010</f>
        <v>0</v>
      </c>
      <c r="AL1013" s="102" t="n">
        <f aca="false">AL1007+AL1010</f>
        <v>0</v>
      </c>
      <c r="AM1013" s="102" t="n">
        <f aca="false">AM1007+AM1010</f>
        <v>0</v>
      </c>
      <c r="AN1013" s="102" t="n">
        <f aca="false">AN1007+AN1010</f>
        <v>0</v>
      </c>
      <c r="AO1013" s="102" t="n">
        <f aca="false">AO1007+AO1010</f>
        <v>0</v>
      </c>
      <c r="AP1013" s="102" t="n">
        <f aca="false">AP1007+AP1010</f>
        <v>0</v>
      </c>
      <c r="AQ1013" s="102" t="n">
        <f aca="false">AQ1007+AQ1010</f>
        <v>0</v>
      </c>
      <c r="AR1013" s="102" t="n">
        <f aca="false">AR1007+AR1010</f>
        <v>0</v>
      </c>
      <c r="AS1013" s="102" t="n">
        <f aca="false">AS1007+AS1010</f>
        <v>0</v>
      </c>
      <c r="AT1013" s="102" t="n">
        <f aca="false">AT1007+AT1010</f>
        <v>0</v>
      </c>
      <c r="AU1013" s="102" t="n">
        <f aca="false">AU1007+AU1010</f>
        <v>0</v>
      </c>
      <c r="AV1013" s="102" t="n">
        <f aca="false">AV1007+AV1010</f>
        <v>0</v>
      </c>
      <c r="AW1013" s="108" t="n">
        <f aca="false">AW1007+AW1010</f>
        <v>0</v>
      </c>
    </row>
    <row r="1014" customFormat="false" ht="15" hidden="false" customHeight="false" outlineLevel="0" collapsed="false">
      <c r="A1014" s="100" t="s">
        <v>45</v>
      </c>
      <c r="B1014" s="101"/>
      <c r="C1014" s="102" t="n">
        <f aca="false">C1008+C1011</f>
        <v>0</v>
      </c>
      <c r="D1014" s="102" t="n">
        <f aca="false">D1008+D1011</f>
        <v>0</v>
      </c>
      <c r="E1014" s="102" t="n">
        <f aca="false">E1008+E1011</f>
        <v>0</v>
      </c>
      <c r="F1014" s="102" t="n">
        <f aca="false">F1008+F1011</f>
        <v>0</v>
      </c>
      <c r="G1014" s="102" t="n">
        <f aca="false">G1008+G1011</f>
        <v>1</v>
      </c>
      <c r="H1014" s="102" t="n">
        <f aca="false">H1008+H1011</f>
        <v>0</v>
      </c>
      <c r="I1014" s="102" t="n">
        <f aca="false">I1008+I1011</f>
        <v>0</v>
      </c>
      <c r="J1014" s="102" t="n">
        <f aca="false">J1008+J1011</f>
        <v>16</v>
      </c>
      <c r="K1014" s="102" t="n">
        <f aca="false">K1008+K1011</f>
        <v>32</v>
      </c>
      <c r="L1014" s="102" t="n">
        <f aca="false">L1008+L1011</f>
        <v>11</v>
      </c>
      <c r="M1014" s="102" t="n">
        <f aca="false">M1008+M1011</f>
        <v>13</v>
      </c>
      <c r="N1014" s="102" t="n">
        <f aca="false">N1008+N1011</f>
        <v>12</v>
      </c>
      <c r="O1014" s="102" t="n">
        <f aca="false">O1008+O1011</f>
        <v>5</v>
      </c>
      <c r="P1014" s="102" t="n">
        <f aca="false">P1008+P1011</f>
        <v>1</v>
      </c>
      <c r="Q1014" s="102" t="n">
        <f aca="false">Q1008+Q1011</f>
        <v>3</v>
      </c>
      <c r="R1014" s="102" t="n">
        <f aca="false">R1008+R1011</f>
        <v>2</v>
      </c>
      <c r="S1014" s="102" t="n">
        <f aca="false">S1008+S1011</f>
        <v>0</v>
      </c>
      <c r="T1014" s="102" t="n">
        <f aca="false">T1008+T1011</f>
        <v>0</v>
      </c>
      <c r="U1014" s="102" t="n">
        <f aca="false">U1008+U1011</f>
        <v>0</v>
      </c>
      <c r="V1014" s="102" t="n">
        <f aca="false">V1008+V1011</f>
        <v>0</v>
      </c>
      <c r="W1014" s="102" t="n">
        <f aca="false">W1008+W1011</f>
        <v>0</v>
      </c>
      <c r="X1014" s="102" t="n">
        <f aca="false">X1008+X1011</f>
        <v>0</v>
      </c>
      <c r="Y1014" s="102" t="n">
        <f aca="false">Y1008+Y1011</f>
        <v>0</v>
      </c>
      <c r="Z1014" s="102" t="n">
        <f aca="false">Z1008+Z1011</f>
        <v>0</v>
      </c>
      <c r="AA1014" s="102" t="n">
        <f aca="false">AA1008+AA1011</f>
        <v>0</v>
      </c>
      <c r="AB1014" s="102" t="n">
        <f aca="false">AB1008+AB1011</f>
        <v>0</v>
      </c>
      <c r="AC1014" s="102" t="n">
        <f aca="false">AC1008+AC1011</f>
        <v>0</v>
      </c>
      <c r="AD1014" s="102" t="n">
        <f aca="false">AD1008+AD1011</f>
        <v>0</v>
      </c>
      <c r="AE1014" s="102" t="n">
        <f aca="false">AE1008+AE1011</f>
        <v>0</v>
      </c>
      <c r="AF1014" s="102" t="n">
        <f aca="false">AF1008+AF1011</f>
        <v>0</v>
      </c>
      <c r="AG1014" s="102" t="n">
        <f aca="false">AG1008+AG1011</f>
        <v>0</v>
      </c>
      <c r="AH1014" s="102" t="n">
        <f aca="false">AH1008+AH1011</f>
        <v>0</v>
      </c>
      <c r="AI1014" s="102" t="n">
        <f aca="false">AI1008+AI1011</f>
        <v>0</v>
      </c>
      <c r="AJ1014" s="102" t="n">
        <f aca="false">AJ1008+AJ1011</f>
        <v>0</v>
      </c>
      <c r="AK1014" s="102" t="n">
        <f aca="false">AK1008+AK1011</f>
        <v>0</v>
      </c>
      <c r="AL1014" s="102" t="n">
        <f aca="false">AL1008+AL1011</f>
        <v>0</v>
      </c>
      <c r="AM1014" s="102" t="n">
        <f aca="false">AM1008+AM1011</f>
        <v>0</v>
      </c>
      <c r="AN1014" s="102" t="n">
        <f aca="false">AN1008+AN1011</f>
        <v>0</v>
      </c>
      <c r="AO1014" s="102" t="n">
        <f aca="false">AO1008+AO1011</f>
        <v>0</v>
      </c>
      <c r="AP1014" s="102" t="n">
        <f aca="false">AP1008+AP1011</f>
        <v>0</v>
      </c>
      <c r="AQ1014" s="102" t="n">
        <f aca="false">AQ1008+AQ1011</f>
        <v>0</v>
      </c>
      <c r="AR1014" s="102" t="n">
        <f aca="false">AR1008+AR1011</f>
        <v>0</v>
      </c>
      <c r="AS1014" s="102" t="n">
        <f aca="false">AS1008+AS1011</f>
        <v>0</v>
      </c>
      <c r="AT1014" s="102" t="n">
        <f aca="false">AT1008+AT1011</f>
        <v>0</v>
      </c>
      <c r="AU1014" s="102" t="n">
        <f aca="false">AU1008+AU1011</f>
        <v>0</v>
      </c>
      <c r="AV1014" s="102" t="n">
        <f aca="false">AV1008+AV1011</f>
        <v>0</v>
      </c>
      <c r="AW1014" s="108" t="n">
        <f aca="false">AW1008+AW1011</f>
        <v>0</v>
      </c>
    </row>
    <row r="1015" customFormat="false" ht="15" hidden="false" customHeight="false" outlineLevel="0" collapsed="false">
      <c r="A1015" s="100" t="s">
        <v>46</v>
      </c>
      <c r="B1015" s="101"/>
      <c r="C1015" s="102" t="n">
        <f aca="false">IF(C1013&gt;0, C1014*(C1007/C1013),"")</f>
        <v>0</v>
      </c>
      <c r="D1015" s="102" t="n">
        <f aca="false">IF(D1013&gt;0, D1014*(D1007/D1013),"")</f>
        <v>0</v>
      </c>
      <c r="E1015" s="102" t="n">
        <f aca="false">IF(E1013&gt;0, E1014*(E1007/E1013),"")</f>
        <v>0</v>
      </c>
      <c r="F1015" s="102" t="n">
        <f aca="false">IF(F1013&gt;0, F1014*(F1007/F1013),"")</f>
        <v>0</v>
      </c>
      <c r="G1015" s="102" t="n">
        <f aca="false">IF(G1013&gt;0, G1014*(G1007/G1013),"")</f>
        <v>1</v>
      </c>
      <c r="H1015" s="102" t="n">
        <f aca="false">IF(H1013&gt;0, H1014*(H1007/H1013),"")</f>
        <v>0</v>
      </c>
      <c r="I1015" s="102" t="n">
        <f aca="false">IF(I1013&gt;0, I1014*(I1007/I1013),"")</f>
        <v>0</v>
      </c>
      <c r="J1015" s="102" t="n">
        <f aca="false">IF(J1013&gt;0, J1014*(J1007/J1013),"")</f>
        <v>16</v>
      </c>
      <c r="K1015" s="102" t="n">
        <f aca="false">IF(K1013&gt;0, K1014*(K1007/K1013),"")</f>
        <v>32</v>
      </c>
      <c r="L1015" s="102" t="n">
        <f aca="false">IF(L1013&gt;0, L1014*(L1007/L1013),"")</f>
        <v>11</v>
      </c>
      <c r="M1015" s="102" t="n">
        <f aca="false">IF(M1013&gt;0, M1014*(M1007/M1013),"")</f>
        <v>13</v>
      </c>
      <c r="N1015" s="102" t="n">
        <f aca="false">IF(N1013&gt;0, N1014*(N1007/N1013),"")</f>
        <v>12</v>
      </c>
      <c r="O1015" s="102" t="n">
        <f aca="false">IF(O1013&gt;0, O1014*(O1007/O1013),"")</f>
        <v>5</v>
      </c>
      <c r="P1015" s="102" t="n">
        <f aca="false">IF(P1013&gt;0, P1014*(P1007/P1013),"")</f>
        <v>1</v>
      </c>
      <c r="Q1015" s="102" t="n">
        <f aca="false">IF(Q1013&gt;0, Q1014*(Q1007/Q1013),"")</f>
        <v>3</v>
      </c>
      <c r="R1015" s="102" t="n">
        <f aca="false">IF(R1013&gt;0, R1014*(R1007/R1013),"")</f>
        <v>2</v>
      </c>
      <c r="S1015" s="102" t="str">
        <f aca="false">IF(S1013&gt;0, S1014*(S1007/S1013),"")</f>
        <v/>
      </c>
      <c r="T1015" s="102" t="str">
        <f aca="false">IF(T1013&gt;0, T1014*(T1007/T1013),"")</f>
        <v/>
      </c>
      <c r="U1015" s="102" t="str">
        <f aca="false">IF(U1013&gt;0, U1014*(U1007/U1013),"")</f>
        <v/>
      </c>
      <c r="V1015" s="102" t="str">
        <f aca="false">IF(V1013&gt;0, V1014*(V1007/V1013),"")</f>
        <v/>
      </c>
      <c r="W1015" s="102" t="str">
        <f aca="false">IF(W1013&gt;0, W1014*(W1007/W1013),"")</f>
        <v/>
      </c>
      <c r="X1015" s="102" t="str">
        <f aca="false">IF(X1013&gt;0, X1014*(X1007/X1013),"")</f>
        <v/>
      </c>
      <c r="Y1015" s="102" t="str">
        <f aca="false">IF(Y1013&gt;0, Y1014*(Y1007/Y1013),"")</f>
        <v/>
      </c>
      <c r="Z1015" s="102" t="str">
        <f aca="false">IF(Z1013&gt;0, Z1014*(Z1007/Z1013),"")</f>
        <v/>
      </c>
      <c r="AA1015" s="102" t="str">
        <f aca="false">IF(AA1013&gt;0, AA1014*(AA1007/AA1013),"")</f>
        <v/>
      </c>
      <c r="AB1015" s="102" t="str">
        <f aca="false">IF(AB1013&gt;0, AB1014*(AB1007/AB1013),"")</f>
        <v/>
      </c>
      <c r="AC1015" s="102" t="str">
        <f aca="false">IF(AC1013&gt;0, AC1014*(AC1007/AC1013),"")</f>
        <v/>
      </c>
      <c r="AD1015" s="102" t="str">
        <f aca="false">IF(AD1013&gt;0, AD1014*(AD1007/AD1013),"")</f>
        <v/>
      </c>
      <c r="AE1015" s="102" t="str">
        <f aca="false">IF(AE1013&gt;0, AE1014*(AE1007/AE1013),"")</f>
        <v/>
      </c>
      <c r="AF1015" s="102" t="str">
        <f aca="false">IF(AF1013&gt;0, AF1014*(AF1007/AF1013),"")</f>
        <v/>
      </c>
      <c r="AG1015" s="102" t="str">
        <f aca="false">IF(AG1013&gt;0, AG1014*(AG1007/AG1013),"")</f>
        <v/>
      </c>
      <c r="AH1015" s="102" t="str">
        <f aca="false">IF(AH1013&gt;0, AH1014*(AH1007/AH1013),"")</f>
        <v/>
      </c>
      <c r="AI1015" s="102" t="str">
        <f aca="false">IF(AI1013&gt;0, AI1014*(AI1007/AI1013),"")</f>
        <v/>
      </c>
      <c r="AJ1015" s="102" t="str">
        <f aca="false">IF(AJ1013&gt;0, AJ1014*(AJ1007/AJ1013),"")</f>
        <v/>
      </c>
      <c r="AK1015" s="102" t="str">
        <f aca="false">IF(AK1013&gt;0, AK1014*(AK1007/AK1013),"")</f>
        <v/>
      </c>
      <c r="AL1015" s="102" t="str">
        <f aca="false">IF(AL1013&gt;0, AL1014*(AL1007/AL1013),"")</f>
        <v/>
      </c>
      <c r="AM1015" s="102" t="str">
        <f aca="false">IF(AM1013&gt;0, AM1014*(AM1007/AM1013),"")</f>
        <v/>
      </c>
      <c r="AN1015" s="102" t="str">
        <f aca="false">IF(AN1013&gt;0, AN1014*(AN1007/AN1013),"")</f>
        <v/>
      </c>
      <c r="AO1015" s="102" t="str">
        <f aca="false">IF(AO1013&gt;0, AO1014*(AO1007/AO1013),"")</f>
        <v/>
      </c>
      <c r="AP1015" s="102" t="str">
        <f aca="false">IF(AP1013&gt;0, AP1014*(AP1007/AP1013),"")</f>
        <v/>
      </c>
      <c r="AQ1015" s="102" t="str">
        <f aca="false">IF(AQ1013&gt;0, AQ1014*(AQ1007/AQ1013),"")</f>
        <v/>
      </c>
      <c r="AR1015" s="102" t="str">
        <f aca="false">IF(AR1013&gt;0, AR1014*(AR1007/AR1013),"")</f>
        <v/>
      </c>
      <c r="AS1015" s="102" t="str">
        <f aca="false">IF(AS1013&gt;0, AS1014*(AS1007/AS1013),"")</f>
        <v/>
      </c>
      <c r="AT1015" s="102" t="str">
        <f aca="false">IF(AT1013&gt;0, AT1014*(AT1007/AT1013),"")</f>
        <v/>
      </c>
      <c r="AU1015" s="102" t="str">
        <f aca="false">IF(AU1013&gt;0, AU1014*(AU1007/AU1013),"")</f>
        <v/>
      </c>
      <c r="AV1015" s="102" t="str">
        <f aca="false">IF(AV1013&gt;0, AV1014*(AV1007/AV1013),"")</f>
        <v/>
      </c>
      <c r="AW1015" s="108" t="str">
        <f aca="false">IF(AW1013&gt;0, AW1014*(AW1007/AW1013),"")</f>
        <v/>
      </c>
    </row>
    <row r="1016" customFormat="false" ht="15" hidden="false" customHeight="false" outlineLevel="0" collapsed="false">
      <c r="A1016" s="100" t="s">
        <v>47</v>
      </c>
      <c r="B1016" s="101"/>
      <c r="C1016" s="102" t="n">
        <f aca="false">IF(C1013&gt;0, IF((C1013-1)=0,"", ( C1014*(C1007/C1013)*(1-(C1007/C1013))*(C1013-C1014))/(C1013-1)), "")</f>
        <v>0</v>
      </c>
      <c r="D1016" s="102" t="n">
        <f aca="false">IF(D1013&gt;0, IF((D1013-1)=0,"", ( D1014*(D1007/D1013)*(1-(D1007/D1013))*(D1013-D1014))/(D1013-1)), "")</f>
        <v>0</v>
      </c>
      <c r="E1016" s="102" t="n">
        <f aca="false">IF(E1013&gt;0, IF((E1013-1)=0,"", ( E1014*(E1007/E1013)*(1-(E1007/E1013))*(E1013-E1014))/(E1013-1)), "")</f>
        <v>0</v>
      </c>
      <c r="F1016" s="102" t="n">
        <f aca="false">IF(F1013&gt;0, IF((F1013-1)=0,"", ( F1014*(F1007/F1013)*(1-(F1007/F1013))*(F1013-F1014))/(F1013-1)), "")</f>
        <v>0</v>
      </c>
      <c r="G1016" s="102" t="n">
        <f aca="false">IF(G1013&gt;0, IF((G1013-1)=0,"", ( G1014*(G1007/G1013)*(1-(G1007/G1013))*(G1013-G1014))/(G1013-1)), "")</f>
        <v>0</v>
      </c>
      <c r="H1016" s="102" t="n">
        <f aca="false">IF(H1013&gt;0, IF((H1013-1)=0,"", ( H1014*(H1007/H1013)*(1-(H1007/H1013))*(H1013-H1014))/(H1013-1)), "")</f>
        <v>0</v>
      </c>
      <c r="I1016" s="102" t="n">
        <f aca="false">IF(I1013&gt;0, IF((I1013-1)=0,"", ( I1014*(I1007/I1013)*(1-(I1007/I1013))*(I1013-I1014))/(I1013-1)), "")</f>
        <v>0</v>
      </c>
      <c r="J1016" s="102" t="n">
        <f aca="false">IF(J1013&gt;0, IF((J1013-1)=0,"", ( J1014*(J1007/J1013)*(1-(J1007/J1013))*(J1013-J1014))/(J1013-1)), "")</f>
        <v>0</v>
      </c>
      <c r="K1016" s="102" t="n">
        <f aca="false">IF(K1013&gt;0, IF((K1013-1)=0,"", ( K1014*(K1007/K1013)*(1-(K1007/K1013))*(K1013-K1014))/(K1013-1)), "")</f>
        <v>0</v>
      </c>
      <c r="L1016" s="102" t="n">
        <f aca="false">IF(L1013&gt;0, IF((L1013-1)=0,"", ( L1014*(L1007/L1013)*(1-(L1007/L1013))*(L1013-L1014))/(L1013-1)), "")</f>
        <v>0</v>
      </c>
      <c r="M1016" s="102" t="n">
        <f aca="false">IF(M1013&gt;0, IF((M1013-1)=0,"", ( M1014*(M1007/M1013)*(1-(M1007/M1013))*(M1013-M1014))/(M1013-1)), "")</f>
        <v>0</v>
      </c>
      <c r="N1016" s="102" t="n">
        <f aca="false">IF(N1013&gt;0, IF((N1013-1)=0,"", ( N1014*(N1007/N1013)*(1-(N1007/N1013))*(N1013-N1014))/(N1013-1)), "")</f>
        <v>0</v>
      </c>
      <c r="O1016" s="102" t="n">
        <f aca="false">IF(O1013&gt;0, IF((O1013-1)=0,"", ( O1014*(O1007/O1013)*(1-(O1007/O1013))*(O1013-O1014))/(O1013-1)), "")</f>
        <v>0</v>
      </c>
      <c r="P1016" s="102" t="n">
        <f aca="false">IF(P1013&gt;0, IF((P1013-1)=0,"", ( P1014*(P1007/P1013)*(1-(P1007/P1013))*(P1013-P1014))/(P1013-1)), "")</f>
        <v>0</v>
      </c>
      <c r="Q1016" s="102" t="n">
        <f aca="false">IF(Q1013&gt;0, IF((Q1013-1)=0,"", ( Q1014*(Q1007/Q1013)*(1-(Q1007/Q1013))*(Q1013-Q1014))/(Q1013-1)), "")</f>
        <v>0</v>
      </c>
      <c r="R1016" s="102" t="n">
        <f aca="false">IF(R1013&gt;0, IF((R1013-1)=0,"", ( R1014*(R1007/R1013)*(1-(R1007/R1013))*(R1013-R1014))/(R1013-1)), "")</f>
        <v>0</v>
      </c>
      <c r="S1016" s="102" t="str">
        <f aca="false">IF(S1013&gt;0, IF((S1013-1)=0,"", ( S1014*(S1007/S1013)*(1-(S1007/S1013))*(S1013-S1014))/(S1013-1)), "")</f>
        <v/>
      </c>
      <c r="T1016" s="102" t="str">
        <f aca="false">IF(T1013&gt;0, IF((T1013-1)=0,"", ( T1014*(T1007/T1013)*(1-(T1007/T1013))*(T1013-T1014))/(T1013-1)), "")</f>
        <v/>
      </c>
      <c r="U1016" s="102" t="str">
        <f aca="false">IF(U1013&gt;0, IF((U1013-1)=0,"", ( U1014*(U1007/U1013)*(1-(U1007/U1013))*(U1013-U1014))/(U1013-1)), "")</f>
        <v/>
      </c>
      <c r="V1016" s="102" t="str">
        <f aca="false">IF(V1013&gt;0, IF((V1013-1)=0,"", ( V1014*(V1007/V1013)*(1-(V1007/V1013))*(V1013-V1014))/(V1013-1)), "")</f>
        <v/>
      </c>
      <c r="W1016" s="102" t="str">
        <f aca="false">IF(W1013&gt;0, IF((W1013-1)=0,"", ( W1014*(W1007/W1013)*(1-(W1007/W1013))*(W1013-W1014))/(W1013-1)), "")</f>
        <v/>
      </c>
      <c r="X1016" s="102" t="str">
        <f aca="false">IF(X1013&gt;0, IF((X1013-1)=0,"", ( X1014*(X1007/X1013)*(1-(X1007/X1013))*(X1013-X1014))/(X1013-1)), "")</f>
        <v/>
      </c>
      <c r="Y1016" s="102" t="str">
        <f aca="false">IF(Y1013&gt;0, IF((Y1013-1)=0,"", ( Y1014*(Y1007/Y1013)*(1-(Y1007/Y1013))*(Y1013-Y1014))/(Y1013-1)), "")</f>
        <v/>
      </c>
      <c r="Z1016" s="102" t="str">
        <f aca="false">IF(Z1013&gt;0, IF((Z1013-1)=0,"", ( Z1014*(Z1007/Z1013)*(1-(Z1007/Z1013))*(Z1013-Z1014))/(Z1013-1)), "")</f>
        <v/>
      </c>
      <c r="AA1016" s="102" t="str">
        <f aca="false">IF(AA1013&gt;0, IF((AA1013-1)=0,"", ( AA1014*(AA1007/AA1013)*(1-(AA1007/AA1013))*(AA1013-AA1014))/(AA1013-1)), "")</f>
        <v/>
      </c>
      <c r="AB1016" s="102" t="str">
        <f aca="false">IF(AB1013&gt;0, IF((AB1013-1)=0,"", ( AB1014*(AB1007/AB1013)*(1-(AB1007/AB1013))*(AB1013-AB1014))/(AB1013-1)), "")</f>
        <v/>
      </c>
      <c r="AC1016" s="102" t="str">
        <f aca="false">IF(AC1013&gt;0, IF((AC1013-1)=0,"", ( AC1014*(AC1007/AC1013)*(1-(AC1007/AC1013))*(AC1013-AC1014))/(AC1013-1)), "")</f>
        <v/>
      </c>
      <c r="AD1016" s="102" t="str">
        <f aca="false">IF(AD1013&gt;0, IF((AD1013-1)=0,"", ( AD1014*(AD1007/AD1013)*(1-(AD1007/AD1013))*(AD1013-AD1014))/(AD1013-1)), "")</f>
        <v/>
      </c>
      <c r="AE1016" s="102" t="str">
        <f aca="false">IF(AE1013&gt;0, IF((AE1013-1)=0,"", ( AE1014*(AE1007/AE1013)*(1-(AE1007/AE1013))*(AE1013-AE1014))/(AE1013-1)), "")</f>
        <v/>
      </c>
      <c r="AF1016" s="102" t="str">
        <f aca="false">IF(AF1013&gt;0, IF((AF1013-1)=0,"", ( AF1014*(AF1007/AF1013)*(1-(AF1007/AF1013))*(AF1013-AF1014))/(AF1013-1)), "")</f>
        <v/>
      </c>
      <c r="AG1016" s="102" t="str">
        <f aca="false">IF(AG1013&gt;0, IF((AG1013-1)=0,"", ( AG1014*(AG1007/AG1013)*(1-(AG1007/AG1013))*(AG1013-AG1014))/(AG1013-1)), "")</f>
        <v/>
      </c>
      <c r="AH1016" s="102" t="str">
        <f aca="false">IF(AH1013&gt;0, IF((AH1013-1)=0,"", ( AH1014*(AH1007/AH1013)*(1-(AH1007/AH1013))*(AH1013-AH1014))/(AH1013-1)), "")</f>
        <v/>
      </c>
      <c r="AI1016" s="102" t="str">
        <f aca="false">IF(AI1013&gt;0, IF((AI1013-1)=0,"", ( AI1014*(AI1007/AI1013)*(1-(AI1007/AI1013))*(AI1013-AI1014))/(AI1013-1)), "")</f>
        <v/>
      </c>
      <c r="AJ1016" s="102" t="str">
        <f aca="false">IF(AJ1013&gt;0, IF((AJ1013-1)=0,"", ( AJ1014*(AJ1007/AJ1013)*(1-(AJ1007/AJ1013))*(AJ1013-AJ1014))/(AJ1013-1)), "")</f>
        <v/>
      </c>
      <c r="AK1016" s="102" t="str">
        <f aca="false">IF(AK1013&gt;0, IF((AK1013-1)=0,"", ( AK1014*(AK1007/AK1013)*(1-(AK1007/AK1013))*(AK1013-AK1014))/(AK1013-1)), "")</f>
        <v/>
      </c>
      <c r="AL1016" s="102" t="str">
        <f aca="false">IF(AL1013&gt;0, IF((AL1013-1)=0,"", ( AL1014*(AL1007/AL1013)*(1-(AL1007/AL1013))*(AL1013-AL1014))/(AL1013-1)), "")</f>
        <v/>
      </c>
      <c r="AM1016" s="102" t="str">
        <f aca="false">IF(AM1013&gt;0, IF((AM1013-1)=0,"", ( AM1014*(AM1007/AM1013)*(1-(AM1007/AM1013))*(AM1013-AM1014))/(AM1013-1)), "")</f>
        <v/>
      </c>
      <c r="AN1016" s="102" t="str">
        <f aca="false">IF(AN1013&gt;0, IF((AN1013-1)=0,"", ( AN1014*(AN1007/AN1013)*(1-(AN1007/AN1013))*(AN1013-AN1014))/(AN1013-1)), "")</f>
        <v/>
      </c>
      <c r="AO1016" s="102" t="str">
        <f aca="false">IF(AO1013&gt;0, IF((AO1013-1)=0,"", ( AO1014*(AO1007/AO1013)*(1-(AO1007/AO1013))*(AO1013-AO1014))/(AO1013-1)), "")</f>
        <v/>
      </c>
      <c r="AP1016" s="102" t="str">
        <f aca="false">IF(AP1013&gt;0, IF((AP1013-1)=0,"", ( AP1014*(AP1007/AP1013)*(1-(AP1007/AP1013))*(AP1013-AP1014))/(AP1013-1)), "")</f>
        <v/>
      </c>
      <c r="AQ1016" s="102" t="str">
        <f aca="false">IF(AQ1013&gt;0, IF((AQ1013-1)=0,"", ( AQ1014*(AQ1007/AQ1013)*(1-(AQ1007/AQ1013))*(AQ1013-AQ1014))/(AQ1013-1)), "")</f>
        <v/>
      </c>
      <c r="AR1016" s="102" t="str">
        <f aca="false">IF(AR1013&gt;0, IF((AR1013-1)=0,"", ( AR1014*(AR1007/AR1013)*(1-(AR1007/AR1013))*(AR1013-AR1014))/(AR1013-1)), "")</f>
        <v/>
      </c>
      <c r="AS1016" s="102" t="str">
        <f aca="false">IF(AS1013&gt;0, IF((AS1013-1)=0,"", ( AS1014*(AS1007/AS1013)*(1-(AS1007/AS1013))*(AS1013-AS1014))/(AS1013-1)), "")</f>
        <v/>
      </c>
      <c r="AT1016" s="102" t="str">
        <f aca="false">IF(AT1013&gt;0, IF((AT1013-1)=0,"", ( AT1014*(AT1007/AT1013)*(1-(AT1007/AT1013))*(AT1013-AT1014))/(AT1013-1)), "")</f>
        <v/>
      </c>
      <c r="AU1016" s="102" t="str">
        <f aca="false">IF(AU1013&gt;0, IF((AU1013-1)=0,"", ( AU1014*(AU1007/AU1013)*(1-(AU1007/AU1013))*(AU1013-AU1014))/(AU1013-1)), "")</f>
        <v/>
      </c>
      <c r="AV1016" s="102" t="str">
        <f aca="false">IF(AV1013&gt;0, IF((AV1013-1)=0,"", ( AV1014*(AV1007/AV1013)*(1-(AV1007/AV1013))*(AV1013-AV1014))/(AV1013-1)), "")</f>
        <v/>
      </c>
      <c r="AW1016" s="102" t="str">
        <f aca="false">IF(AW1013&gt;0, IF((AW1013-1)=0,"", ( AW1014*(AW1007/AW1013)*(1-(AW1007/AW1013))*(AW1013-AW1014))/(AW1013-1)), "")</f>
        <v/>
      </c>
    </row>
    <row r="1017" customFormat="false" ht="15" hidden="false" customHeight="false" outlineLevel="0" collapsed="false">
      <c r="A1017" s="100" t="s">
        <v>48</v>
      </c>
      <c r="B1017" s="101" t="e">
        <f aca="false">(SUM(D1008:AW1008)-SUM(D1015:AW1015))^2/SUM(D1016:AW1016)</f>
        <v>#DIV/0!</v>
      </c>
      <c r="C1017" s="102"/>
      <c r="D1017" s="102"/>
      <c r="E1017" s="102"/>
      <c r="F1017" s="102"/>
      <c r="G1017" s="102"/>
      <c r="H1017" s="102"/>
      <c r="I1017" s="102"/>
      <c r="J1017" s="102"/>
      <c r="K1017" s="102"/>
      <c r="L1017" s="102"/>
      <c r="M1017" s="102"/>
      <c r="N1017" s="102"/>
      <c r="O1017" s="102"/>
      <c r="P1017" s="102"/>
      <c r="Q1017" s="102"/>
      <c r="R1017" s="102"/>
      <c r="S1017" s="102"/>
      <c r="T1017" s="102"/>
      <c r="U1017" s="102"/>
      <c r="V1017" s="102"/>
      <c r="W1017" s="102"/>
      <c r="X1017" s="102"/>
      <c r="Y1017" s="102"/>
      <c r="Z1017" s="102"/>
      <c r="AA1017" s="102"/>
      <c r="AB1017" s="102"/>
      <c r="AC1017" s="102"/>
      <c r="AD1017" s="102"/>
      <c r="AE1017" s="102"/>
      <c r="AF1017" s="102"/>
      <c r="AG1017" s="102"/>
      <c r="AH1017" s="102"/>
      <c r="AI1017" s="102"/>
      <c r="AJ1017" s="102"/>
      <c r="AK1017" s="102"/>
      <c r="AL1017" s="102"/>
      <c r="AM1017" s="102"/>
      <c r="AN1017" s="102"/>
      <c r="AO1017" s="102"/>
      <c r="AP1017" s="102"/>
      <c r="AQ1017" s="102"/>
      <c r="AR1017" s="102"/>
      <c r="AS1017" s="102"/>
      <c r="AT1017" s="102"/>
      <c r="AU1017" s="102"/>
      <c r="AV1017" s="102"/>
      <c r="AW1017" s="108"/>
    </row>
    <row r="1018" customFormat="false" ht="15.75" hidden="false" customHeight="false" outlineLevel="0" collapsed="false">
      <c r="A1018" s="109" t="s">
        <v>49</v>
      </c>
      <c r="B1018" s="110" t="e">
        <f aca="false">CHIDIST(B1017,1)</f>
        <v>#DIV/0!</v>
      </c>
      <c r="C1018" s="111"/>
      <c r="D1018" s="111"/>
      <c r="E1018" s="111"/>
      <c r="F1018" s="111"/>
      <c r="G1018" s="111"/>
      <c r="H1018" s="111"/>
      <c r="I1018" s="111"/>
      <c r="J1018" s="111"/>
      <c r="K1018" s="111"/>
      <c r="L1018" s="111"/>
      <c r="M1018" s="111"/>
      <c r="N1018" s="111"/>
      <c r="O1018" s="111"/>
      <c r="P1018" s="111"/>
      <c r="Q1018" s="111"/>
      <c r="R1018" s="111"/>
      <c r="S1018" s="111"/>
      <c r="T1018" s="111"/>
      <c r="U1018" s="111"/>
      <c r="V1018" s="111"/>
      <c r="W1018" s="111"/>
      <c r="X1018" s="111"/>
      <c r="Y1018" s="111"/>
      <c r="Z1018" s="111"/>
      <c r="AA1018" s="111"/>
      <c r="AB1018" s="111"/>
      <c r="AC1018" s="111"/>
      <c r="AD1018" s="111"/>
      <c r="AE1018" s="111"/>
      <c r="AF1018" s="111"/>
      <c r="AG1018" s="111"/>
      <c r="AH1018" s="111"/>
      <c r="AI1018" s="111"/>
      <c r="AJ1018" s="111"/>
      <c r="AK1018" s="111"/>
      <c r="AL1018" s="111"/>
      <c r="AM1018" s="111"/>
      <c r="AN1018" s="111"/>
      <c r="AO1018" s="111"/>
      <c r="AP1018" s="111"/>
      <c r="AQ1018" s="111"/>
      <c r="AR1018" s="111"/>
      <c r="AS1018" s="111"/>
      <c r="AT1018" s="111"/>
      <c r="AU1018" s="111"/>
      <c r="AV1018" s="111"/>
      <c r="AW1018" s="112"/>
    </row>
    <row r="1019" customFormat="false" ht="15" hidden="false" customHeight="false" outlineLevel="0" collapsed="false">
      <c r="A1019" s="3"/>
      <c r="B1019" s="3"/>
      <c r="C1019" s="75"/>
      <c r="D1019" s="75"/>
      <c r="E1019" s="75"/>
      <c r="F1019" s="75"/>
      <c r="G1019" s="75"/>
      <c r="H1019" s="75"/>
      <c r="I1019" s="75"/>
      <c r="J1019" s="75"/>
      <c r="K1019" s="75"/>
      <c r="L1019" s="75"/>
      <c r="M1019" s="75"/>
      <c r="N1019" s="75"/>
      <c r="O1019" s="75"/>
      <c r="P1019" s="75"/>
      <c r="Q1019" s="75"/>
      <c r="R1019" s="75"/>
      <c r="S1019" s="75"/>
      <c r="T1019" s="75"/>
      <c r="U1019" s="75"/>
      <c r="V1019" s="75"/>
      <c r="W1019" s="75"/>
      <c r="X1019" s="75"/>
      <c r="Y1019" s="75"/>
      <c r="Z1019" s="75"/>
      <c r="AA1019" s="75"/>
      <c r="AB1019" s="75"/>
      <c r="AC1019" s="75"/>
      <c r="AD1019" s="75"/>
      <c r="AE1019" s="75"/>
      <c r="AF1019" s="75"/>
      <c r="AG1019" s="75"/>
      <c r="AH1019" s="75"/>
      <c r="AI1019" s="75"/>
      <c r="AJ1019" s="75"/>
      <c r="AK1019" s="75"/>
      <c r="AL1019" s="75"/>
      <c r="AM1019" s="75"/>
      <c r="AN1019" s="75"/>
      <c r="AO1019" s="75"/>
      <c r="AP1019" s="75"/>
      <c r="AQ1019" s="75"/>
      <c r="AR1019" s="75"/>
      <c r="AS1019" s="75"/>
      <c r="AT1019" s="75"/>
      <c r="AU1019" s="75"/>
      <c r="AV1019" s="75"/>
      <c r="AW1019" s="75"/>
    </row>
    <row r="1020" customFormat="false" ht="15.75" hidden="false" customHeight="false" outlineLevel="0" collapsed="false">
      <c r="A1020" s="3"/>
      <c r="B1020" s="3"/>
      <c r="C1020" s="75"/>
      <c r="D1020" s="75"/>
      <c r="E1020" s="75"/>
      <c r="F1020" s="75"/>
      <c r="G1020" s="75"/>
      <c r="H1020" s="75"/>
      <c r="I1020" s="75"/>
      <c r="J1020" s="75"/>
      <c r="K1020" s="75"/>
      <c r="L1020" s="75"/>
      <c r="M1020" s="75"/>
      <c r="N1020" s="75"/>
      <c r="O1020" s="75"/>
      <c r="P1020" s="75"/>
      <c r="Q1020" s="75"/>
      <c r="R1020" s="75"/>
      <c r="S1020" s="75"/>
      <c r="T1020" s="75"/>
      <c r="U1020" s="75"/>
      <c r="V1020" s="75"/>
      <c r="W1020" s="75"/>
      <c r="X1020" s="75"/>
      <c r="Y1020" s="75"/>
      <c r="Z1020" s="75"/>
      <c r="AA1020" s="75"/>
      <c r="AB1020" s="75"/>
      <c r="AC1020" s="75"/>
      <c r="AD1020" s="75"/>
      <c r="AE1020" s="75"/>
      <c r="AF1020" s="75"/>
      <c r="AG1020" s="75"/>
      <c r="AH1020" s="75"/>
      <c r="AI1020" s="75"/>
      <c r="AJ1020" s="75"/>
      <c r="AK1020" s="75"/>
      <c r="AL1020" s="75"/>
      <c r="AM1020" s="75"/>
      <c r="AN1020" s="75"/>
      <c r="AO1020" s="75"/>
      <c r="AP1020" s="75"/>
      <c r="AQ1020" s="75"/>
      <c r="AR1020" s="75"/>
      <c r="AS1020" s="75"/>
      <c r="AT1020" s="75"/>
      <c r="AU1020" s="75"/>
      <c r="AV1020" s="75"/>
      <c r="AW1020" s="75"/>
    </row>
    <row r="1021" customFormat="false" ht="15" hidden="false" customHeight="false" outlineLevel="0" collapsed="false">
      <c r="A1021" s="103" t="str">
        <f aca="false">A1023&amp;" vs. "&amp;A1026</f>
        <v>Strain D vs. Strain I</v>
      </c>
      <c r="B1021" s="104" t="e">
        <f aca="false">"p = "&amp;FIXED(B1035,6)</f>
        <v>#DIV/0!</v>
      </c>
      <c r="C1021" s="105"/>
      <c r="D1021" s="105"/>
      <c r="E1021" s="105"/>
      <c r="F1021" s="105"/>
      <c r="G1021" s="105"/>
      <c r="H1021" s="105"/>
      <c r="I1021" s="105"/>
      <c r="J1021" s="105"/>
      <c r="K1021" s="105"/>
      <c r="L1021" s="105"/>
      <c r="M1021" s="105"/>
      <c r="N1021" s="105"/>
      <c r="O1021" s="105"/>
      <c r="P1021" s="105"/>
      <c r="Q1021" s="105"/>
      <c r="R1021" s="105"/>
      <c r="S1021" s="105"/>
      <c r="T1021" s="105"/>
      <c r="U1021" s="105"/>
      <c r="V1021" s="105"/>
      <c r="W1021" s="105"/>
      <c r="X1021" s="105"/>
      <c r="Y1021" s="105"/>
      <c r="Z1021" s="105"/>
      <c r="AA1021" s="105"/>
      <c r="AB1021" s="105"/>
      <c r="AC1021" s="105"/>
      <c r="AD1021" s="105"/>
      <c r="AE1021" s="105"/>
      <c r="AF1021" s="105"/>
      <c r="AG1021" s="105"/>
      <c r="AH1021" s="105"/>
      <c r="AI1021" s="105"/>
      <c r="AJ1021" s="105"/>
      <c r="AK1021" s="105"/>
      <c r="AL1021" s="105"/>
      <c r="AM1021" s="105"/>
      <c r="AN1021" s="105"/>
      <c r="AO1021" s="105"/>
      <c r="AP1021" s="105"/>
      <c r="AQ1021" s="105"/>
      <c r="AR1021" s="105"/>
      <c r="AS1021" s="105"/>
      <c r="AT1021" s="105"/>
      <c r="AU1021" s="105"/>
      <c r="AV1021" s="105"/>
      <c r="AW1021" s="106"/>
    </row>
    <row r="1022" customFormat="false" ht="15" hidden="false" customHeight="false" outlineLevel="0" collapsed="false">
      <c r="A1022" s="3"/>
      <c r="B1022" s="3"/>
      <c r="C1022" s="75"/>
      <c r="D1022" s="75"/>
      <c r="E1022" s="75"/>
      <c r="F1022" s="75"/>
      <c r="G1022" s="75"/>
      <c r="H1022" s="75"/>
      <c r="I1022" s="75"/>
      <c r="J1022" s="75"/>
      <c r="K1022" s="75"/>
      <c r="L1022" s="75"/>
      <c r="M1022" s="75"/>
      <c r="N1022" s="75"/>
      <c r="O1022" s="75"/>
      <c r="P1022" s="75"/>
      <c r="Q1022" s="75"/>
      <c r="R1022" s="75"/>
      <c r="S1022" s="75"/>
      <c r="T1022" s="75"/>
      <c r="U1022" s="75"/>
      <c r="V1022" s="75"/>
      <c r="W1022" s="75"/>
      <c r="X1022" s="75"/>
      <c r="Y1022" s="75"/>
      <c r="Z1022" s="75"/>
      <c r="AA1022" s="75"/>
      <c r="AB1022" s="75"/>
      <c r="AC1022" s="75"/>
      <c r="AD1022" s="75"/>
      <c r="AE1022" s="75"/>
      <c r="AF1022" s="75"/>
      <c r="AG1022" s="75"/>
      <c r="AH1022" s="75"/>
      <c r="AI1022" s="75"/>
      <c r="AJ1022" s="75"/>
      <c r="AK1022" s="75"/>
      <c r="AL1022" s="75"/>
      <c r="AM1022" s="75"/>
      <c r="AN1022" s="75"/>
      <c r="AO1022" s="75"/>
      <c r="AP1022" s="75"/>
      <c r="AQ1022" s="75"/>
      <c r="AR1022" s="75"/>
      <c r="AS1022" s="75"/>
      <c r="AT1022" s="75"/>
      <c r="AU1022" s="75"/>
      <c r="AV1022" s="75"/>
      <c r="AW1022" s="75"/>
    </row>
    <row r="1023" customFormat="false" ht="15" hidden="false" customHeight="false" outlineLevel="0" collapsed="false">
      <c r="A1023" s="107" t="str">
        <f aca="false">A$138</f>
        <v>Strain D</v>
      </c>
      <c r="B1023" s="101"/>
      <c r="C1023" s="102"/>
      <c r="D1023" s="102"/>
      <c r="E1023" s="102"/>
      <c r="F1023" s="102"/>
      <c r="G1023" s="102"/>
      <c r="H1023" s="102"/>
      <c r="I1023" s="102"/>
      <c r="J1023" s="102"/>
      <c r="K1023" s="102"/>
      <c r="L1023" s="102"/>
      <c r="M1023" s="102"/>
      <c r="N1023" s="102"/>
      <c r="O1023" s="102"/>
      <c r="P1023" s="102"/>
      <c r="Q1023" s="102"/>
      <c r="R1023" s="102"/>
      <c r="S1023" s="102"/>
      <c r="T1023" s="102"/>
      <c r="U1023" s="102"/>
      <c r="V1023" s="102"/>
      <c r="W1023" s="102"/>
      <c r="X1023" s="102"/>
      <c r="Y1023" s="102"/>
      <c r="Z1023" s="102"/>
      <c r="AA1023" s="102"/>
      <c r="AB1023" s="102"/>
      <c r="AC1023" s="102"/>
      <c r="AD1023" s="102"/>
      <c r="AE1023" s="102"/>
      <c r="AF1023" s="102"/>
      <c r="AG1023" s="102"/>
      <c r="AH1023" s="102"/>
      <c r="AI1023" s="102"/>
      <c r="AJ1023" s="102"/>
      <c r="AK1023" s="102"/>
      <c r="AL1023" s="102"/>
      <c r="AM1023" s="102"/>
      <c r="AN1023" s="102"/>
      <c r="AO1023" s="102"/>
      <c r="AP1023" s="102"/>
      <c r="AQ1023" s="102"/>
      <c r="AR1023" s="102"/>
      <c r="AS1023" s="102"/>
      <c r="AT1023" s="102"/>
      <c r="AU1023" s="102"/>
      <c r="AV1023" s="102"/>
      <c r="AW1023" s="108"/>
    </row>
    <row r="1024" customFormat="false" ht="15" hidden="false" customHeight="false" outlineLevel="0" collapsed="false">
      <c r="A1024" s="100" t="str">
        <f aca="false">A$139</f>
        <v>Number of Subjects at Risk (N)</v>
      </c>
      <c r="B1024" s="101" t="n">
        <f aca="false">B$139</f>
        <v>0</v>
      </c>
      <c r="C1024" s="102" t="n">
        <f aca="false">C$139</f>
        <v>120</v>
      </c>
      <c r="D1024" s="102" t="n">
        <f aca="false">D$139</f>
        <v>120</v>
      </c>
      <c r="E1024" s="102" t="n">
        <f aca="false">E$139</f>
        <v>120</v>
      </c>
      <c r="F1024" s="102" t="n">
        <f aca="false">F$139</f>
        <v>120</v>
      </c>
      <c r="G1024" s="102" t="n">
        <f aca="false">G$139</f>
        <v>119</v>
      </c>
      <c r="H1024" s="102" t="n">
        <f aca="false">H$139</f>
        <v>117</v>
      </c>
      <c r="I1024" s="102" t="n">
        <f aca="false">I$139</f>
        <v>115</v>
      </c>
      <c r="J1024" s="102" t="n">
        <f aca="false">J$139</f>
        <v>114</v>
      </c>
      <c r="K1024" s="102" t="n">
        <f aca="false">K$139</f>
        <v>94</v>
      </c>
      <c r="L1024" s="102" t="n">
        <f aca="false">L$139</f>
        <v>58</v>
      </c>
      <c r="M1024" s="102" t="n">
        <f aca="false">M$139</f>
        <v>36</v>
      </c>
      <c r="N1024" s="102" t="n">
        <f aca="false">N$139</f>
        <v>23</v>
      </c>
      <c r="O1024" s="102" t="n">
        <f aca="false">O$139</f>
        <v>11</v>
      </c>
      <c r="P1024" s="102" t="n">
        <f aca="false">P$139</f>
        <v>6</v>
      </c>
      <c r="Q1024" s="102" t="n">
        <f aca="false">Q$139</f>
        <v>5</v>
      </c>
      <c r="R1024" s="102" t="n">
        <f aca="false">R$139</f>
        <v>2</v>
      </c>
      <c r="S1024" s="102" t="n">
        <f aca="false">S$139</f>
        <v>0</v>
      </c>
      <c r="T1024" s="102" t="n">
        <f aca="false">T$139</f>
        <v>0</v>
      </c>
      <c r="U1024" s="102" t="n">
        <f aca="false">U$139</f>
        <v>0</v>
      </c>
      <c r="V1024" s="102" t="n">
        <f aca="false">V$139</f>
        <v>0</v>
      </c>
      <c r="W1024" s="102" t="n">
        <f aca="false">W$139</f>
        <v>0</v>
      </c>
      <c r="X1024" s="102" t="n">
        <f aca="false">X$139</f>
        <v>0</v>
      </c>
      <c r="Y1024" s="102" t="n">
        <f aca="false">Y$139</f>
        <v>0</v>
      </c>
      <c r="Z1024" s="102" t="n">
        <f aca="false">Z$139</f>
        <v>0</v>
      </c>
      <c r="AA1024" s="102" t="n">
        <f aca="false">AA$139</f>
        <v>0</v>
      </c>
      <c r="AB1024" s="102" t="n">
        <f aca="false">AB$139</f>
        <v>0</v>
      </c>
      <c r="AC1024" s="102" t="n">
        <f aca="false">AC$139</f>
        <v>0</v>
      </c>
      <c r="AD1024" s="102" t="n">
        <f aca="false">AD$139</f>
        <v>0</v>
      </c>
      <c r="AE1024" s="102" t="n">
        <f aca="false">AE$139</f>
        <v>0</v>
      </c>
      <c r="AF1024" s="102" t="n">
        <f aca="false">AF$139</f>
        <v>0</v>
      </c>
      <c r="AG1024" s="102" t="n">
        <f aca="false">AG$139</f>
        <v>0</v>
      </c>
      <c r="AH1024" s="102" t="n">
        <f aca="false">AH$139</f>
        <v>0</v>
      </c>
      <c r="AI1024" s="102" t="n">
        <f aca="false">AI$139</f>
        <v>0</v>
      </c>
      <c r="AJ1024" s="102" t="n">
        <f aca="false">AJ$139</f>
        <v>0</v>
      </c>
      <c r="AK1024" s="102" t="n">
        <f aca="false">AK$139</f>
        <v>0</v>
      </c>
      <c r="AL1024" s="102" t="n">
        <f aca="false">AL$139</f>
        <v>0</v>
      </c>
      <c r="AM1024" s="102" t="n">
        <f aca="false">AM$139</f>
        <v>0</v>
      </c>
      <c r="AN1024" s="102" t="n">
        <f aca="false">AN$139</f>
        <v>0</v>
      </c>
      <c r="AO1024" s="102" t="n">
        <f aca="false">AO$139</f>
        <v>0</v>
      </c>
      <c r="AP1024" s="102" t="n">
        <f aca="false">AP$139</f>
        <v>0</v>
      </c>
      <c r="AQ1024" s="102" t="n">
        <f aca="false">AQ$139</f>
        <v>0</v>
      </c>
      <c r="AR1024" s="102" t="n">
        <f aca="false">AR$139</f>
        <v>0</v>
      </c>
      <c r="AS1024" s="102" t="n">
        <f aca="false">AS$139</f>
        <v>0</v>
      </c>
      <c r="AT1024" s="102" t="n">
        <f aca="false">AT$139</f>
        <v>0</v>
      </c>
      <c r="AU1024" s="102" t="n">
        <f aca="false">AU$139</f>
        <v>0</v>
      </c>
      <c r="AV1024" s="102" t="n">
        <f aca="false">AV$139</f>
        <v>0</v>
      </c>
      <c r="AW1024" s="102" t="n">
        <f aca="false">AW$139</f>
        <v>0</v>
      </c>
    </row>
    <row r="1025" customFormat="false" ht="15" hidden="false" customHeight="false" outlineLevel="0" collapsed="false">
      <c r="A1025" s="100" t="str">
        <f aca="false">A$140</f>
        <v>Observed Number of Deaths (O)</v>
      </c>
      <c r="B1025" s="101" t="n">
        <f aca="false">B$140</f>
        <v>0</v>
      </c>
      <c r="C1025" s="102" t="n">
        <f aca="false">C$140</f>
        <v>0</v>
      </c>
      <c r="D1025" s="102" t="n">
        <f aca="false">D$140</f>
        <v>0</v>
      </c>
      <c r="E1025" s="102" t="n">
        <f aca="false">E$140</f>
        <v>0</v>
      </c>
      <c r="F1025" s="102" t="n">
        <f aca="false">F$140</f>
        <v>0</v>
      </c>
      <c r="G1025" s="102" t="n">
        <f aca="false">G$140</f>
        <v>1</v>
      </c>
      <c r="H1025" s="102" t="n">
        <f aca="false">H$140</f>
        <v>0</v>
      </c>
      <c r="I1025" s="102" t="n">
        <f aca="false">I$140</f>
        <v>0</v>
      </c>
      <c r="J1025" s="102" t="n">
        <f aca="false">J$140</f>
        <v>16</v>
      </c>
      <c r="K1025" s="102" t="n">
        <f aca="false">K$140</f>
        <v>32</v>
      </c>
      <c r="L1025" s="102" t="n">
        <f aca="false">L$140</f>
        <v>11</v>
      </c>
      <c r="M1025" s="102" t="n">
        <f aca="false">M$140</f>
        <v>13</v>
      </c>
      <c r="N1025" s="102" t="n">
        <f aca="false">N$140</f>
        <v>12</v>
      </c>
      <c r="O1025" s="102" t="n">
        <f aca="false">O$140</f>
        <v>5</v>
      </c>
      <c r="P1025" s="102" t="n">
        <f aca="false">P$140</f>
        <v>1</v>
      </c>
      <c r="Q1025" s="102" t="n">
        <f aca="false">Q$140</f>
        <v>3</v>
      </c>
      <c r="R1025" s="102" t="n">
        <f aca="false">R$140</f>
        <v>2</v>
      </c>
      <c r="S1025" s="102" t="n">
        <f aca="false">S$140</f>
        <v>0</v>
      </c>
      <c r="T1025" s="102" t="n">
        <f aca="false">T$140</f>
        <v>0</v>
      </c>
      <c r="U1025" s="102" t="n">
        <f aca="false">U$140</f>
        <v>0</v>
      </c>
      <c r="V1025" s="102" t="n">
        <f aca="false">V$140</f>
        <v>0</v>
      </c>
      <c r="W1025" s="102" t="n">
        <f aca="false">W$140</f>
        <v>0</v>
      </c>
      <c r="X1025" s="102" t="n">
        <f aca="false">X$140</f>
        <v>0</v>
      </c>
      <c r="Y1025" s="102" t="n">
        <f aca="false">Y$140</f>
        <v>0</v>
      </c>
      <c r="Z1025" s="102" t="n">
        <f aca="false">Z$140</f>
        <v>0</v>
      </c>
      <c r="AA1025" s="102" t="n">
        <f aca="false">AA$140</f>
        <v>0</v>
      </c>
      <c r="AB1025" s="102" t="n">
        <f aca="false">AB$140</f>
        <v>0</v>
      </c>
      <c r="AC1025" s="102" t="n">
        <f aca="false">AC$140</f>
        <v>0</v>
      </c>
      <c r="AD1025" s="102" t="n">
        <f aca="false">AD$140</f>
        <v>0</v>
      </c>
      <c r="AE1025" s="102" t="n">
        <f aca="false">AE$140</f>
        <v>0</v>
      </c>
      <c r="AF1025" s="102" t="n">
        <f aca="false">AF$140</f>
        <v>0</v>
      </c>
      <c r="AG1025" s="102" t="n">
        <f aca="false">AG$140</f>
        <v>0</v>
      </c>
      <c r="AH1025" s="102" t="n">
        <f aca="false">AH$140</f>
        <v>0</v>
      </c>
      <c r="AI1025" s="102" t="n">
        <f aca="false">AI$140</f>
        <v>0</v>
      </c>
      <c r="AJ1025" s="102" t="n">
        <f aca="false">AJ$140</f>
        <v>0</v>
      </c>
      <c r="AK1025" s="102" t="n">
        <f aca="false">AK$140</f>
        <v>0</v>
      </c>
      <c r="AL1025" s="102" t="n">
        <f aca="false">AL$140</f>
        <v>0</v>
      </c>
      <c r="AM1025" s="102" t="n">
        <f aca="false">AM$140</f>
        <v>0</v>
      </c>
      <c r="AN1025" s="102" t="n">
        <f aca="false">AN$140</f>
        <v>0</v>
      </c>
      <c r="AO1025" s="102" t="n">
        <f aca="false">AO$140</f>
        <v>0</v>
      </c>
      <c r="AP1025" s="102" t="n">
        <f aca="false">AP$140</f>
        <v>0</v>
      </c>
      <c r="AQ1025" s="102" t="n">
        <f aca="false">AQ$140</f>
        <v>0</v>
      </c>
      <c r="AR1025" s="102" t="n">
        <f aca="false">AR$140</f>
        <v>0</v>
      </c>
      <c r="AS1025" s="102" t="n">
        <f aca="false">AS$140</f>
        <v>0</v>
      </c>
      <c r="AT1025" s="102" t="n">
        <f aca="false">AT$140</f>
        <v>0</v>
      </c>
      <c r="AU1025" s="102" t="n">
        <f aca="false">AU$140</f>
        <v>0</v>
      </c>
      <c r="AV1025" s="102" t="n">
        <f aca="false">AV$140</f>
        <v>0</v>
      </c>
      <c r="AW1025" s="102" t="n">
        <f aca="false">AW$140</f>
        <v>0</v>
      </c>
    </row>
    <row r="1026" customFormat="false" ht="15" hidden="false" customHeight="false" outlineLevel="0" collapsed="false">
      <c r="A1026" s="107" t="str">
        <f aca="false">A$318</f>
        <v>Strain I</v>
      </c>
      <c r="B1026" s="101"/>
      <c r="C1026" s="102"/>
      <c r="D1026" s="102"/>
      <c r="E1026" s="102"/>
      <c r="F1026" s="102"/>
      <c r="G1026" s="102"/>
      <c r="H1026" s="102"/>
      <c r="I1026" s="102"/>
      <c r="J1026" s="102"/>
      <c r="K1026" s="102"/>
      <c r="L1026" s="102"/>
      <c r="M1026" s="102"/>
      <c r="N1026" s="102"/>
      <c r="O1026" s="102"/>
      <c r="P1026" s="102"/>
      <c r="Q1026" s="102"/>
      <c r="R1026" s="102"/>
      <c r="S1026" s="102"/>
      <c r="T1026" s="102"/>
      <c r="U1026" s="102"/>
      <c r="V1026" s="102"/>
      <c r="W1026" s="102"/>
      <c r="X1026" s="102"/>
      <c r="Y1026" s="102"/>
      <c r="Z1026" s="102"/>
      <c r="AA1026" s="102"/>
      <c r="AB1026" s="102"/>
      <c r="AC1026" s="102"/>
      <c r="AD1026" s="102"/>
      <c r="AE1026" s="102"/>
      <c r="AF1026" s="102"/>
      <c r="AG1026" s="102"/>
      <c r="AH1026" s="102"/>
      <c r="AI1026" s="102"/>
      <c r="AJ1026" s="102"/>
      <c r="AK1026" s="102"/>
      <c r="AL1026" s="102"/>
      <c r="AM1026" s="102"/>
      <c r="AN1026" s="102"/>
      <c r="AO1026" s="102"/>
      <c r="AP1026" s="102"/>
      <c r="AQ1026" s="102"/>
      <c r="AR1026" s="102"/>
      <c r="AS1026" s="102"/>
      <c r="AT1026" s="102"/>
      <c r="AU1026" s="102"/>
      <c r="AV1026" s="102"/>
      <c r="AW1026" s="108"/>
    </row>
    <row r="1027" customFormat="false" ht="15" hidden="false" customHeight="false" outlineLevel="0" collapsed="false">
      <c r="A1027" s="100" t="str">
        <f aca="false">A$319</f>
        <v>Number of Subjects at Risk (N)</v>
      </c>
      <c r="B1027" s="101" t="n">
        <f aca="false">B$319</f>
        <v>0</v>
      </c>
      <c r="C1027" s="102" t="n">
        <f aca="false">C$319</f>
        <v>0</v>
      </c>
      <c r="D1027" s="102" t="n">
        <f aca="false">D$319</f>
        <v>0</v>
      </c>
      <c r="E1027" s="102" t="n">
        <f aca="false">E$319</f>
        <v>0</v>
      </c>
      <c r="F1027" s="102" t="n">
        <f aca="false">F$319</f>
        <v>0</v>
      </c>
      <c r="G1027" s="102" t="n">
        <f aca="false">G$319</f>
        <v>0</v>
      </c>
      <c r="H1027" s="102" t="n">
        <f aca="false">H$319</f>
        <v>0</v>
      </c>
      <c r="I1027" s="102" t="n">
        <f aca="false">I$319</f>
        <v>0</v>
      </c>
      <c r="J1027" s="102" t="n">
        <f aca="false">J$319</f>
        <v>0</v>
      </c>
      <c r="K1027" s="102" t="n">
        <f aca="false">K$319</f>
        <v>0</v>
      </c>
      <c r="L1027" s="102" t="n">
        <f aca="false">L$319</f>
        <v>0</v>
      </c>
      <c r="M1027" s="102" t="n">
        <f aca="false">M$319</f>
        <v>0</v>
      </c>
      <c r="N1027" s="102" t="n">
        <f aca="false">N$319</f>
        <v>0</v>
      </c>
      <c r="O1027" s="102" t="n">
        <f aca="false">O$319</f>
        <v>0</v>
      </c>
      <c r="P1027" s="102" t="n">
        <f aca="false">P$319</f>
        <v>0</v>
      </c>
      <c r="Q1027" s="102" t="n">
        <f aca="false">Q$319</f>
        <v>0</v>
      </c>
      <c r="R1027" s="102" t="n">
        <f aca="false">R$319</f>
        <v>0</v>
      </c>
      <c r="S1027" s="102" t="n">
        <f aca="false">S$319</f>
        <v>0</v>
      </c>
      <c r="T1027" s="102" t="n">
        <f aca="false">T$319</f>
        <v>0</v>
      </c>
      <c r="U1027" s="102" t="n">
        <f aca="false">U$319</f>
        <v>0</v>
      </c>
      <c r="V1027" s="102" t="n">
        <f aca="false">V$319</f>
        <v>0</v>
      </c>
      <c r="W1027" s="102" t="n">
        <f aca="false">W$319</f>
        <v>0</v>
      </c>
      <c r="X1027" s="102" t="n">
        <f aca="false">X$319</f>
        <v>0</v>
      </c>
      <c r="Y1027" s="102" t="n">
        <f aca="false">Y$319</f>
        <v>0</v>
      </c>
      <c r="Z1027" s="102" t="n">
        <f aca="false">Z$319</f>
        <v>0</v>
      </c>
      <c r="AA1027" s="102" t="n">
        <f aca="false">AA$319</f>
        <v>0</v>
      </c>
      <c r="AB1027" s="102" t="n">
        <f aca="false">AB$319</f>
        <v>0</v>
      </c>
      <c r="AC1027" s="102" t="n">
        <f aca="false">AC$319</f>
        <v>0</v>
      </c>
      <c r="AD1027" s="102" t="n">
        <f aca="false">AD$319</f>
        <v>0</v>
      </c>
      <c r="AE1027" s="102" t="n">
        <f aca="false">AE$319</f>
        <v>0</v>
      </c>
      <c r="AF1027" s="102" t="n">
        <f aca="false">AF$319</f>
        <v>0</v>
      </c>
      <c r="AG1027" s="102" t="n">
        <f aca="false">AG$319</f>
        <v>0</v>
      </c>
      <c r="AH1027" s="102" t="n">
        <f aca="false">AH$319</f>
        <v>0</v>
      </c>
      <c r="AI1027" s="102" t="n">
        <f aca="false">AI$319</f>
        <v>0</v>
      </c>
      <c r="AJ1027" s="102" t="n">
        <f aca="false">AJ$319</f>
        <v>0</v>
      </c>
      <c r="AK1027" s="102" t="n">
        <f aca="false">AK$319</f>
        <v>0</v>
      </c>
      <c r="AL1027" s="102" t="n">
        <f aca="false">AL$319</f>
        <v>0</v>
      </c>
      <c r="AM1027" s="102" t="n">
        <f aca="false">AM$319</f>
        <v>0</v>
      </c>
      <c r="AN1027" s="102" t="n">
        <f aca="false">AN$319</f>
        <v>0</v>
      </c>
      <c r="AO1027" s="102" t="n">
        <f aca="false">AO$319</f>
        <v>0</v>
      </c>
      <c r="AP1027" s="102" t="n">
        <f aca="false">AP$319</f>
        <v>0</v>
      </c>
      <c r="AQ1027" s="102" t="n">
        <f aca="false">AQ$319</f>
        <v>0</v>
      </c>
      <c r="AR1027" s="102" t="n">
        <f aca="false">AR$319</f>
        <v>0</v>
      </c>
      <c r="AS1027" s="102" t="n">
        <f aca="false">AS$319</f>
        <v>0</v>
      </c>
      <c r="AT1027" s="102" t="n">
        <f aca="false">AT$319</f>
        <v>0</v>
      </c>
      <c r="AU1027" s="102" t="n">
        <f aca="false">AU$319</f>
        <v>0</v>
      </c>
      <c r="AV1027" s="102" t="n">
        <f aca="false">AV$319</f>
        <v>0</v>
      </c>
      <c r="AW1027" s="102" t="n">
        <f aca="false">AW$319</f>
        <v>0</v>
      </c>
    </row>
    <row r="1028" customFormat="false" ht="15" hidden="false" customHeight="false" outlineLevel="0" collapsed="false">
      <c r="A1028" s="100" t="str">
        <f aca="false">A$320</f>
        <v>Observed Number of Deaths (O)</v>
      </c>
      <c r="B1028" s="101" t="n">
        <f aca="false">B$320</f>
        <v>0</v>
      </c>
      <c r="C1028" s="102" t="n">
        <f aca="false">C$320</f>
        <v>0</v>
      </c>
      <c r="D1028" s="102" t="n">
        <f aca="false">D$320</f>
        <v>0</v>
      </c>
      <c r="E1028" s="102" t="n">
        <f aca="false">E$320</f>
        <v>0</v>
      </c>
      <c r="F1028" s="102" t="n">
        <f aca="false">F$320</f>
        <v>0</v>
      </c>
      <c r="G1028" s="102" t="n">
        <f aca="false">G$320</f>
        <v>0</v>
      </c>
      <c r="H1028" s="102" t="n">
        <f aca="false">H$320</f>
        <v>0</v>
      </c>
      <c r="I1028" s="102" t="n">
        <f aca="false">I$320</f>
        <v>0</v>
      </c>
      <c r="J1028" s="102" t="n">
        <f aca="false">J$320</f>
        <v>0</v>
      </c>
      <c r="K1028" s="102" t="n">
        <f aca="false">K$320</f>
        <v>0</v>
      </c>
      <c r="L1028" s="102" t="n">
        <f aca="false">L$320</f>
        <v>0</v>
      </c>
      <c r="M1028" s="102" t="n">
        <f aca="false">M$320</f>
        <v>0</v>
      </c>
      <c r="N1028" s="102" t="n">
        <f aca="false">N$320</f>
        <v>0</v>
      </c>
      <c r="O1028" s="102" t="n">
        <f aca="false">O$320</f>
        <v>0</v>
      </c>
      <c r="P1028" s="102" t="n">
        <f aca="false">P$320</f>
        <v>0</v>
      </c>
      <c r="Q1028" s="102" t="n">
        <f aca="false">Q$320</f>
        <v>0</v>
      </c>
      <c r="R1028" s="102" t="n">
        <f aca="false">R$320</f>
        <v>0</v>
      </c>
      <c r="S1028" s="102" t="n">
        <f aca="false">S$320</f>
        <v>0</v>
      </c>
      <c r="T1028" s="102" t="n">
        <f aca="false">T$320</f>
        <v>0</v>
      </c>
      <c r="U1028" s="102" t="n">
        <f aca="false">U$320</f>
        <v>0</v>
      </c>
      <c r="V1028" s="102" t="n">
        <f aca="false">V$320</f>
        <v>0</v>
      </c>
      <c r="W1028" s="102" t="n">
        <f aca="false">W$320</f>
        <v>0</v>
      </c>
      <c r="X1028" s="102" t="n">
        <f aca="false">X$320</f>
        <v>0</v>
      </c>
      <c r="Y1028" s="102" t="n">
        <f aca="false">Y$320</f>
        <v>0</v>
      </c>
      <c r="Z1028" s="102" t="n">
        <f aca="false">Z$320</f>
        <v>0</v>
      </c>
      <c r="AA1028" s="102" t="n">
        <f aca="false">AA$320</f>
        <v>0</v>
      </c>
      <c r="AB1028" s="102" t="n">
        <f aca="false">AB$320</f>
        <v>0</v>
      </c>
      <c r="AC1028" s="102" t="n">
        <f aca="false">AC$320</f>
        <v>0</v>
      </c>
      <c r="AD1028" s="102" t="n">
        <f aca="false">AD$320</f>
        <v>0</v>
      </c>
      <c r="AE1028" s="102" t="n">
        <f aca="false">AE$320</f>
        <v>0</v>
      </c>
      <c r="AF1028" s="102" t="n">
        <f aca="false">AF$320</f>
        <v>0</v>
      </c>
      <c r="AG1028" s="102" t="n">
        <f aca="false">AG$320</f>
        <v>0</v>
      </c>
      <c r="AH1028" s="102" t="n">
        <f aca="false">AH$320</f>
        <v>0</v>
      </c>
      <c r="AI1028" s="102" t="n">
        <f aca="false">AI$320</f>
        <v>0</v>
      </c>
      <c r="AJ1028" s="102" t="n">
        <f aca="false">AJ$320</f>
        <v>0</v>
      </c>
      <c r="AK1028" s="102" t="n">
        <f aca="false">AK$320</f>
        <v>0</v>
      </c>
      <c r="AL1028" s="102" t="n">
        <f aca="false">AL$320</f>
        <v>0</v>
      </c>
      <c r="AM1028" s="102" t="n">
        <f aca="false">AM$320</f>
        <v>0</v>
      </c>
      <c r="AN1028" s="102" t="n">
        <f aca="false">AN$320</f>
        <v>0</v>
      </c>
      <c r="AO1028" s="102" t="n">
        <f aca="false">AO$320</f>
        <v>0</v>
      </c>
      <c r="AP1028" s="102" t="n">
        <f aca="false">AP$320</f>
        <v>0</v>
      </c>
      <c r="AQ1028" s="102" t="n">
        <f aca="false">AQ$320</f>
        <v>0</v>
      </c>
      <c r="AR1028" s="102" t="n">
        <f aca="false">AR$320</f>
        <v>0</v>
      </c>
      <c r="AS1028" s="102" t="n">
        <f aca="false">AS$320</f>
        <v>0</v>
      </c>
      <c r="AT1028" s="102" t="n">
        <f aca="false">AT$320</f>
        <v>0</v>
      </c>
      <c r="AU1028" s="102" t="n">
        <f aca="false">AU$320</f>
        <v>0</v>
      </c>
      <c r="AV1028" s="102" t="n">
        <f aca="false">AV$320</f>
        <v>0</v>
      </c>
      <c r="AW1028" s="102" t="n">
        <f aca="false">AW$320</f>
        <v>0</v>
      </c>
    </row>
    <row r="1029" customFormat="false" ht="15" hidden="false" customHeight="false" outlineLevel="0" collapsed="false">
      <c r="A1029" s="107" t="s">
        <v>43</v>
      </c>
      <c r="B1029" s="101"/>
      <c r="C1029" s="102"/>
      <c r="D1029" s="102"/>
      <c r="E1029" s="102"/>
      <c r="F1029" s="102"/>
      <c r="G1029" s="102"/>
      <c r="H1029" s="102"/>
      <c r="I1029" s="102"/>
      <c r="J1029" s="102"/>
      <c r="K1029" s="102"/>
      <c r="L1029" s="102"/>
      <c r="M1029" s="102"/>
      <c r="N1029" s="102"/>
      <c r="O1029" s="102"/>
      <c r="P1029" s="102"/>
      <c r="Q1029" s="102"/>
      <c r="R1029" s="102"/>
      <c r="S1029" s="102"/>
      <c r="T1029" s="102"/>
      <c r="U1029" s="102"/>
      <c r="V1029" s="102"/>
      <c r="W1029" s="102"/>
      <c r="X1029" s="102"/>
      <c r="Y1029" s="102"/>
      <c r="Z1029" s="102"/>
      <c r="AA1029" s="102"/>
      <c r="AB1029" s="102"/>
      <c r="AC1029" s="102"/>
      <c r="AD1029" s="102"/>
      <c r="AE1029" s="102"/>
      <c r="AF1029" s="102"/>
      <c r="AG1029" s="102"/>
      <c r="AH1029" s="102"/>
      <c r="AI1029" s="102"/>
      <c r="AJ1029" s="102"/>
      <c r="AK1029" s="102"/>
      <c r="AL1029" s="102"/>
      <c r="AM1029" s="102"/>
      <c r="AN1029" s="102"/>
      <c r="AO1029" s="102"/>
      <c r="AP1029" s="102"/>
      <c r="AQ1029" s="102"/>
      <c r="AR1029" s="102"/>
      <c r="AS1029" s="102"/>
      <c r="AT1029" s="102"/>
      <c r="AU1029" s="102"/>
      <c r="AV1029" s="102"/>
      <c r="AW1029" s="108"/>
    </row>
    <row r="1030" customFormat="false" ht="15" hidden="false" customHeight="false" outlineLevel="0" collapsed="false">
      <c r="A1030" s="100" t="s">
        <v>44</v>
      </c>
      <c r="B1030" s="101"/>
      <c r="C1030" s="102" t="n">
        <f aca="false">C1024+C1027</f>
        <v>120</v>
      </c>
      <c r="D1030" s="102" t="n">
        <f aca="false">D1024+D1027</f>
        <v>120</v>
      </c>
      <c r="E1030" s="102" t="n">
        <f aca="false">E1024+E1027</f>
        <v>120</v>
      </c>
      <c r="F1030" s="102" t="n">
        <f aca="false">F1024+F1027</f>
        <v>120</v>
      </c>
      <c r="G1030" s="102" t="n">
        <f aca="false">G1024+G1027</f>
        <v>119</v>
      </c>
      <c r="H1030" s="102" t="n">
        <f aca="false">H1024+H1027</f>
        <v>117</v>
      </c>
      <c r="I1030" s="102" t="n">
        <f aca="false">I1024+I1027</f>
        <v>115</v>
      </c>
      <c r="J1030" s="102" t="n">
        <f aca="false">J1024+J1027</f>
        <v>114</v>
      </c>
      <c r="K1030" s="102" t="n">
        <f aca="false">K1024+K1027</f>
        <v>94</v>
      </c>
      <c r="L1030" s="102" t="n">
        <f aca="false">L1024+L1027</f>
        <v>58</v>
      </c>
      <c r="M1030" s="102" t="n">
        <f aca="false">M1024+M1027</f>
        <v>36</v>
      </c>
      <c r="N1030" s="102" t="n">
        <f aca="false">N1024+N1027</f>
        <v>23</v>
      </c>
      <c r="O1030" s="102" t="n">
        <f aca="false">O1024+O1027</f>
        <v>11</v>
      </c>
      <c r="P1030" s="102" t="n">
        <f aca="false">P1024+P1027</f>
        <v>6</v>
      </c>
      <c r="Q1030" s="102" t="n">
        <f aca="false">Q1024+Q1027</f>
        <v>5</v>
      </c>
      <c r="R1030" s="102" t="n">
        <f aca="false">R1024+R1027</f>
        <v>2</v>
      </c>
      <c r="S1030" s="102" t="n">
        <f aca="false">S1024+S1027</f>
        <v>0</v>
      </c>
      <c r="T1030" s="102" t="n">
        <f aca="false">T1024+T1027</f>
        <v>0</v>
      </c>
      <c r="U1030" s="102" t="n">
        <f aca="false">U1024+U1027</f>
        <v>0</v>
      </c>
      <c r="V1030" s="102" t="n">
        <f aca="false">V1024+V1027</f>
        <v>0</v>
      </c>
      <c r="W1030" s="102" t="n">
        <f aca="false">W1024+W1027</f>
        <v>0</v>
      </c>
      <c r="X1030" s="102" t="n">
        <f aca="false">X1024+X1027</f>
        <v>0</v>
      </c>
      <c r="Y1030" s="102" t="n">
        <f aca="false">Y1024+Y1027</f>
        <v>0</v>
      </c>
      <c r="Z1030" s="102" t="n">
        <f aca="false">Z1024+Z1027</f>
        <v>0</v>
      </c>
      <c r="AA1030" s="102" t="n">
        <f aca="false">AA1024+AA1027</f>
        <v>0</v>
      </c>
      <c r="AB1030" s="102" t="n">
        <f aca="false">AB1024+AB1027</f>
        <v>0</v>
      </c>
      <c r="AC1030" s="102" t="n">
        <f aca="false">AC1024+AC1027</f>
        <v>0</v>
      </c>
      <c r="AD1030" s="102" t="n">
        <f aca="false">AD1024+AD1027</f>
        <v>0</v>
      </c>
      <c r="AE1030" s="102" t="n">
        <f aca="false">AE1024+AE1027</f>
        <v>0</v>
      </c>
      <c r="AF1030" s="102" t="n">
        <f aca="false">AF1024+AF1027</f>
        <v>0</v>
      </c>
      <c r="AG1030" s="102" t="n">
        <f aca="false">AG1024+AG1027</f>
        <v>0</v>
      </c>
      <c r="AH1030" s="102" t="n">
        <f aca="false">AH1024+AH1027</f>
        <v>0</v>
      </c>
      <c r="AI1030" s="102" t="n">
        <f aca="false">AI1024+AI1027</f>
        <v>0</v>
      </c>
      <c r="AJ1030" s="102" t="n">
        <f aca="false">AJ1024+AJ1027</f>
        <v>0</v>
      </c>
      <c r="AK1030" s="102" t="n">
        <f aca="false">AK1024+AK1027</f>
        <v>0</v>
      </c>
      <c r="AL1030" s="102" t="n">
        <f aca="false">AL1024+AL1027</f>
        <v>0</v>
      </c>
      <c r="AM1030" s="102" t="n">
        <f aca="false">AM1024+AM1027</f>
        <v>0</v>
      </c>
      <c r="AN1030" s="102" t="n">
        <f aca="false">AN1024+AN1027</f>
        <v>0</v>
      </c>
      <c r="AO1030" s="102" t="n">
        <f aca="false">AO1024+AO1027</f>
        <v>0</v>
      </c>
      <c r="AP1030" s="102" t="n">
        <f aca="false">AP1024+AP1027</f>
        <v>0</v>
      </c>
      <c r="AQ1030" s="102" t="n">
        <f aca="false">AQ1024+AQ1027</f>
        <v>0</v>
      </c>
      <c r="AR1030" s="102" t="n">
        <f aca="false">AR1024+AR1027</f>
        <v>0</v>
      </c>
      <c r="AS1030" s="102" t="n">
        <f aca="false">AS1024+AS1027</f>
        <v>0</v>
      </c>
      <c r="AT1030" s="102" t="n">
        <f aca="false">AT1024+AT1027</f>
        <v>0</v>
      </c>
      <c r="AU1030" s="102" t="n">
        <f aca="false">AU1024+AU1027</f>
        <v>0</v>
      </c>
      <c r="AV1030" s="102" t="n">
        <f aca="false">AV1024+AV1027</f>
        <v>0</v>
      </c>
      <c r="AW1030" s="108" t="n">
        <f aca="false">AW1024+AW1027</f>
        <v>0</v>
      </c>
    </row>
    <row r="1031" customFormat="false" ht="15" hidden="false" customHeight="false" outlineLevel="0" collapsed="false">
      <c r="A1031" s="100" t="s">
        <v>45</v>
      </c>
      <c r="B1031" s="101"/>
      <c r="C1031" s="102" t="n">
        <f aca="false">C1025+C1028</f>
        <v>0</v>
      </c>
      <c r="D1031" s="102" t="n">
        <f aca="false">D1025+D1028</f>
        <v>0</v>
      </c>
      <c r="E1031" s="102" t="n">
        <f aca="false">E1025+E1028</f>
        <v>0</v>
      </c>
      <c r="F1031" s="102" t="n">
        <f aca="false">F1025+F1028</f>
        <v>0</v>
      </c>
      <c r="G1031" s="102" t="n">
        <f aca="false">G1025+G1028</f>
        <v>1</v>
      </c>
      <c r="H1031" s="102" t="n">
        <f aca="false">H1025+H1028</f>
        <v>0</v>
      </c>
      <c r="I1031" s="102" t="n">
        <f aca="false">I1025+I1028</f>
        <v>0</v>
      </c>
      <c r="J1031" s="102" t="n">
        <f aca="false">J1025+J1028</f>
        <v>16</v>
      </c>
      <c r="K1031" s="102" t="n">
        <f aca="false">K1025+K1028</f>
        <v>32</v>
      </c>
      <c r="L1031" s="102" t="n">
        <f aca="false">L1025+L1028</f>
        <v>11</v>
      </c>
      <c r="M1031" s="102" t="n">
        <f aca="false">M1025+M1028</f>
        <v>13</v>
      </c>
      <c r="N1031" s="102" t="n">
        <f aca="false">N1025+N1028</f>
        <v>12</v>
      </c>
      <c r="O1031" s="102" t="n">
        <f aca="false">O1025+O1028</f>
        <v>5</v>
      </c>
      <c r="P1031" s="102" t="n">
        <f aca="false">P1025+P1028</f>
        <v>1</v>
      </c>
      <c r="Q1031" s="102" t="n">
        <f aca="false">Q1025+Q1028</f>
        <v>3</v>
      </c>
      <c r="R1031" s="102" t="n">
        <f aca="false">R1025+R1028</f>
        <v>2</v>
      </c>
      <c r="S1031" s="102" t="n">
        <f aca="false">S1025+S1028</f>
        <v>0</v>
      </c>
      <c r="T1031" s="102" t="n">
        <f aca="false">T1025+T1028</f>
        <v>0</v>
      </c>
      <c r="U1031" s="102" t="n">
        <f aca="false">U1025+U1028</f>
        <v>0</v>
      </c>
      <c r="V1031" s="102" t="n">
        <f aca="false">V1025+V1028</f>
        <v>0</v>
      </c>
      <c r="W1031" s="102" t="n">
        <f aca="false">W1025+W1028</f>
        <v>0</v>
      </c>
      <c r="X1031" s="102" t="n">
        <f aca="false">X1025+X1028</f>
        <v>0</v>
      </c>
      <c r="Y1031" s="102" t="n">
        <f aca="false">Y1025+Y1028</f>
        <v>0</v>
      </c>
      <c r="Z1031" s="102" t="n">
        <f aca="false">Z1025+Z1028</f>
        <v>0</v>
      </c>
      <c r="AA1031" s="102" t="n">
        <f aca="false">AA1025+AA1028</f>
        <v>0</v>
      </c>
      <c r="AB1031" s="102" t="n">
        <f aca="false">AB1025+AB1028</f>
        <v>0</v>
      </c>
      <c r="AC1031" s="102" t="n">
        <f aca="false">AC1025+AC1028</f>
        <v>0</v>
      </c>
      <c r="AD1031" s="102" t="n">
        <f aca="false">AD1025+AD1028</f>
        <v>0</v>
      </c>
      <c r="AE1031" s="102" t="n">
        <f aca="false">AE1025+AE1028</f>
        <v>0</v>
      </c>
      <c r="AF1031" s="102" t="n">
        <f aca="false">AF1025+AF1028</f>
        <v>0</v>
      </c>
      <c r="AG1031" s="102" t="n">
        <f aca="false">AG1025+AG1028</f>
        <v>0</v>
      </c>
      <c r="AH1031" s="102" t="n">
        <f aca="false">AH1025+AH1028</f>
        <v>0</v>
      </c>
      <c r="AI1031" s="102" t="n">
        <f aca="false">AI1025+AI1028</f>
        <v>0</v>
      </c>
      <c r="AJ1031" s="102" t="n">
        <f aca="false">AJ1025+AJ1028</f>
        <v>0</v>
      </c>
      <c r="AK1031" s="102" t="n">
        <f aca="false">AK1025+AK1028</f>
        <v>0</v>
      </c>
      <c r="AL1031" s="102" t="n">
        <f aca="false">AL1025+AL1028</f>
        <v>0</v>
      </c>
      <c r="AM1031" s="102" t="n">
        <f aca="false">AM1025+AM1028</f>
        <v>0</v>
      </c>
      <c r="AN1031" s="102" t="n">
        <f aca="false">AN1025+AN1028</f>
        <v>0</v>
      </c>
      <c r="AO1031" s="102" t="n">
        <f aca="false">AO1025+AO1028</f>
        <v>0</v>
      </c>
      <c r="AP1031" s="102" t="n">
        <f aca="false">AP1025+AP1028</f>
        <v>0</v>
      </c>
      <c r="AQ1031" s="102" t="n">
        <f aca="false">AQ1025+AQ1028</f>
        <v>0</v>
      </c>
      <c r="AR1031" s="102" t="n">
        <f aca="false">AR1025+AR1028</f>
        <v>0</v>
      </c>
      <c r="AS1031" s="102" t="n">
        <f aca="false">AS1025+AS1028</f>
        <v>0</v>
      </c>
      <c r="AT1031" s="102" t="n">
        <f aca="false">AT1025+AT1028</f>
        <v>0</v>
      </c>
      <c r="AU1031" s="102" t="n">
        <f aca="false">AU1025+AU1028</f>
        <v>0</v>
      </c>
      <c r="AV1031" s="102" t="n">
        <f aca="false">AV1025+AV1028</f>
        <v>0</v>
      </c>
      <c r="AW1031" s="108" t="n">
        <f aca="false">AW1025+AW1028</f>
        <v>0</v>
      </c>
    </row>
    <row r="1032" customFormat="false" ht="15" hidden="false" customHeight="false" outlineLevel="0" collapsed="false">
      <c r="A1032" s="100" t="s">
        <v>46</v>
      </c>
      <c r="B1032" s="101"/>
      <c r="C1032" s="102" t="n">
        <f aca="false">IF(C1030&gt;0, C1031*(C1024/C1030),"")</f>
        <v>0</v>
      </c>
      <c r="D1032" s="102" t="n">
        <f aca="false">IF(D1030&gt;0, D1031*(D1024/D1030),"")</f>
        <v>0</v>
      </c>
      <c r="E1032" s="102" t="n">
        <f aca="false">IF(E1030&gt;0, E1031*(E1024/E1030),"")</f>
        <v>0</v>
      </c>
      <c r="F1032" s="102" t="n">
        <f aca="false">IF(F1030&gt;0, F1031*(F1024/F1030),"")</f>
        <v>0</v>
      </c>
      <c r="G1032" s="102" t="n">
        <f aca="false">IF(G1030&gt;0, G1031*(G1024/G1030),"")</f>
        <v>1</v>
      </c>
      <c r="H1032" s="102" t="n">
        <f aca="false">IF(H1030&gt;0, H1031*(H1024/H1030),"")</f>
        <v>0</v>
      </c>
      <c r="I1032" s="102" t="n">
        <f aca="false">IF(I1030&gt;0, I1031*(I1024/I1030),"")</f>
        <v>0</v>
      </c>
      <c r="J1032" s="102" t="n">
        <f aca="false">IF(J1030&gt;0, J1031*(J1024/J1030),"")</f>
        <v>16</v>
      </c>
      <c r="K1032" s="102" t="n">
        <f aca="false">IF(K1030&gt;0, K1031*(K1024/K1030),"")</f>
        <v>32</v>
      </c>
      <c r="L1032" s="102" t="n">
        <f aca="false">IF(L1030&gt;0, L1031*(L1024/L1030),"")</f>
        <v>11</v>
      </c>
      <c r="M1032" s="102" t="n">
        <f aca="false">IF(M1030&gt;0, M1031*(M1024/M1030),"")</f>
        <v>13</v>
      </c>
      <c r="N1032" s="102" t="n">
        <f aca="false">IF(N1030&gt;0, N1031*(N1024/N1030),"")</f>
        <v>12</v>
      </c>
      <c r="O1032" s="102" t="n">
        <f aca="false">IF(O1030&gt;0, O1031*(O1024/O1030),"")</f>
        <v>5</v>
      </c>
      <c r="P1032" s="102" t="n">
        <f aca="false">IF(P1030&gt;0, P1031*(P1024/P1030),"")</f>
        <v>1</v>
      </c>
      <c r="Q1032" s="102" t="n">
        <f aca="false">IF(Q1030&gt;0, Q1031*(Q1024/Q1030),"")</f>
        <v>3</v>
      </c>
      <c r="R1032" s="102" t="n">
        <f aca="false">IF(R1030&gt;0, R1031*(R1024/R1030),"")</f>
        <v>2</v>
      </c>
      <c r="S1032" s="102" t="str">
        <f aca="false">IF(S1030&gt;0, S1031*(S1024/S1030),"")</f>
        <v/>
      </c>
      <c r="T1032" s="102" t="str">
        <f aca="false">IF(T1030&gt;0, T1031*(T1024/T1030),"")</f>
        <v/>
      </c>
      <c r="U1032" s="102" t="str">
        <f aca="false">IF(U1030&gt;0, U1031*(U1024/U1030),"")</f>
        <v/>
      </c>
      <c r="V1032" s="102" t="str">
        <f aca="false">IF(V1030&gt;0, V1031*(V1024/V1030),"")</f>
        <v/>
      </c>
      <c r="W1032" s="102" t="str">
        <f aca="false">IF(W1030&gt;0, W1031*(W1024/W1030),"")</f>
        <v/>
      </c>
      <c r="X1032" s="102" t="str">
        <f aca="false">IF(X1030&gt;0, X1031*(X1024/X1030),"")</f>
        <v/>
      </c>
      <c r="Y1032" s="102" t="str">
        <f aca="false">IF(Y1030&gt;0, Y1031*(Y1024/Y1030),"")</f>
        <v/>
      </c>
      <c r="Z1032" s="102" t="str">
        <f aca="false">IF(Z1030&gt;0, Z1031*(Z1024/Z1030),"")</f>
        <v/>
      </c>
      <c r="AA1032" s="102" t="str">
        <f aca="false">IF(AA1030&gt;0, AA1031*(AA1024/AA1030),"")</f>
        <v/>
      </c>
      <c r="AB1032" s="102" t="str">
        <f aca="false">IF(AB1030&gt;0, AB1031*(AB1024/AB1030),"")</f>
        <v/>
      </c>
      <c r="AC1032" s="102" t="str">
        <f aca="false">IF(AC1030&gt;0, AC1031*(AC1024/AC1030),"")</f>
        <v/>
      </c>
      <c r="AD1032" s="102" t="str">
        <f aca="false">IF(AD1030&gt;0, AD1031*(AD1024/AD1030),"")</f>
        <v/>
      </c>
      <c r="AE1032" s="102" t="str">
        <f aca="false">IF(AE1030&gt;0, AE1031*(AE1024/AE1030),"")</f>
        <v/>
      </c>
      <c r="AF1032" s="102" t="str">
        <f aca="false">IF(AF1030&gt;0, AF1031*(AF1024/AF1030),"")</f>
        <v/>
      </c>
      <c r="AG1032" s="102" t="str">
        <f aca="false">IF(AG1030&gt;0, AG1031*(AG1024/AG1030),"")</f>
        <v/>
      </c>
      <c r="AH1032" s="102" t="str">
        <f aca="false">IF(AH1030&gt;0, AH1031*(AH1024/AH1030),"")</f>
        <v/>
      </c>
      <c r="AI1032" s="102" t="str">
        <f aca="false">IF(AI1030&gt;0, AI1031*(AI1024/AI1030),"")</f>
        <v/>
      </c>
      <c r="AJ1032" s="102" t="str">
        <f aca="false">IF(AJ1030&gt;0, AJ1031*(AJ1024/AJ1030),"")</f>
        <v/>
      </c>
      <c r="AK1032" s="102" t="str">
        <f aca="false">IF(AK1030&gt;0, AK1031*(AK1024/AK1030),"")</f>
        <v/>
      </c>
      <c r="AL1032" s="102" t="str">
        <f aca="false">IF(AL1030&gt;0, AL1031*(AL1024/AL1030),"")</f>
        <v/>
      </c>
      <c r="AM1032" s="102" t="str">
        <f aca="false">IF(AM1030&gt;0, AM1031*(AM1024/AM1030),"")</f>
        <v/>
      </c>
      <c r="AN1032" s="102" t="str">
        <f aca="false">IF(AN1030&gt;0, AN1031*(AN1024/AN1030),"")</f>
        <v/>
      </c>
      <c r="AO1032" s="102" t="str">
        <f aca="false">IF(AO1030&gt;0, AO1031*(AO1024/AO1030),"")</f>
        <v/>
      </c>
      <c r="AP1032" s="102" t="str">
        <f aca="false">IF(AP1030&gt;0, AP1031*(AP1024/AP1030),"")</f>
        <v/>
      </c>
      <c r="AQ1032" s="102" t="str">
        <f aca="false">IF(AQ1030&gt;0, AQ1031*(AQ1024/AQ1030),"")</f>
        <v/>
      </c>
      <c r="AR1032" s="102" t="str">
        <f aca="false">IF(AR1030&gt;0, AR1031*(AR1024/AR1030),"")</f>
        <v/>
      </c>
      <c r="AS1032" s="102" t="str">
        <f aca="false">IF(AS1030&gt;0, AS1031*(AS1024/AS1030),"")</f>
        <v/>
      </c>
      <c r="AT1032" s="102" t="str">
        <f aca="false">IF(AT1030&gt;0, AT1031*(AT1024/AT1030),"")</f>
        <v/>
      </c>
      <c r="AU1032" s="102" t="str">
        <f aca="false">IF(AU1030&gt;0, AU1031*(AU1024/AU1030),"")</f>
        <v/>
      </c>
      <c r="AV1032" s="102" t="str">
        <f aca="false">IF(AV1030&gt;0, AV1031*(AV1024/AV1030),"")</f>
        <v/>
      </c>
      <c r="AW1032" s="108" t="str">
        <f aca="false">IF(AW1030&gt;0, AW1031*(AW1024/AW1030),"")</f>
        <v/>
      </c>
    </row>
    <row r="1033" customFormat="false" ht="15" hidden="false" customHeight="false" outlineLevel="0" collapsed="false">
      <c r="A1033" s="100" t="s">
        <v>47</v>
      </c>
      <c r="B1033" s="101"/>
      <c r="C1033" s="102" t="n">
        <f aca="false">IF(C1030&gt;0, IF((C1030-1)=0,"", ( C1031*(C1024/C1030)*(1-(C1024/C1030))*(C1030-C1031))/(C1030-1)), "")</f>
        <v>0</v>
      </c>
      <c r="D1033" s="102" t="n">
        <f aca="false">IF(D1030&gt;0, IF((D1030-1)=0,"", ( D1031*(D1024/D1030)*(1-(D1024/D1030))*(D1030-D1031))/(D1030-1)), "")</f>
        <v>0</v>
      </c>
      <c r="E1033" s="102" t="n">
        <f aca="false">IF(E1030&gt;0, IF((E1030-1)=0,"", ( E1031*(E1024/E1030)*(1-(E1024/E1030))*(E1030-E1031))/(E1030-1)), "")</f>
        <v>0</v>
      </c>
      <c r="F1033" s="102" t="n">
        <f aca="false">IF(F1030&gt;0, IF((F1030-1)=0,"", ( F1031*(F1024/F1030)*(1-(F1024/F1030))*(F1030-F1031))/(F1030-1)), "")</f>
        <v>0</v>
      </c>
      <c r="G1033" s="102" t="n">
        <f aca="false">IF(G1030&gt;0, IF((G1030-1)=0,"", ( G1031*(G1024/G1030)*(1-(G1024/G1030))*(G1030-G1031))/(G1030-1)), "")</f>
        <v>0</v>
      </c>
      <c r="H1033" s="102" t="n">
        <f aca="false">IF(H1030&gt;0, IF((H1030-1)=0,"", ( H1031*(H1024/H1030)*(1-(H1024/H1030))*(H1030-H1031))/(H1030-1)), "")</f>
        <v>0</v>
      </c>
      <c r="I1033" s="102" t="n">
        <f aca="false">IF(I1030&gt;0, IF((I1030-1)=0,"", ( I1031*(I1024/I1030)*(1-(I1024/I1030))*(I1030-I1031))/(I1030-1)), "")</f>
        <v>0</v>
      </c>
      <c r="J1033" s="102" t="n">
        <f aca="false">IF(J1030&gt;0, IF((J1030-1)=0,"", ( J1031*(J1024/J1030)*(1-(J1024/J1030))*(J1030-J1031))/(J1030-1)), "")</f>
        <v>0</v>
      </c>
      <c r="K1033" s="102" t="n">
        <f aca="false">IF(K1030&gt;0, IF((K1030-1)=0,"", ( K1031*(K1024/K1030)*(1-(K1024/K1030))*(K1030-K1031))/(K1030-1)), "")</f>
        <v>0</v>
      </c>
      <c r="L1033" s="102" t="n">
        <f aca="false">IF(L1030&gt;0, IF((L1030-1)=0,"", ( L1031*(L1024/L1030)*(1-(L1024/L1030))*(L1030-L1031))/(L1030-1)), "")</f>
        <v>0</v>
      </c>
      <c r="M1033" s="102" t="n">
        <f aca="false">IF(M1030&gt;0, IF((M1030-1)=0,"", ( M1031*(M1024/M1030)*(1-(M1024/M1030))*(M1030-M1031))/(M1030-1)), "")</f>
        <v>0</v>
      </c>
      <c r="N1033" s="102" t="n">
        <f aca="false">IF(N1030&gt;0, IF((N1030-1)=0,"", ( N1031*(N1024/N1030)*(1-(N1024/N1030))*(N1030-N1031))/(N1030-1)), "")</f>
        <v>0</v>
      </c>
      <c r="O1033" s="102" t="n">
        <f aca="false">IF(O1030&gt;0, IF((O1030-1)=0,"", ( O1031*(O1024/O1030)*(1-(O1024/O1030))*(O1030-O1031))/(O1030-1)), "")</f>
        <v>0</v>
      </c>
      <c r="P1033" s="102" t="n">
        <f aca="false">IF(P1030&gt;0, IF((P1030-1)=0,"", ( P1031*(P1024/P1030)*(1-(P1024/P1030))*(P1030-P1031))/(P1030-1)), "")</f>
        <v>0</v>
      </c>
      <c r="Q1033" s="102" t="n">
        <f aca="false">IF(Q1030&gt;0, IF((Q1030-1)=0,"", ( Q1031*(Q1024/Q1030)*(1-(Q1024/Q1030))*(Q1030-Q1031))/(Q1030-1)), "")</f>
        <v>0</v>
      </c>
      <c r="R1033" s="102" t="n">
        <f aca="false">IF(R1030&gt;0, IF((R1030-1)=0,"", ( R1031*(R1024/R1030)*(1-(R1024/R1030))*(R1030-R1031))/(R1030-1)), "")</f>
        <v>0</v>
      </c>
      <c r="S1033" s="102" t="str">
        <f aca="false">IF(S1030&gt;0, IF((S1030-1)=0,"", ( S1031*(S1024/S1030)*(1-(S1024/S1030))*(S1030-S1031))/(S1030-1)), "")</f>
        <v/>
      </c>
      <c r="T1033" s="102" t="str">
        <f aca="false">IF(T1030&gt;0, IF((T1030-1)=0,"", ( T1031*(T1024/T1030)*(1-(T1024/T1030))*(T1030-T1031))/(T1030-1)), "")</f>
        <v/>
      </c>
      <c r="U1033" s="102" t="str">
        <f aca="false">IF(U1030&gt;0, IF((U1030-1)=0,"", ( U1031*(U1024/U1030)*(1-(U1024/U1030))*(U1030-U1031))/(U1030-1)), "")</f>
        <v/>
      </c>
      <c r="V1033" s="102" t="str">
        <f aca="false">IF(V1030&gt;0, IF((V1030-1)=0,"", ( V1031*(V1024/V1030)*(1-(V1024/V1030))*(V1030-V1031))/(V1030-1)), "")</f>
        <v/>
      </c>
      <c r="W1033" s="102" t="str">
        <f aca="false">IF(W1030&gt;0, IF((W1030-1)=0,"", ( W1031*(W1024/W1030)*(1-(W1024/W1030))*(W1030-W1031))/(W1030-1)), "")</f>
        <v/>
      </c>
      <c r="X1033" s="102" t="str">
        <f aca="false">IF(X1030&gt;0, IF((X1030-1)=0,"", ( X1031*(X1024/X1030)*(1-(X1024/X1030))*(X1030-X1031))/(X1030-1)), "")</f>
        <v/>
      </c>
      <c r="Y1033" s="102" t="str">
        <f aca="false">IF(Y1030&gt;0, IF((Y1030-1)=0,"", ( Y1031*(Y1024/Y1030)*(1-(Y1024/Y1030))*(Y1030-Y1031))/(Y1030-1)), "")</f>
        <v/>
      </c>
      <c r="Z1033" s="102" t="str">
        <f aca="false">IF(Z1030&gt;0, IF((Z1030-1)=0,"", ( Z1031*(Z1024/Z1030)*(1-(Z1024/Z1030))*(Z1030-Z1031))/(Z1030-1)), "")</f>
        <v/>
      </c>
      <c r="AA1033" s="102" t="str">
        <f aca="false">IF(AA1030&gt;0, IF((AA1030-1)=0,"", ( AA1031*(AA1024/AA1030)*(1-(AA1024/AA1030))*(AA1030-AA1031))/(AA1030-1)), "")</f>
        <v/>
      </c>
      <c r="AB1033" s="102" t="str">
        <f aca="false">IF(AB1030&gt;0, IF((AB1030-1)=0,"", ( AB1031*(AB1024/AB1030)*(1-(AB1024/AB1030))*(AB1030-AB1031))/(AB1030-1)), "")</f>
        <v/>
      </c>
      <c r="AC1033" s="102" t="str">
        <f aca="false">IF(AC1030&gt;0, IF((AC1030-1)=0,"", ( AC1031*(AC1024/AC1030)*(1-(AC1024/AC1030))*(AC1030-AC1031))/(AC1030-1)), "")</f>
        <v/>
      </c>
      <c r="AD1033" s="102" t="str">
        <f aca="false">IF(AD1030&gt;0, IF((AD1030-1)=0,"", ( AD1031*(AD1024/AD1030)*(1-(AD1024/AD1030))*(AD1030-AD1031))/(AD1030-1)), "")</f>
        <v/>
      </c>
      <c r="AE1033" s="102" t="str">
        <f aca="false">IF(AE1030&gt;0, IF((AE1030-1)=0,"", ( AE1031*(AE1024/AE1030)*(1-(AE1024/AE1030))*(AE1030-AE1031))/(AE1030-1)), "")</f>
        <v/>
      </c>
      <c r="AF1033" s="102" t="str">
        <f aca="false">IF(AF1030&gt;0, IF((AF1030-1)=0,"", ( AF1031*(AF1024/AF1030)*(1-(AF1024/AF1030))*(AF1030-AF1031))/(AF1030-1)), "")</f>
        <v/>
      </c>
      <c r="AG1033" s="102" t="str">
        <f aca="false">IF(AG1030&gt;0, IF((AG1030-1)=0,"", ( AG1031*(AG1024/AG1030)*(1-(AG1024/AG1030))*(AG1030-AG1031))/(AG1030-1)), "")</f>
        <v/>
      </c>
      <c r="AH1033" s="102" t="str">
        <f aca="false">IF(AH1030&gt;0, IF((AH1030-1)=0,"", ( AH1031*(AH1024/AH1030)*(1-(AH1024/AH1030))*(AH1030-AH1031))/(AH1030-1)), "")</f>
        <v/>
      </c>
      <c r="AI1033" s="102" t="str">
        <f aca="false">IF(AI1030&gt;0, IF((AI1030-1)=0,"", ( AI1031*(AI1024/AI1030)*(1-(AI1024/AI1030))*(AI1030-AI1031))/(AI1030-1)), "")</f>
        <v/>
      </c>
      <c r="AJ1033" s="102" t="str">
        <f aca="false">IF(AJ1030&gt;0, IF((AJ1030-1)=0,"", ( AJ1031*(AJ1024/AJ1030)*(1-(AJ1024/AJ1030))*(AJ1030-AJ1031))/(AJ1030-1)), "")</f>
        <v/>
      </c>
      <c r="AK1033" s="102" t="str">
        <f aca="false">IF(AK1030&gt;0, IF((AK1030-1)=0,"", ( AK1031*(AK1024/AK1030)*(1-(AK1024/AK1030))*(AK1030-AK1031))/(AK1030-1)), "")</f>
        <v/>
      </c>
      <c r="AL1033" s="102" t="str">
        <f aca="false">IF(AL1030&gt;0, IF((AL1030-1)=0,"", ( AL1031*(AL1024/AL1030)*(1-(AL1024/AL1030))*(AL1030-AL1031))/(AL1030-1)), "")</f>
        <v/>
      </c>
      <c r="AM1033" s="102" t="str">
        <f aca="false">IF(AM1030&gt;0, IF((AM1030-1)=0,"", ( AM1031*(AM1024/AM1030)*(1-(AM1024/AM1030))*(AM1030-AM1031))/(AM1030-1)), "")</f>
        <v/>
      </c>
      <c r="AN1033" s="102" t="str">
        <f aca="false">IF(AN1030&gt;0, IF((AN1030-1)=0,"", ( AN1031*(AN1024/AN1030)*(1-(AN1024/AN1030))*(AN1030-AN1031))/(AN1030-1)), "")</f>
        <v/>
      </c>
      <c r="AO1033" s="102" t="str">
        <f aca="false">IF(AO1030&gt;0, IF((AO1030-1)=0,"", ( AO1031*(AO1024/AO1030)*(1-(AO1024/AO1030))*(AO1030-AO1031))/(AO1030-1)), "")</f>
        <v/>
      </c>
      <c r="AP1033" s="102" t="str">
        <f aca="false">IF(AP1030&gt;0, IF((AP1030-1)=0,"", ( AP1031*(AP1024/AP1030)*(1-(AP1024/AP1030))*(AP1030-AP1031))/(AP1030-1)), "")</f>
        <v/>
      </c>
      <c r="AQ1033" s="102" t="str">
        <f aca="false">IF(AQ1030&gt;0, IF((AQ1030-1)=0,"", ( AQ1031*(AQ1024/AQ1030)*(1-(AQ1024/AQ1030))*(AQ1030-AQ1031))/(AQ1030-1)), "")</f>
        <v/>
      </c>
      <c r="AR1033" s="102" t="str">
        <f aca="false">IF(AR1030&gt;0, IF((AR1030-1)=0,"", ( AR1031*(AR1024/AR1030)*(1-(AR1024/AR1030))*(AR1030-AR1031))/(AR1030-1)), "")</f>
        <v/>
      </c>
      <c r="AS1033" s="102" t="str">
        <f aca="false">IF(AS1030&gt;0, IF((AS1030-1)=0,"", ( AS1031*(AS1024/AS1030)*(1-(AS1024/AS1030))*(AS1030-AS1031))/(AS1030-1)), "")</f>
        <v/>
      </c>
      <c r="AT1033" s="102" t="str">
        <f aca="false">IF(AT1030&gt;0, IF((AT1030-1)=0,"", ( AT1031*(AT1024/AT1030)*(1-(AT1024/AT1030))*(AT1030-AT1031))/(AT1030-1)), "")</f>
        <v/>
      </c>
      <c r="AU1033" s="102" t="str">
        <f aca="false">IF(AU1030&gt;0, IF((AU1030-1)=0,"", ( AU1031*(AU1024/AU1030)*(1-(AU1024/AU1030))*(AU1030-AU1031))/(AU1030-1)), "")</f>
        <v/>
      </c>
      <c r="AV1033" s="102" t="str">
        <f aca="false">IF(AV1030&gt;0, IF((AV1030-1)=0,"", ( AV1031*(AV1024/AV1030)*(1-(AV1024/AV1030))*(AV1030-AV1031))/(AV1030-1)), "")</f>
        <v/>
      </c>
      <c r="AW1033" s="102" t="str">
        <f aca="false">IF(AW1030&gt;0, IF((AW1030-1)=0,"", ( AW1031*(AW1024/AW1030)*(1-(AW1024/AW1030))*(AW1030-AW1031))/(AW1030-1)), "")</f>
        <v/>
      </c>
    </row>
    <row r="1034" customFormat="false" ht="15" hidden="false" customHeight="false" outlineLevel="0" collapsed="false">
      <c r="A1034" s="100" t="s">
        <v>48</v>
      </c>
      <c r="B1034" s="101" t="e">
        <f aca="false">(SUM(D1025:AW1025)-SUM(D1032:AW1032))^2/SUM(D1033:AW1033)</f>
        <v>#DIV/0!</v>
      </c>
      <c r="C1034" s="102"/>
      <c r="D1034" s="102"/>
      <c r="E1034" s="102"/>
      <c r="F1034" s="102"/>
      <c r="G1034" s="102"/>
      <c r="H1034" s="102"/>
      <c r="I1034" s="102"/>
      <c r="J1034" s="102"/>
      <c r="K1034" s="102"/>
      <c r="L1034" s="102"/>
      <c r="M1034" s="102"/>
      <c r="N1034" s="102"/>
      <c r="O1034" s="102"/>
      <c r="P1034" s="102"/>
      <c r="Q1034" s="102"/>
      <c r="R1034" s="102"/>
      <c r="S1034" s="102"/>
      <c r="T1034" s="102"/>
      <c r="U1034" s="102"/>
      <c r="V1034" s="102"/>
      <c r="W1034" s="102"/>
      <c r="X1034" s="102"/>
      <c r="Y1034" s="102"/>
      <c r="Z1034" s="102"/>
      <c r="AA1034" s="102"/>
      <c r="AB1034" s="102"/>
      <c r="AC1034" s="102"/>
      <c r="AD1034" s="102"/>
      <c r="AE1034" s="102"/>
      <c r="AF1034" s="102"/>
      <c r="AG1034" s="102"/>
      <c r="AH1034" s="102"/>
      <c r="AI1034" s="102"/>
      <c r="AJ1034" s="102"/>
      <c r="AK1034" s="102"/>
      <c r="AL1034" s="102"/>
      <c r="AM1034" s="102"/>
      <c r="AN1034" s="102"/>
      <c r="AO1034" s="102"/>
      <c r="AP1034" s="102"/>
      <c r="AQ1034" s="102"/>
      <c r="AR1034" s="102"/>
      <c r="AS1034" s="102"/>
      <c r="AT1034" s="102"/>
      <c r="AU1034" s="102"/>
      <c r="AV1034" s="102"/>
      <c r="AW1034" s="108"/>
    </row>
    <row r="1035" customFormat="false" ht="15.75" hidden="false" customHeight="false" outlineLevel="0" collapsed="false">
      <c r="A1035" s="109" t="s">
        <v>49</v>
      </c>
      <c r="B1035" s="110" t="e">
        <f aca="false">CHIDIST(B1034,1)</f>
        <v>#DIV/0!</v>
      </c>
      <c r="C1035" s="111"/>
      <c r="D1035" s="111"/>
      <c r="E1035" s="111"/>
      <c r="F1035" s="111"/>
      <c r="G1035" s="111"/>
      <c r="H1035" s="111"/>
      <c r="I1035" s="111"/>
      <c r="J1035" s="111"/>
      <c r="K1035" s="111"/>
      <c r="L1035" s="111"/>
      <c r="M1035" s="111"/>
      <c r="N1035" s="111"/>
      <c r="O1035" s="111"/>
      <c r="P1035" s="111"/>
      <c r="Q1035" s="111"/>
      <c r="R1035" s="111"/>
      <c r="S1035" s="111"/>
      <c r="T1035" s="111"/>
      <c r="U1035" s="111"/>
      <c r="V1035" s="111"/>
      <c r="W1035" s="111"/>
      <c r="X1035" s="111"/>
      <c r="Y1035" s="111"/>
      <c r="Z1035" s="111"/>
      <c r="AA1035" s="111"/>
      <c r="AB1035" s="111"/>
      <c r="AC1035" s="111"/>
      <c r="AD1035" s="111"/>
      <c r="AE1035" s="111"/>
      <c r="AF1035" s="111"/>
      <c r="AG1035" s="111"/>
      <c r="AH1035" s="111"/>
      <c r="AI1035" s="111"/>
      <c r="AJ1035" s="111"/>
      <c r="AK1035" s="111"/>
      <c r="AL1035" s="111"/>
      <c r="AM1035" s="111"/>
      <c r="AN1035" s="111"/>
      <c r="AO1035" s="111"/>
      <c r="AP1035" s="111"/>
      <c r="AQ1035" s="111"/>
      <c r="AR1035" s="111"/>
      <c r="AS1035" s="111"/>
      <c r="AT1035" s="111"/>
      <c r="AU1035" s="111"/>
      <c r="AV1035" s="111"/>
      <c r="AW1035" s="112"/>
    </row>
    <row r="1036" customFormat="false" ht="15" hidden="false" customHeight="false" outlineLevel="0" collapsed="false">
      <c r="A1036" s="3"/>
      <c r="B1036" s="3"/>
      <c r="C1036" s="75"/>
      <c r="D1036" s="75"/>
      <c r="E1036" s="75"/>
      <c r="F1036" s="75"/>
      <c r="G1036" s="75"/>
      <c r="H1036" s="75"/>
      <c r="I1036" s="75"/>
      <c r="J1036" s="75"/>
      <c r="K1036" s="75"/>
      <c r="L1036" s="75"/>
      <c r="M1036" s="75"/>
      <c r="N1036" s="75"/>
      <c r="O1036" s="75"/>
      <c r="P1036" s="75"/>
      <c r="Q1036" s="75"/>
      <c r="R1036" s="75"/>
      <c r="S1036" s="75"/>
      <c r="T1036" s="75"/>
      <c r="U1036" s="75"/>
      <c r="V1036" s="75"/>
      <c r="W1036" s="75"/>
      <c r="X1036" s="75"/>
      <c r="Y1036" s="75"/>
      <c r="Z1036" s="75"/>
      <c r="AA1036" s="75"/>
      <c r="AB1036" s="75"/>
      <c r="AC1036" s="75"/>
      <c r="AD1036" s="75"/>
      <c r="AE1036" s="75"/>
      <c r="AF1036" s="75"/>
      <c r="AG1036" s="75"/>
      <c r="AH1036" s="75"/>
      <c r="AI1036" s="75"/>
      <c r="AJ1036" s="75"/>
      <c r="AK1036" s="75"/>
      <c r="AL1036" s="75"/>
      <c r="AM1036" s="75"/>
      <c r="AN1036" s="75"/>
      <c r="AO1036" s="75"/>
      <c r="AP1036" s="75"/>
      <c r="AQ1036" s="75"/>
      <c r="AR1036" s="75"/>
      <c r="AS1036" s="75"/>
      <c r="AT1036" s="75"/>
      <c r="AU1036" s="75"/>
      <c r="AV1036" s="75"/>
      <c r="AW1036" s="75"/>
    </row>
    <row r="1037" customFormat="false" ht="15.75" hidden="false" customHeight="false" outlineLevel="0" collapsed="false">
      <c r="A1037" s="3"/>
      <c r="B1037" s="3"/>
      <c r="C1037" s="75"/>
      <c r="D1037" s="75"/>
      <c r="E1037" s="75"/>
      <c r="F1037" s="75"/>
      <c r="G1037" s="75"/>
      <c r="H1037" s="75"/>
      <c r="I1037" s="75"/>
      <c r="J1037" s="75"/>
      <c r="K1037" s="75"/>
      <c r="L1037" s="75"/>
      <c r="M1037" s="75"/>
      <c r="N1037" s="75"/>
      <c r="O1037" s="75"/>
      <c r="P1037" s="75"/>
      <c r="Q1037" s="75"/>
      <c r="R1037" s="75"/>
      <c r="S1037" s="75"/>
      <c r="T1037" s="75"/>
      <c r="U1037" s="75"/>
      <c r="V1037" s="75"/>
      <c r="W1037" s="75"/>
      <c r="X1037" s="75"/>
      <c r="Y1037" s="75"/>
      <c r="Z1037" s="75"/>
      <c r="AA1037" s="75"/>
      <c r="AB1037" s="75"/>
      <c r="AC1037" s="75"/>
      <c r="AD1037" s="75"/>
      <c r="AE1037" s="75"/>
      <c r="AF1037" s="75"/>
      <c r="AG1037" s="75"/>
      <c r="AH1037" s="75"/>
      <c r="AI1037" s="75"/>
      <c r="AJ1037" s="75"/>
      <c r="AK1037" s="75"/>
      <c r="AL1037" s="75"/>
      <c r="AM1037" s="75"/>
      <c r="AN1037" s="75"/>
      <c r="AO1037" s="75"/>
      <c r="AP1037" s="75"/>
      <c r="AQ1037" s="75"/>
      <c r="AR1037" s="75"/>
      <c r="AS1037" s="75"/>
      <c r="AT1037" s="75"/>
      <c r="AU1037" s="75"/>
      <c r="AV1037" s="75"/>
      <c r="AW1037" s="75"/>
    </row>
    <row r="1038" customFormat="false" ht="15" hidden="false" customHeight="false" outlineLevel="0" collapsed="false">
      <c r="A1038" s="103" t="str">
        <f aca="false">A1040&amp;" vs. "&amp;A1043</f>
        <v>Strain D vs. Strain J</v>
      </c>
      <c r="B1038" s="104" t="e">
        <f aca="false">"p = "&amp;FIXED(B1052,6)</f>
        <v>#DIV/0!</v>
      </c>
      <c r="C1038" s="105"/>
      <c r="D1038" s="105"/>
      <c r="E1038" s="105"/>
      <c r="F1038" s="105"/>
      <c r="G1038" s="105"/>
      <c r="H1038" s="105"/>
      <c r="I1038" s="105"/>
      <c r="J1038" s="105"/>
      <c r="K1038" s="105"/>
      <c r="L1038" s="105"/>
      <c r="M1038" s="105"/>
      <c r="N1038" s="105"/>
      <c r="O1038" s="105"/>
      <c r="P1038" s="105"/>
      <c r="Q1038" s="105"/>
      <c r="R1038" s="105"/>
      <c r="S1038" s="105"/>
      <c r="T1038" s="105"/>
      <c r="U1038" s="105"/>
      <c r="V1038" s="105"/>
      <c r="W1038" s="105"/>
      <c r="X1038" s="105"/>
      <c r="Y1038" s="105"/>
      <c r="Z1038" s="105"/>
      <c r="AA1038" s="105"/>
      <c r="AB1038" s="105"/>
      <c r="AC1038" s="105"/>
      <c r="AD1038" s="105"/>
      <c r="AE1038" s="105"/>
      <c r="AF1038" s="105"/>
      <c r="AG1038" s="105"/>
      <c r="AH1038" s="105"/>
      <c r="AI1038" s="105"/>
      <c r="AJ1038" s="105"/>
      <c r="AK1038" s="105"/>
      <c r="AL1038" s="105"/>
      <c r="AM1038" s="105"/>
      <c r="AN1038" s="105"/>
      <c r="AO1038" s="105"/>
      <c r="AP1038" s="105"/>
      <c r="AQ1038" s="105"/>
      <c r="AR1038" s="105"/>
      <c r="AS1038" s="105"/>
      <c r="AT1038" s="105"/>
      <c r="AU1038" s="105"/>
      <c r="AV1038" s="105"/>
      <c r="AW1038" s="106"/>
    </row>
    <row r="1039" customFormat="false" ht="15" hidden="false" customHeight="false" outlineLevel="0" collapsed="false">
      <c r="A1039" s="3"/>
      <c r="B1039" s="3"/>
      <c r="C1039" s="75"/>
      <c r="D1039" s="75"/>
      <c r="E1039" s="75"/>
      <c r="F1039" s="75"/>
      <c r="G1039" s="75"/>
      <c r="H1039" s="75"/>
      <c r="I1039" s="75"/>
      <c r="J1039" s="75"/>
      <c r="K1039" s="75"/>
      <c r="L1039" s="75"/>
      <c r="M1039" s="75"/>
      <c r="N1039" s="75"/>
      <c r="O1039" s="75"/>
      <c r="P1039" s="75"/>
      <c r="Q1039" s="75"/>
      <c r="R1039" s="75"/>
      <c r="S1039" s="75"/>
      <c r="T1039" s="75"/>
      <c r="U1039" s="75"/>
      <c r="V1039" s="75"/>
      <c r="W1039" s="75"/>
      <c r="X1039" s="75"/>
      <c r="Y1039" s="75"/>
      <c r="Z1039" s="75"/>
      <c r="AA1039" s="75"/>
      <c r="AB1039" s="75"/>
      <c r="AC1039" s="75"/>
      <c r="AD1039" s="75"/>
      <c r="AE1039" s="75"/>
      <c r="AF1039" s="75"/>
      <c r="AG1039" s="75"/>
      <c r="AH1039" s="75"/>
      <c r="AI1039" s="75"/>
      <c r="AJ1039" s="75"/>
      <c r="AK1039" s="75"/>
      <c r="AL1039" s="75"/>
      <c r="AM1039" s="75"/>
      <c r="AN1039" s="75"/>
      <c r="AO1039" s="75"/>
      <c r="AP1039" s="75"/>
      <c r="AQ1039" s="75"/>
      <c r="AR1039" s="75"/>
      <c r="AS1039" s="75"/>
      <c r="AT1039" s="75"/>
      <c r="AU1039" s="75"/>
      <c r="AV1039" s="75"/>
      <c r="AW1039" s="75"/>
    </row>
    <row r="1040" customFormat="false" ht="15" hidden="false" customHeight="false" outlineLevel="0" collapsed="false">
      <c r="A1040" s="107" t="str">
        <f aca="false">A$138</f>
        <v>Strain D</v>
      </c>
      <c r="B1040" s="101"/>
      <c r="C1040" s="102"/>
      <c r="D1040" s="102"/>
      <c r="E1040" s="102"/>
      <c r="F1040" s="102"/>
      <c r="G1040" s="102"/>
      <c r="H1040" s="102"/>
      <c r="I1040" s="102"/>
      <c r="J1040" s="102"/>
      <c r="K1040" s="102"/>
      <c r="L1040" s="102"/>
      <c r="M1040" s="102"/>
      <c r="N1040" s="102"/>
      <c r="O1040" s="102"/>
      <c r="P1040" s="102"/>
      <c r="Q1040" s="102"/>
      <c r="R1040" s="102"/>
      <c r="S1040" s="102"/>
      <c r="T1040" s="102"/>
      <c r="U1040" s="102"/>
      <c r="V1040" s="102"/>
      <c r="W1040" s="102"/>
      <c r="X1040" s="102"/>
      <c r="Y1040" s="102"/>
      <c r="Z1040" s="102"/>
      <c r="AA1040" s="102"/>
      <c r="AB1040" s="102"/>
      <c r="AC1040" s="102"/>
      <c r="AD1040" s="102"/>
      <c r="AE1040" s="102"/>
      <c r="AF1040" s="102"/>
      <c r="AG1040" s="102"/>
      <c r="AH1040" s="102"/>
      <c r="AI1040" s="102"/>
      <c r="AJ1040" s="102"/>
      <c r="AK1040" s="102"/>
      <c r="AL1040" s="102"/>
      <c r="AM1040" s="102"/>
      <c r="AN1040" s="102"/>
      <c r="AO1040" s="102"/>
      <c r="AP1040" s="102"/>
      <c r="AQ1040" s="102"/>
      <c r="AR1040" s="102"/>
      <c r="AS1040" s="102"/>
      <c r="AT1040" s="102"/>
      <c r="AU1040" s="102"/>
      <c r="AV1040" s="102"/>
      <c r="AW1040" s="108"/>
    </row>
    <row r="1041" customFormat="false" ht="15" hidden="false" customHeight="false" outlineLevel="0" collapsed="false">
      <c r="A1041" s="100" t="str">
        <f aca="false">A$139</f>
        <v>Number of Subjects at Risk (N)</v>
      </c>
      <c r="B1041" s="101" t="n">
        <f aca="false">B$139</f>
        <v>0</v>
      </c>
      <c r="C1041" s="102" t="n">
        <f aca="false">C$139</f>
        <v>120</v>
      </c>
      <c r="D1041" s="102" t="n">
        <f aca="false">D$139</f>
        <v>120</v>
      </c>
      <c r="E1041" s="102" t="n">
        <f aca="false">E$139</f>
        <v>120</v>
      </c>
      <c r="F1041" s="102" t="n">
        <f aca="false">F$139</f>
        <v>120</v>
      </c>
      <c r="G1041" s="102" t="n">
        <f aca="false">G$139</f>
        <v>119</v>
      </c>
      <c r="H1041" s="102" t="n">
        <f aca="false">H$139</f>
        <v>117</v>
      </c>
      <c r="I1041" s="102" t="n">
        <f aca="false">I$139</f>
        <v>115</v>
      </c>
      <c r="J1041" s="102" t="n">
        <f aca="false">J$139</f>
        <v>114</v>
      </c>
      <c r="K1041" s="102" t="n">
        <f aca="false">K$139</f>
        <v>94</v>
      </c>
      <c r="L1041" s="102" t="n">
        <f aca="false">L$139</f>
        <v>58</v>
      </c>
      <c r="M1041" s="102" t="n">
        <f aca="false">M$139</f>
        <v>36</v>
      </c>
      <c r="N1041" s="102" t="n">
        <f aca="false">N$139</f>
        <v>23</v>
      </c>
      <c r="O1041" s="102" t="n">
        <f aca="false">O$139</f>
        <v>11</v>
      </c>
      <c r="P1041" s="102" t="n">
        <f aca="false">P$139</f>
        <v>6</v>
      </c>
      <c r="Q1041" s="102" t="n">
        <f aca="false">Q$139</f>
        <v>5</v>
      </c>
      <c r="R1041" s="102" t="n">
        <f aca="false">R$139</f>
        <v>2</v>
      </c>
      <c r="S1041" s="102" t="n">
        <f aca="false">S$139</f>
        <v>0</v>
      </c>
      <c r="T1041" s="102" t="n">
        <f aca="false">T$139</f>
        <v>0</v>
      </c>
      <c r="U1041" s="102" t="n">
        <f aca="false">U$139</f>
        <v>0</v>
      </c>
      <c r="V1041" s="102" t="n">
        <f aca="false">V$139</f>
        <v>0</v>
      </c>
      <c r="W1041" s="102" t="n">
        <f aca="false">W$139</f>
        <v>0</v>
      </c>
      <c r="X1041" s="102" t="n">
        <f aca="false">X$139</f>
        <v>0</v>
      </c>
      <c r="Y1041" s="102" t="n">
        <f aca="false">Y$139</f>
        <v>0</v>
      </c>
      <c r="Z1041" s="102" t="n">
        <f aca="false">Z$139</f>
        <v>0</v>
      </c>
      <c r="AA1041" s="102" t="n">
        <f aca="false">AA$139</f>
        <v>0</v>
      </c>
      <c r="AB1041" s="102" t="n">
        <f aca="false">AB$139</f>
        <v>0</v>
      </c>
      <c r="AC1041" s="102" t="n">
        <f aca="false">AC$139</f>
        <v>0</v>
      </c>
      <c r="AD1041" s="102" t="n">
        <f aca="false">AD$139</f>
        <v>0</v>
      </c>
      <c r="AE1041" s="102" t="n">
        <f aca="false">AE$139</f>
        <v>0</v>
      </c>
      <c r="AF1041" s="102" t="n">
        <f aca="false">AF$139</f>
        <v>0</v>
      </c>
      <c r="AG1041" s="102" t="n">
        <f aca="false">AG$139</f>
        <v>0</v>
      </c>
      <c r="AH1041" s="102" t="n">
        <f aca="false">AH$139</f>
        <v>0</v>
      </c>
      <c r="AI1041" s="102" t="n">
        <f aca="false">AI$139</f>
        <v>0</v>
      </c>
      <c r="AJ1041" s="102" t="n">
        <f aca="false">AJ$139</f>
        <v>0</v>
      </c>
      <c r="AK1041" s="102" t="n">
        <f aca="false">AK$139</f>
        <v>0</v>
      </c>
      <c r="AL1041" s="102" t="n">
        <f aca="false">AL$139</f>
        <v>0</v>
      </c>
      <c r="AM1041" s="102" t="n">
        <f aca="false">AM$139</f>
        <v>0</v>
      </c>
      <c r="AN1041" s="102" t="n">
        <f aca="false">AN$139</f>
        <v>0</v>
      </c>
      <c r="AO1041" s="102" t="n">
        <f aca="false">AO$139</f>
        <v>0</v>
      </c>
      <c r="AP1041" s="102" t="n">
        <f aca="false">AP$139</f>
        <v>0</v>
      </c>
      <c r="AQ1041" s="102" t="n">
        <f aca="false">AQ$139</f>
        <v>0</v>
      </c>
      <c r="AR1041" s="102" t="n">
        <f aca="false">AR$139</f>
        <v>0</v>
      </c>
      <c r="AS1041" s="102" t="n">
        <f aca="false">AS$139</f>
        <v>0</v>
      </c>
      <c r="AT1041" s="102" t="n">
        <f aca="false">AT$139</f>
        <v>0</v>
      </c>
      <c r="AU1041" s="102" t="n">
        <f aca="false">AU$139</f>
        <v>0</v>
      </c>
      <c r="AV1041" s="102" t="n">
        <f aca="false">AV$139</f>
        <v>0</v>
      </c>
      <c r="AW1041" s="102" t="n">
        <f aca="false">AW$139</f>
        <v>0</v>
      </c>
    </row>
    <row r="1042" customFormat="false" ht="15" hidden="false" customHeight="false" outlineLevel="0" collapsed="false">
      <c r="A1042" s="100" t="str">
        <f aca="false">A$140</f>
        <v>Observed Number of Deaths (O)</v>
      </c>
      <c r="B1042" s="101" t="n">
        <f aca="false">B$140</f>
        <v>0</v>
      </c>
      <c r="C1042" s="102" t="n">
        <f aca="false">C$140</f>
        <v>0</v>
      </c>
      <c r="D1042" s="102" t="n">
        <f aca="false">D$140</f>
        <v>0</v>
      </c>
      <c r="E1042" s="102" t="n">
        <f aca="false">E$140</f>
        <v>0</v>
      </c>
      <c r="F1042" s="102" t="n">
        <f aca="false">F$140</f>
        <v>0</v>
      </c>
      <c r="G1042" s="102" t="n">
        <f aca="false">G$140</f>
        <v>1</v>
      </c>
      <c r="H1042" s="102" t="n">
        <f aca="false">H$140</f>
        <v>0</v>
      </c>
      <c r="I1042" s="102" t="n">
        <f aca="false">I$140</f>
        <v>0</v>
      </c>
      <c r="J1042" s="102" t="n">
        <f aca="false">J$140</f>
        <v>16</v>
      </c>
      <c r="K1042" s="102" t="n">
        <f aca="false">K$140</f>
        <v>32</v>
      </c>
      <c r="L1042" s="102" t="n">
        <f aca="false">L$140</f>
        <v>11</v>
      </c>
      <c r="M1042" s="102" t="n">
        <f aca="false">M$140</f>
        <v>13</v>
      </c>
      <c r="N1042" s="102" t="n">
        <f aca="false">N$140</f>
        <v>12</v>
      </c>
      <c r="O1042" s="102" t="n">
        <f aca="false">O$140</f>
        <v>5</v>
      </c>
      <c r="P1042" s="102" t="n">
        <f aca="false">P$140</f>
        <v>1</v>
      </c>
      <c r="Q1042" s="102" t="n">
        <f aca="false">Q$140</f>
        <v>3</v>
      </c>
      <c r="R1042" s="102" t="n">
        <f aca="false">R$140</f>
        <v>2</v>
      </c>
      <c r="S1042" s="102" t="n">
        <f aca="false">S$140</f>
        <v>0</v>
      </c>
      <c r="T1042" s="102" t="n">
        <f aca="false">T$140</f>
        <v>0</v>
      </c>
      <c r="U1042" s="102" t="n">
        <f aca="false">U$140</f>
        <v>0</v>
      </c>
      <c r="V1042" s="102" t="n">
        <f aca="false">V$140</f>
        <v>0</v>
      </c>
      <c r="W1042" s="102" t="n">
        <f aca="false">W$140</f>
        <v>0</v>
      </c>
      <c r="X1042" s="102" t="n">
        <f aca="false">X$140</f>
        <v>0</v>
      </c>
      <c r="Y1042" s="102" t="n">
        <f aca="false">Y$140</f>
        <v>0</v>
      </c>
      <c r="Z1042" s="102" t="n">
        <f aca="false">Z$140</f>
        <v>0</v>
      </c>
      <c r="AA1042" s="102" t="n">
        <f aca="false">AA$140</f>
        <v>0</v>
      </c>
      <c r="AB1042" s="102" t="n">
        <f aca="false">AB$140</f>
        <v>0</v>
      </c>
      <c r="AC1042" s="102" t="n">
        <f aca="false">AC$140</f>
        <v>0</v>
      </c>
      <c r="AD1042" s="102" t="n">
        <f aca="false">AD$140</f>
        <v>0</v>
      </c>
      <c r="AE1042" s="102" t="n">
        <f aca="false">AE$140</f>
        <v>0</v>
      </c>
      <c r="AF1042" s="102" t="n">
        <f aca="false">AF$140</f>
        <v>0</v>
      </c>
      <c r="AG1042" s="102" t="n">
        <f aca="false">AG$140</f>
        <v>0</v>
      </c>
      <c r="AH1042" s="102" t="n">
        <f aca="false">AH$140</f>
        <v>0</v>
      </c>
      <c r="AI1042" s="102" t="n">
        <f aca="false">AI$140</f>
        <v>0</v>
      </c>
      <c r="AJ1042" s="102" t="n">
        <f aca="false">AJ$140</f>
        <v>0</v>
      </c>
      <c r="AK1042" s="102" t="n">
        <f aca="false">AK$140</f>
        <v>0</v>
      </c>
      <c r="AL1042" s="102" t="n">
        <f aca="false">AL$140</f>
        <v>0</v>
      </c>
      <c r="AM1042" s="102" t="n">
        <f aca="false">AM$140</f>
        <v>0</v>
      </c>
      <c r="AN1042" s="102" t="n">
        <f aca="false">AN$140</f>
        <v>0</v>
      </c>
      <c r="AO1042" s="102" t="n">
        <f aca="false">AO$140</f>
        <v>0</v>
      </c>
      <c r="AP1042" s="102" t="n">
        <f aca="false">AP$140</f>
        <v>0</v>
      </c>
      <c r="AQ1042" s="102" t="n">
        <f aca="false">AQ$140</f>
        <v>0</v>
      </c>
      <c r="AR1042" s="102" t="n">
        <f aca="false">AR$140</f>
        <v>0</v>
      </c>
      <c r="AS1042" s="102" t="n">
        <f aca="false">AS$140</f>
        <v>0</v>
      </c>
      <c r="AT1042" s="102" t="n">
        <f aca="false">AT$140</f>
        <v>0</v>
      </c>
      <c r="AU1042" s="102" t="n">
        <f aca="false">AU$140</f>
        <v>0</v>
      </c>
      <c r="AV1042" s="102" t="n">
        <f aca="false">AV$140</f>
        <v>0</v>
      </c>
      <c r="AW1042" s="102" t="n">
        <f aca="false">AW$140</f>
        <v>0</v>
      </c>
    </row>
    <row r="1043" customFormat="false" ht="15" hidden="false" customHeight="false" outlineLevel="0" collapsed="false">
      <c r="A1043" s="107" t="str">
        <f aca="false">A$354</f>
        <v>Strain J</v>
      </c>
      <c r="B1043" s="101"/>
      <c r="C1043" s="102"/>
      <c r="D1043" s="102"/>
      <c r="E1043" s="102"/>
      <c r="F1043" s="102"/>
      <c r="G1043" s="102"/>
      <c r="H1043" s="102"/>
      <c r="I1043" s="102"/>
      <c r="J1043" s="102"/>
      <c r="K1043" s="102"/>
      <c r="L1043" s="102"/>
      <c r="M1043" s="102"/>
      <c r="N1043" s="102"/>
      <c r="O1043" s="102"/>
      <c r="P1043" s="102"/>
      <c r="Q1043" s="102"/>
      <c r="R1043" s="102"/>
      <c r="S1043" s="102"/>
      <c r="T1043" s="102"/>
      <c r="U1043" s="102"/>
      <c r="V1043" s="102"/>
      <c r="W1043" s="102"/>
      <c r="X1043" s="102"/>
      <c r="Y1043" s="102"/>
      <c r="Z1043" s="102"/>
      <c r="AA1043" s="102"/>
      <c r="AB1043" s="102"/>
      <c r="AC1043" s="102"/>
      <c r="AD1043" s="102"/>
      <c r="AE1043" s="102"/>
      <c r="AF1043" s="102"/>
      <c r="AG1043" s="102"/>
      <c r="AH1043" s="102"/>
      <c r="AI1043" s="102"/>
      <c r="AJ1043" s="102"/>
      <c r="AK1043" s="102"/>
      <c r="AL1043" s="102"/>
      <c r="AM1043" s="102"/>
      <c r="AN1043" s="102"/>
      <c r="AO1043" s="102"/>
      <c r="AP1043" s="102"/>
      <c r="AQ1043" s="102"/>
      <c r="AR1043" s="102"/>
      <c r="AS1043" s="102"/>
      <c r="AT1043" s="102"/>
      <c r="AU1043" s="102"/>
      <c r="AV1043" s="102"/>
      <c r="AW1043" s="108"/>
    </row>
    <row r="1044" customFormat="false" ht="15" hidden="false" customHeight="false" outlineLevel="0" collapsed="false">
      <c r="A1044" s="100" t="str">
        <f aca="false">A$355</f>
        <v>Number of Subjects at Risk (N)</v>
      </c>
      <c r="B1044" s="101" t="n">
        <f aca="false">B$355</f>
        <v>0</v>
      </c>
      <c r="C1044" s="102" t="n">
        <f aca="false">C$355</f>
        <v>0</v>
      </c>
      <c r="D1044" s="102" t="n">
        <f aca="false">D$355</f>
        <v>0</v>
      </c>
      <c r="E1044" s="102" t="n">
        <f aca="false">E$355</f>
        <v>0</v>
      </c>
      <c r="F1044" s="102" t="n">
        <f aca="false">F$355</f>
        <v>0</v>
      </c>
      <c r="G1044" s="102" t="n">
        <f aca="false">G$355</f>
        <v>0</v>
      </c>
      <c r="H1044" s="102" t="n">
        <f aca="false">H$355</f>
        <v>0</v>
      </c>
      <c r="I1044" s="102" t="n">
        <f aca="false">I$355</f>
        <v>0</v>
      </c>
      <c r="J1044" s="102" t="n">
        <f aca="false">J$355</f>
        <v>0</v>
      </c>
      <c r="K1044" s="102" t="n">
        <f aca="false">K$355</f>
        <v>0</v>
      </c>
      <c r="L1044" s="102" t="n">
        <f aca="false">L$355</f>
        <v>0</v>
      </c>
      <c r="M1044" s="102" t="n">
        <f aca="false">M$355</f>
        <v>0</v>
      </c>
      <c r="N1044" s="102" t="n">
        <f aca="false">N$355</f>
        <v>0</v>
      </c>
      <c r="O1044" s="102" t="n">
        <f aca="false">O$355</f>
        <v>0</v>
      </c>
      <c r="P1044" s="102" t="n">
        <f aca="false">P$355</f>
        <v>0</v>
      </c>
      <c r="Q1044" s="102" t="n">
        <f aca="false">Q$355</f>
        <v>0</v>
      </c>
      <c r="R1044" s="102" t="n">
        <f aca="false">R$355</f>
        <v>0</v>
      </c>
      <c r="S1044" s="102" t="n">
        <f aca="false">S$355</f>
        <v>0</v>
      </c>
      <c r="T1044" s="102" t="n">
        <f aca="false">T$355</f>
        <v>0</v>
      </c>
      <c r="U1044" s="102" t="n">
        <f aca="false">U$355</f>
        <v>0</v>
      </c>
      <c r="V1044" s="102" t="n">
        <f aca="false">V$355</f>
        <v>0</v>
      </c>
      <c r="W1044" s="102" t="n">
        <f aca="false">W$355</f>
        <v>0</v>
      </c>
      <c r="X1044" s="102" t="n">
        <f aca="false">X$355</f>
        <v>0</v>
      </c>
      <c r="Y1044" s="102" t="n">
        <f aca="false">Y$355</f>
        <v>0</v>
      </c>
      <c r="Z1044" s="102" t="n">
        <f aca="false">Z$355</f>
        <v>0</v>
      </c>
      <c r="AA1044" s="102" t="n">
        <f aca="false">AA$355</f>
        <v>0</v>
      </c>
      <c r="AB1044" s="102" t="n">
        <f aca="false">AB$355</f>
        <v>0</v>
      </c>
      <c r="AC1044" s="102" t="n">
        <f aca="false">AC$355</f>
        <v>0</v>
      </c>
      <c r="AD1044" s="102" t="n">
        <f aca="false">AD$355</f>
        <v>0</v>
      </c>
      <c r="AE1044" s="102" t="n">
        <f aca="false">AE$355</f>
        <v>0</v>
      </c>
      <c r="AF1044" s="102" t="n">
        <f aca="false">AF$355</f>
        <v>0</v>
      </c>
      <c r="AG1044" s="102" t="n">
        <f aca="false">AG$355</f>
        <v>0</v>
      </c>
      <c r="AH1044" s="102" t="n">
        <f aca="false">AH$355</f>
        <v>0</v>
      </c>
      <c r="AI1044" s="102" t="n">
        <f aca="false">AI$355</f>
        <v>0</v>
      </c>
      <c r="AJ1044" s="102" t="n">
        <f aca="false">AJ$355</f>
        <v>0</v>
      </c>
      <c r="AK1044" s="102" t="n">
        <f aca="false">AK$355</f>
        <v>0</v>
      </c>
      <c r="AL1044" s="102" t="n">
        <f aca="false">AL$355</f>
        <v>0</v>
      </c>
      <c r="AM1044" s="102" t="n">
        <f aca="false">AM$355</f>
        <v>0</v>
      </c>
      <c r="AN1044" s="102" t="n">
        <f aca="false">AN$355</f>
        <v>0</v>
      </c>
      <c r="AO1044" s="102" t="n">
        <f aca="false">AO$355</f>
        <v>0</v>
      </c>
      <c r="AP1044" s="102" t="n">
        <f aca="false">AP$355</f>
        <v>0</v>
      </c>
      <c r="AQ1044" s="102" t="n">
        <f aca="false">AQ$355</f>
        <v>0</v>
      </c>
      <c r="AR1044" s="102" t="n">
        <f aca="false">AR$355</f>
        <v>0</v>
      </c>
      <c r="AS1044" s="102" t="n">
        <f aca="false">AS$355</f>
        <v>0</v>
      </c>
      <c r="AT1044" s="102" t="n">
        <f aca="false">AT$355</f>
        <v>0</v>
      </c>
      <c r="AU1044" s="102" t="n">
        <f aca="false">AU$355</f>
        <v>0</v>
      </c>
      <c r="AV1044" s="102" t="n">
        <f aca="false">AV$355</f>
        <v>0</v>
      </c>
      <c r="AW1044" s="102" t="n">
        <f aca="false">AW$355</f>
        <v>0</v>
      </c>
    </row>
    <row r="1045" customFormat="false" ht="15" hidden="false" customHeight="false" outlineLevel="0" collapsed="false">
      <c r="A1045" s="100" t="str">
        <f aca="false">A$356</f>
        <v>Observed Number of Deaths (O)</v>
      </c>
      <c r="B1045" s="101" t="n">
        <f aca="false">B$356</f>
        <v>0</v>
      </c>
      <c r="C1045" s="102" t="n">
        <f aca="false">C$356</f>
        <v>0</v>
      </c>
      <c r="D1045" s="102" t="n">
        <f aca="false">D$356</f>
        <v>0</v>
      </c>
      <c r="E1045" s="102" t="n">
        <f aca="false">E$356</f>
        <v>0</v>
      </c>
      <c r="F1045" s="102" t="n">
        <f aca="false">F$356</f>
        <v>0</v>
      </c>
      <c r="G1045" s="102" t="n">
        <f aca="false">G$356</f>
        <v>0</v>
      </c>
      <c r="H1045" s="102" t="n">
        <f aca="false">H$356</f>
        <v>0</v>
      </c>
      <c r="I1045" s="102" t="n">
        <f aca="false">I$356</f>
        <v>0</v>
      </c>
      <c r="J1045" s="102" t="n">
        <f aca="false">J$356</f>
        <v>0</v>
      </c>
      <c r="K1045" s="102" t="n">
        <f aca="false">K$356</f>
        <v>0</v>
      </c>
      <c r="L1045" s="102" t="n">
        <f aca="false">L$356</f>
        <v>0</v>
      </c>
      <c r="M1045" s="102" t="n">
        <f aca="false">M$356</f>
        <v>0</v>
      </c>
      <c r="N1045" s="102" t="n">
        <f aca="false">N$356</f>
        <v>0</v>
      </c>
      <c r="O1045" s="102" t="n">
        <f aca="false">O$356</f>
        <v>0</v>
      </c>
      <c r="P1045" s="102" t="n">
        <f aca="false">P$356</f>
        <v>0</v>
      </c>
      <c r="Q1045" s="102" t="n">
        <f aca="false">Q$356</f>
        <v>0</v>
      </c>
      <c r="R1045" s="102" t="n">
        <f aca="false">R$356</f>
        <v>0</v>
      </c>
      <c r="S1045" s="102" t="n">
        <f aca="false">S$356</f>
        <v>0</v>
      </c>
      <c r="T1045" s="102" t="n">
        <f aca="false">T$356</f>
        <v>0</v>
      </c>
      <c r="U1045" s="102" t="n">
        <f aca="false">U$356</f>
        <v>0</v>
      </c>
      <c r="V1045" s="102" t="n">
        <f aca="false">V$356</f>
        <v>0</v>
      </c>
      <c r="W1045" s="102" t="n">
        <f aca="false">W$356</f>
        <v>0</v>
      </c>
      <c r="X1045" s="102" t="n">
        <f aca="false">X$356</f>
        <v>0</v>
      </c>
      <c r="Y1045" s="102" t="n">
        <f aca="false">Y$356</f>
        <v>0</v>
      </c>
      <c r="Z1045" s="102" t="n">
        <f aca="false">Z$356</f>
        <v>0</v>
      </c>
      <c r="AA1045" s="102" t="n">
        <f aca="false">AA$356</f>
        <v>0</v>
      </c>
      <c r="AB1045" s="102" t="n">
        <f aca="false">AB$356</f>
        <v>0</v>
      </c>
      <c r="AC1045" s="102" t="n">
        <f aca="false">AC$356</f>
        <v>0</v>
      </c>
      <c r="AD1045" s="102" t="n">
        <f aca="false">AD$356</f>
        <v>0</v>
      </c>
      <c r="AE1045" s="102" t="n">
        <f aca="false">AE$356</f>
        <v>0</v>
      </c>
      <c r="AF1045" s="102" t="n">
        <f aca="false">AF$356</f>
        <v>0</v>
      </c>
      <c r="AG1045" s="102" t="n">
        <f aca="false">AG$356</f>
        <v>0</v>
      </c>
      <c r="AH1045" s="102" t="n">
        <f aca="false">AH$356</f>
        <v>0</v>
      </c>
      <c r="AI1045" s="102" t="n">
        <f aca="false">AI$356</f>
        <v>0</v>
      </c>
      <c r="AJ1045" s="102" t="n">
        <f aca="false">AJ$356</f>
        <v>0</v>
      </c>
      <c r="AK1045" s="102" t="n">
        <f aca="false">AK$356</f>
        <v>0</v>
      </c>
      <c r="AL1045" s="102" t="n">
        <f aca="false">AL$356</f>
        <v>0</v>
      </c>
      <c r="AM1045" s="102" t="n">
        <f aca="false">AM$356</f>
        <v>0</v>
      </c>
      <c r="AN1045" s="102" t="n">
        <f aca="false">AN$356</f>
        <v>0</v>
      </c>
      <c r="AO1045" s="102" t="n">
        <f aca="false">AO$356</f>
        <v>0</v>
      </c>
      <c r="AP1045" s="102" t="n">
        <f aca="false">AP$356</f>
        <v>0</v>
      </c>
      <c r="AQ1045" s="102" t="n">
        <f aca="false">AQ$356</f>
        <v>0</v>
      </c>
      <c r="AR1045" s="102" t="n">
        <f aca="false">AR$356</f>
        <v>0</v>
      </c>
      <c r="AS1045" s="102" t="n">
        <f aca="false">AS$356</f>
        <v>0</v>
      </c>
      <c r="AT1045" s="102" t="n">
        <f aca="false">AT$356</f>
        <v>0</v>
      </c>
      <c r="AU1045" s="102" t="n">
        <f aca="false">AU$356</f>
        <v>0</v>
      </c>
      <c r="AV1045" s="102" t="n">
        <f aca="false">AV$356</f>
        <v>0</v>
      </c>
      <c r="AW1045" s="102" t="n">
        <f aca="false">AW$356</f>
        <v>0</v>
      </c>
    </row>
    <row r="1046" customFormat="false" ht="15" hidden="false" customHeight="false" outlineLevel="0" collapsed="false">
      <c r="A1046" s="107" t="s">
        <v>43</v>
      </c>
      <c r="B1046" s="101"/>
      <c r="C1046" s="102"/>
      <c r="D1046" s="102"/>
      <c r="E1046" s="102"/>
      <c r="F1046" s="102"/>
      <c r="G1046" s="102"/>
      <c r="H1046" s="102"/>
      <c r="I1046" s="102"/>
      <c r="J1046" s="102"/>
      <c r="K1046" s="102"/>
      <c r="L1046" s="102"/>
      <c r="M1046" s="102"/>
      <c r="N1046" s="102"/>
      <c r="O1046" s="102"/>
      <c r="P1046" s="102"/>
      <c r="Q1046" s="102"/>
      <c r="R1046" s="102"/>
      <c r="S1046" s="102"/>
      <c r="T1046" s="102"/>
      <c r="U1046" s="102"/>
      <c r="V1046" s="102"/>
      <c r="W1046" s="102"/>
      <c r="X1046" s="102"/>
      <c r="Y1046" s="102"/>
      <c r="Z1046" s="102"/>
      <c r="AA1046" s="102"/>
      <c r="AB1046" s="102"/>
      <c r="AC1046" s="102"/>
      <c r="AD1046" s="102"/>
      <c r="AE1046" s="102"/>
      <c r="AF1046" s="102"/>
      <c r="AG1046" s="102"/>
      <c r="AH1046" s="102"/>
      <c r="AI1046" s="102"/>
      <c r="AJ1046" s="102"/>
      <c r="AK1046" s="102"/>
      <c r="AL1046" s="102"/>
      <c r="AM1046" s="102"/>
      <c r="AN1046" s="102"/>
      <c r="AO1046" s="102"/>
      <c r="AP1046" s="102"/>
      <c r="AQ1046" s="102"/>
      <c r="AR1046" s="102"/>
      <c r="AS1046" s="102"/>
      <c r="AT1046" s="102"/>
      <c r="AU1046" s="102"/>
      <c r="AV1046" s="102"/>
      <c r="AW1046" s="108"/>
    </row>
    <row r="1047" customFormat="false" ht="15" hidden="false" customHeight="false" outlineLevel="0" collapsed="false">
      <c r="A1047" s="100" t="s">
        <v>44</v>
      </c>
      <c r="B1047" s="101"/>
      <c r="C1047" s="102" t="n">
        <f aca="false">C1041+C1044</f>
        <v>120</v>
      </c>
      <c r="D1047" s="102" t="n">
        <f aca="false">D1041+D1044</f>
        <v>120</v>
      </c>
      <c r="E1047" s="102" t="n">
        <f aca="false">E1041+E1044</f>
        <v>120</v>
      </c>
      <c r="F1047" s="102" t="n">
        <f aca="false">F1041+F1044</f>
        <v>120</v>
      </c>
      <c r="G1047" s="102" t="n">
        <f aca="false">G1041+G1044</f>
        <v>119</v>
      </c>
      <c r="H1047" s="102" t="n">
        <f aca="false">H1041+H1044</f>
        <v>117</v>
      </c>
      <c r="I1047" s="102" t="n">
        <f aca="false">I1041+I1044</f>
        <v>115</v>
      </c>
      <c r="J1047" s="102" t="n">
        <f aca="false">J1041+J1044</f>
        <v>114</v>
      </c>
      <c r="K1047" s="102" t="n">
        <f aca="false">K1041+K1044</f>
        <v>94</v>
      </c>
      <c r="L1047" s="102" t="n">
        <f aca="false">L1041+L1044</f>
        <v>58</v>
      </c>
      <c r="M1047" s="102" t="n">
        <f aca="false">M1041+M1044</f>
        <v>36</v>
      </c>
      <c r="N1047" s="102" t="n">
        <f aca="false">N1041+N1044</f>
        <v>23</v>
      </c>
      <c r="O1047" s="102" t="n">
        <f aca="false">O1041+O1044</f>
        <v>11</v>
      </c>
      <c r="P1047" s="102" t="n">
        <f aca="false">P1041+P1044</f>
        <v>6</v>
      </c>
      <c r="Q1047" s="102" t="n">
        <f aca="false">Q1041+Q1044</f>
        <v>5</v>
      </c>
      <c r="R1047" s="102" t="n">
        <f aca="false">R1041+R1044</f>
        <v>2</v>
      </c>
      <c r="S1047" s="102" t="n">
        <f aca="false">S1041+S1044</f>
        <v>0</v>
      </c>
      <c r="T1047" s="102" t="n">
        <f aca="false">T1041+T1044</f>
        <v>0</v>
      </c>
      <c r="U1047" s="102" t="n">
        <f aca="false">U1041+U1044</f>
        <v>0</v>
      </c>
      <c r="V1047" s="102" t="n">
        <f aca="false">V1041+V1044</f>
        <v>0</v>
      </c>
      <c r="W1047" s="102" t="n">
        <f aca="false">W1041+W1044</f>
        <v>0</v>
      </c>
      <c r="X1047" s="102" t="n">
        <f aca="false">X1041+X1044</f>
        <v>0</v>
      </c>
      <c r="Y1047" s="102" t="n">
        <f aca="false">Y1041+Y1044</f>
        <v>0</v>
      </c>
      <c r="Z1047" s="102" t="n">
        <f aca="false">Z1041+Z1044</f>
        <v>0</v>
      </c>
      <c r="AA1047" s="102" t="n">
        <f aca="false">AA1041+AA1044</f>
        <v>0</v>
      </c>
      <c r="AB1047" s="102" t="n">
        <f aca="false">AB1041+AB1044</f>
        <v>0</v>
      </c>
      <c r="AC1047" s="102" t="n">
        <f aca="false">AC1041+AC1044</f>
        <v>0</v>
      </c>
      <c r="AD1047" s="102" t="n">
        <f aca="false">AD1041+AD1044</f>
        <v>0</v>
      </c>
      <c r="AE1047" s="102" t="n">
        <f aca="false">AE1041+AE1044</f>
        <v>0</v>
      </c>
      <c r="AF1047" s="102" t="n">
        <f aca="false">AF1041+AF1044</f>
        <v>0</v>
      </c>
      <c r="AG1047" s="102" t="n">
        <f aca="false">AG1041+AG1044</f>
        <v>0</v>
      </c>
      <c r="AH1047" s="102" t="n">
        <f aca="false">AH1041+AH1044</f>
        <v>0</v>
      </c>
      <c r="AI1047" s="102" t="n">
        <f aca="false">AI1041+AI1044</f>
        <v>0</v>
      </c>
      <c r="AJ1047" s="102" t="n">
        <f aca="false">AJ1041+AJ1044</f>
        <v>0</v>
      </c>
      <c r="AK1047" s="102" t="n">
        <f aca="false">AK1041+AK1044</f>
        <v>0</v>
      </c>
      <c r="AL1047" s="102" t="n">
        <f aca="false">AL1041+AL1044</f>
        <v>0</v>
      </c>
      <c r="AM1047" s="102" t="n">
        <f aca="false">AM1041+AM1044</f>
        <v>0</v>
      </c>
      <c r="AN1047" s="102" t="n">
        <f aca="false">AN1041+AN1044</f>
        <v>0</v>
      </c>
      <c r="AO1047" s="102" t="n">
        <f aca="false">AO1041+AO1044</f>
        <v>0</v>
      </c>
      <c r="AP1047" s="102" t="n">
        <f aca="false">AP1041+AP1044</f>
        <v>0</v>
      </c>
      <c r="AQ1047" s="102" t="n">
        <f aca="false">AQ1041+AQ1044</f>
        <v>0</v>
      </c>
      <c r="AR1047" s="102" t="n">
        <f aca="false">AR1041+AR1044</f>
        <v>0</v>
      </c>
      <c r="AS1047" s="102" t="n">
        <f aca="false">AS1041+AS1044</f>
        <v>0</v>
      </c>
      <c r="AT1047" s="102" t="n">
        <f aca="false">AT1041+AT1044</f>
        <v>0</v>
      </c>
      <c r="AU1047" s="102" t="n">
        <f aca="false">AU1041+AU1044</f>
        <v>0</v>
      </c>
      <c r="AV1047" s="102" t="n">
        <f aca="false">AV1041+AV1044</f>
        <v>0</v>
      </c>
      <c r="AW1047" s="108" t="n">
        <f aca="false">AW1041+AW1044</f>
        <v>0</v>
      </c>
    </row>
    <row r="1048" customFormat="false" ht="15" hidden="false" customHeight="false" outlineLevel="0" collapsed="false">
      <c r="A1048" s="100" t="s">
        <v>45</v>
      </c>
      <c r="B1048" s="101"/>
      <c r="C1048" s="102" t="n">
        <f aca="false">C1042+C1045</f>
        <v>0</v>
      </c>
      <c r="D1048" s="102" t="n">
        <f aca="false">D1042+D1045</f>
        <v>0</v>
      </c>
      <c r="E1048" s="102" t="n">
        <f aca="false">E1042+E1045</f>
        <v>0</v>
      </c>
      <c r="F1048" s="102" t="n">
        <f aca="false">F1042+F1045</f>
        <v>0</v>
      </c>
      <c r="G1048" s="102" t="n">
        <f aca="false">G1042+G1045</f>
        <v>1</v>
      </c>
      <c r="H1048" s="102" t="n">
        <f aca="false">H1042+H1045</f>
        <v>0</v>
      </c>
      <c r="I1048" s="102" t="n">
        <f aca="false">I1042+I1045</f>
        <v>0</v>
      </c>
      <c r="J1048" s="102" t="n">
        <f aca="false">J1042+J1045</f>
        <v>16</v>
      </c>
      <c r="K1048" s="102" t="n">
        <f aca="false">K1042+K1045</f>
        <v>32</v>
      </c>
      <c r="L1048" s="102" t="n">
        <f aca="false">L1042+L1045</f>
        <v>11</v>
      </c>
      <c r="M1048" s="102" t="n">
        <f aca="false">M1042+M1045</f>
        <v>13</v>
      </c>
      <c r="N1048" s="102" t="n">
        <f aca="false">N1042+N1045</f>
        <v>12</v>
      </c>
      <c r="O1048" s="102" t="n">
        <f aca="false">O1042+O1045</f>
        <v>5</v>
      </c>
      <c r="P1048" s="102" t="n">
        <f aca="false">P1042+P1045</f>
        <v>1</v>
      </c>
      <c r="Q1048" s="102" t="n">
        <f aca="false">Q1042+Q1045</f>
        <v>3</v>
      </c>
      <c r="R1048" s="102" t="n">
        <f aca="false">R1042+R1045</f>
        <v>2</v>
      </c>
      <c r="S1048" s="102" t="n">
        <f aca="false">S1042+S1045</f>
        <v>0</v>
      </c>
      <c r="T1048" s="102" t="n">
        <f aca="false">T1042+T1045</f>
        <v>0</v>
      </c>
      <c r="U1048" s="102" t="n">
        <f aca="false">U1042+U1045</f>
        <v>0</v>
      </c>
      <c r="V1048" s="102" t="n">
        <f aca="false">V1042+V1045</f>
        <v>0</v>
      </c>
      <c r="W1048" s="102" t="n">
        <f aca="false">W1042+W1045</f>
        <v>0</v>
      </c>
      <c r="X1048" s="102" t="n">
        <f aca="false">X1042+X1045</f>
        <v>0</v>
      </c>
      <c r="Y1048" s="102" t="n">
        <f aca="false">Y1042+Y1045</f>
        <v>0</v>
      </c>
      <c r="Z1048" s="102" t="n">
        <f aca="false">Z1042+Z1045</f>
        <v>0</v>
      </c>
      <c r="AA1048" s="102" t="n">
        <f aca="false">AA1042+AA1045</f>
        <v>0</v>
      </c>
      <c r="AB1048" s="102" t="n">
        <f aca="false">AB1042+AB1045</f>
        <v>0</v>
      </c>
      <c r="AC1048" s="102" t="n">
        <f aca="false">AC1042+AC1045</f>
        <v>0</v>
      </c>
      <c r="AD1048" s="102" t="n">
        <f aca="false">AD1042+AD1045</f>
        <v>0</v>
      </c>
      <c r="AE1048" s="102" t="n">
        <f aca="false">AE1042+AE1045</f>
        <v>0</v>
      </c>
      <c r="AF1048" s="102" t="n">
        <f aca="false">AF1042+AF1045</f>
        <v>0</v>
      </c>
      <c r="AG1048" s="102" t="n">
        <f aca="false">AG1042+AG1045</f>
        <v>0</v>
      </c>
      <c r="AH1048" s="102" t="n">
        <f aca="false">AH1042+AH1045</f>
        <v>0</v>
      </c>
      <c r="AI1048" s="102" t="n">
        <f aca="false">AI1042+AI1045</f>
        <v>0</v>
      </c>
      <c r="AJ1048" s="102" t="n">
        <f aca="false">AJ1042+AJ1045</f>
        <v>0</v>
      </c>
      <c r="AK1048" s="102" t="n">
        <f aca="false">AK1042+AK1045</f>
        <v>0</v>
      </c>
      <c r="AL1048" s="102" t="n">
        <f aca="false">AL1042+AL1045</f>
        <v>0</v>
      </c>
      <c r="AM1048" s="102" t="n">
        <f aca="false">AM1042+AM1045</f>
        <v>0</v>
      </c>
      <c r="AN1048" s="102" t="n">
        <f aca="false">AN1042+AN1045</f>
        <v>0</v>
      </c>
      <c r="AO1048" s="102" t="n">
        <f aca="false">AO1042+AO1045</f>
        <v>0</v>
      </c>
      <c r="AP1048" s="102" t="n">
        <f aca="false">AP1042+AP1045</f>
        <v>0</v>
      </c>
      <c r="AQ1048" s="102" t="n">
        <f aca="false">AQ1042+AQ1045</f>
        <v>0</v>
      </c>
      <c r="AR1048" s="102" t="n">
        <f aca="false">AR1042+AR1045</f>
        <v>0</v>
      </c>
      <c r="AS1048" s="102" t="n">
        <f aca="false">AS1042+AS1045</f>
        <v>0</v>
      </c>
      <c r="AT1048" s="102" t="n">
        <f aca="false">AT1042+AT1045</f>
        <v>0</v>
      </c>
      <c r="AU1048" s="102" t="n">
        <f aca="false">AU1042+AU1045</f>
        <v>0</v>
      </c>
      <c r="AV1048" s="102" t="n">
        <f aca="false">AV1042+AV1045</f>
        <v>0</v>
      </c>
      <c r="AW1048" s="108" t="n">
        <f aca="false">AW1042+AW1045</f>
        <v>0</v>
      </c>
    </row>
    <row r="1049" customFormat="false" ht="15" hidden="false" customHeight="false" outlineLevel="0" collapsed="false">
      <c r="A1049" s="100" t="s">
        <v>46</v>
      </c>
      <c r="B1049" s="101"/>
      <c r="C1049" s="102" t="n">
        <f aca="false">IF(C1047&gt;0, C1048*(C1041/C1047),"")</f>
        <v>0</v>
      </c>
      <c r="D1049" s="102" t="n">
        <f aca="false">IF(D1047&gt;0, D1048*(D1041/D1047),"")</f>
        <v>0</v>
      </c>
      <c r="E1049" s="102" t="n">
        <f aca="false">IF(E1047&gt;0, E1048*(E1041/E1047),"")</f>
        <v>0</v>
      </c>
      <c r="F1049" s="102" t="n">
        <f aca="false">IF(F1047&gt;0, F1048*(F1041/F1047),"")</f>
        <v>0</v>
      </c>
      <c r="G1049" s="102" t="n">
        <f aca="false">IF(G1047&gt;0, G1048*(G1041/G1047),"")</f>
        <v>1</v>
      </c>
      <c r="H1049" s="102" t="n">
        <f aca="false">IF(H1047&gt;0, H1048*(H1041/H1047),"")</f>
        <v>0</v>
      </c>
      <c r="I1049" s="102" t="n">
        <f aca="false">IF(I1047&gt;0, I1048*(I1041/I1047),"")</f>
        <v>0</v>
      </c>
      <c r="J1049" s="102" t="n">
        <f aca="false">IF(J1047&gt;0, J1048*(J1041/J1047),"")</f>
        <v>16</v>
      </c>
      <c r="K1049" s="102" t="n">
        <f aca="false">IF(K1047&gt;0, K1048*(K1041/K1047),"")</f>
        <v>32</v>
      </c>
      <c r="L1049" s="102" t="n">
        <f aca="false">IF(L1047&gt;0, L1048*(L1041/L1047),"")</f>
        <v>11</v>
      </c>
      <c r="M1049" s="102" t="n">
        <f aca="false">IF(M1047&gt;0, M1048*(M1041/M1047),"")</f>
        <v>13</v>
      </c>
      <c r="N1049" s="102" t="n">
        <f aca="false">IF(N1047&gt;0, N1048*(N1041/N1047),"")</f>
        <v>12</v>
      </c>
      <c r="O1049" s="102" t="n">
        <f aca="false">IF(O1047&gt;0, O1048*(O1041/O1047),"")</f>
        <v>5</v>
      </c>
      <c r="P1049" s="102" t="n">
        <f aca="false">IF(P1047&gt;0, P1048*(P1041/P1047),"")</f>
        <v>1</v>
      </c>
      <c r="Q1049" s="102" t="n">
        <f aca="false">IF(Q1047&gt;0, Q1048*(Q1041/Q1047),"")</f>
        <v>3</v>
      </c>
      <c r="R1049" s="102" t="n">
        <f aca="false">IF(R1047&gt;0, R1048*(R1041/R1047),"")</f>
        <v>2</v>
      </c>
      <c r="S1049" s="102" t="str">
        <f aca="false">IF(S1047&gt;0, S1048*(S1041/S1047),"")</f>
        <v/>
      </c>
      <c r="T1049" s="102" t="str">
        <f aca="false">IF(T1047&gt;0, T1048*(T1041/T1047),"")</f>
        <v/>
      </c>
      <c r="U1049" s="102" t="str">
        <f aca="false">IF(U1047&gt;0, U1048*(U1041/U1047),"")</f>
        <v/>
      </c>
      <c r="V1049" s="102" t="str">
        <f aca="false">IF(V1047&gt;0, V1048*(V1041/V1047),"")</f>
        <v/>
      </c>
      <c r="W1049" s="102" t="str">
        <f aca="false">IF(W1047&gt;0, W1048*(W1041/W1047),"")</f>
        <v/>
      </c>
      <c r="X1049" s="102" t="str">
        <f aca="false">IF(X1047&gt;0, X1048*(X1041/X1047),"")</f>
        <v/>
      </c>
      <c r="Y1049" s="102" t="str">
        <f aca="false">IF(Y1047&gt;0, Y1048*(Y1041/Y1047),"")</f>
        <v/>
      </c>
      <c r="Z1049" s="102" t="str">
        <f aca="false">IF(Z1047&gt;0, Z1048*(Z1041/Z1047),"")</f>
        <v/>
      </c>
      <c r="AA1049" s="102" t="str">
        <f aca="false">IF(AA1047&gt;0, AA1048*(AA1041/AA1047),"")</f>
        <v/>
      </c>
      <c r="AB1049" s="102" t="str">
        <f aca="false">IF(AB1047&gt;0, AB1048*(AB1041/AB1047),"")</f>
        <v/>
      </c>
      <c r="AC1049" s="102" t="str">
        <f aca="false">IF(AC1047&gt;0, AC1048*(AC1041/AC1047),"")</f>
        <v/>
      </c>
      <c r="AD1049" s="102" t="str">
        <f aca="false">IF(AD1047&gt;0, AD1048*(AD1041/AD1047),"")</f>
        <v/>
      </c>
      <c r="AE1049" s="102" t="str">
        <f aca="false">IF(AE1047&gt;0, AE1048*(AE1041/AE1047),"")</f>
        <v/>
      </c>
      <c r="AF1049" s="102" t="str">
        <f aca="false">IF(AF1047&gt;0, AF1048*(AF1041/AF1047),"")</f>
        <v/>
      </c>
      <c r="AG1049" s="102" t="str">
        <f aca="false">IF(AG1047&gt;0, AG1048*(AG1041/AG1047),"")</f>
        <v/>
      </c>
      <c r="AH1049" s="102" t="str">
        <f aca="false">IF(AH1047&gt;0, AH1048*(AH1041/AH1047),"")</f>
        <v/>
      </c>
      <c r="AI1049" s="102" t="str">
        <f aca="false">IF(AI1047&gt;0, AI1048*(AI1041/AI1047),"")</f>
        <v/>
      </c>
      <c r="AJ1049" s="102" t="str">
        <f aca="false">IF(AJ1047&gt;0, AJ1048*(AJ1041/AJ1047),"")</f>
        <v/>
      </c>
      <c r="AK1049" s="102" t="str">
        <f aca="false">IF(AK1047&gt;0, AK1048*(AK1041/AK1047),"")</f>
        <v/>
      </c>
      <c r="AL1049" s="102" t="str">
        <f aca="false">IF(AL1047&gt;0, AL1048*(AL1041/AL1047),"")</f>
        <v/>
      </c>
      <c r="AM1049" s="102" t="str">
        <f aca="false">IF(AM1047&gt;0, AM1048*(AM1041/AM1047),"")</f>
        <v/>
      </c>
      <c r="AN1049" s="102" t="str">
        <f aca="false">IF(AN1047&gt;0, AN1048*(AN1041/AN1047),"")</f>
        <v/>
      </c>
      <c r="AO1049" s="102" t="str">
        <f aca="false">IF(AO1047&gt;0, AO1048*(AO1041/AO1047),"")</f>
        <v/>
      </c>
      <c r="AP1049" s="102" t="str">
        <f aca="false">IF(AP1047&gt;0, AP1048*(AP1041/AP1047),"")</f>
        <v/>
      </c>
      <c r="AQ1049" s="102" t="str">
        <f aca="false">IF(AQ1047&gt;0, AQ1048*(AQ1041/AQ1047),"")</f>
        <v/>
      </c>
      <c r="AR1049" s="102" t="str">
        <f aca="false">IF(AR1047&gt;0, AR1048*(AR1041/AR1047),"")</f>
        <v/>
      </c>
      <c r="AS1049" s="102" t="str">
        <f aca="false">IF(AS1047&gt;0, AS1048*(AS1041/AS1047),"")</f>
        <v/>
      </c>
      <c r="AT1049" s="102" t="str">
        <f aca="false">IF(AT1047&gt;0, AT1048*(AT1041/AT1047),"")</f>
        <v/>
      </c>
      <c r="AU1049" s="102" t="str">
        <f aca="false">IF(AU1047&gt;0, AU1048*(AU1041/AU1047),"")</f>
        <v/>
      </c>
      <c r="AV1049" s="102" t="str">
        <f aca="false">IF(AV1047&gt;0, AV1048*(AV1041/AV1047),"")</f>
        <v/>
      </c>
      <c r="AW1049" s="108" t="str">
        <f aca="false">IF(AW1047&gt;0, AW1048*(AW1041/AW1047),"")</f>
        <v/>
      </c>
    </row>
    <row r="1050" customFormat="false" ht="15" hidden="false" customHeight="false" outlineLevel="0" collapsed="false">
      <c r="A1050" s="100" t="s">
        <v>47</v>
      </c>
      <c r="B1050" s="101"/>
      <c r="C1050" s="102" t="n">
        <f aca="false">IF(C1047&gt;0, IF((C1047-1)=0,"", ( C1048*(C1041/C1047)*(1-(C1041/C1047))*(C1047-C1048))/(C1047-1)), "")</f>
        <v>0</v>
      </c>
      <c r="D1050" s="102" t="n">
        <f aca="false">IF(D1047&gt;0, IF((D1047-1)=0,"", ( D1048*(D1041/D1047)*(1-(D1041/D1047))*(D1047-D1048))/(D1047-1)), "")</f>
        <v>0</v>
      </c>
      <c r="E1050" s="102" t="n">
        <f aca="false">IF(E1047&gt;0, IF((E1047-1)=0,"", ( E1048*(E1041/E1047)*(1-(E1041/E1047))*(E1047-E1048))/(E1047-1)), "")</f>
        <v>0</v>
      </c>
      <c r="F1050" s="102" t="n">
        <f aca="false">IF(F1047&gt;0, IF((F1047-1)=0,"", ( F1048*(F1041/F1047)*(1-(F1041/F1047))*(F1047-F1048))/(F1047-1)), "")</f>
        <v>0</v>
      </c>
      <c r="G1050" s="102" t="n">
        <f aca="false">IF(G1047&gt;0, IF((G1047-1)=0,"", ( G1048*(G1041/G1047)*(1-(G1041/G1047))*(G1047-G1048))/(G1047-1)), "")</f>
        <v>0</v>
      </c>
      <c r="H1050" s="102" t="n">
        <f aca="false">IF(H1047&gt;0, IF((H1047-1)=0,"", ( H1048*(H1041/H1047)*(1-(H1041/H1047))*(H1047-H1048))/(H1047-1)), "")</f>
        <v>0</v>
      </c>
      <c r="I1050" s="102" t="n">
        <f aca="false">IF(I1047&gt;0, IF((I1047-1)=0,"", ( I1048*(I1041/I1047)*(1-(I1041/I1047))*(I1047-I1048))/(I1047-1)), "")</f>
        <v>0</v>
      </c>
      <c r="J1050" s="102" t="n">
        <f aca="false">IF(J1047&gt;0, IF((J1047-1)=0,"", ( J1048*(J1041/J1047)*(1-(J1041/J1047))*(J1047-J1048))/(J1047-1)), "")</f>
        <v>0</v>
      </c>
      <c r="K1050" s="102" t="n">
        <f aca="false">IF(K1047&gt;0, IF((K1047-1)=0,"", ( K1048*(K1041/K1047)*(1-(K1041/K1047))*(K1047-K1048))/(K1047-1)), "")</f>
        <v>0</v>
      </c>
      <c r="L1050" s="102" t="n">
        <f aca="false">IF(L1047&gt;0, IF((L1047-1)=0,"", ( L1048*(L1041/L1047)*(1-(L1041/L1047))*(L1047-L1048))/(L1047-1)), "")</f>
        <v>0</v>
      </c>
      <c r="M1050" s="102" t="n">
        <f aca="false">IF(M1047&gt;0, IF((M1047-1)=0,"", ( M1048*(M1041/M1047)*(1-(M1041/M1047))*(M1047-M1048))/(M1047-1)), "")</f>
        <v>0</v>
      </c>
      <c r="N1050" s="102" t="n">
        <f aca="false">IF(N1047&gt;0, IF((N1047-1)=0,"", ( N1048*(N1041/N1047)*(1-(N1041/N1047))*(N1047-N1048))/(N1047-1)), "")</f>
        <v>0</v>
      </c>
      <c r="O1050" s="102" t="n">
        <f aca="false">IF(O1047&gt;0, IF((O1047-1)=0,"", ( O1048*(O1041/O1047)*(1-(O1041/O1047))*(O1047-O1048))/(O1047-1)), "")</f>
        <v>0</v>
      </c>
      <c r="P1050" s="102" t="n">
        <f aca="false">IF(P1047&gt;0, IF((P1047-1)=0,"", ( P1048*(P1041/P1047)*(1-(P1041/P1047))*(P1047-P1048))/(P1047-1)), "")</f>
        <v>0</v>
      </c>
      <c r="Q1050" s="102" t="n">
        <f aca="false">IF(Q1047&gt;0, IF((Q1047-1)=0,"", ( Q1048*(Q1041/Q1047)*(1-(Q1041/Q1047))*(Q1047-Q1048))/(Q1047-1)), "")</f>
        <v>0</v>
      </c>
      <c r="R1050" s="102" t="n">
        <f aca="false">IF(R1047&gt;0, IF((R1047-1)=0,"", ( R1048*(R1041/R1047)*(1-(R1041/R1047))*(R1047-R1048))/(R1047-1)), "")</f>
        <v>0</v>
      </c>
      <c r="S1050" s="102" t="str">
        <f aca="false">IF(S1047&gt;0, IF((S1047-1)=0,"", ( S1048*(S1041/S1047)*(1-(S1041/S1047))*(S1047-S1048))/(S1047-1)), "")</f>
        <v/>
      </c>
      <c r="T1050" s="102" t="str">
        <f aca="false">IF(T1047&gt;0, IF((T1047-1)=0,"", ( T1048*(T1041/T1047)*(1-(T1041/T1047))*(T1047-T1048))/(T1047-1)), "")</f>
        <v/>
      </c>
      <c r="U1050" s="102" t="str">
        <f aca="false">IF(U1047&gt;0, IF((U1047-1)=0,"", ( U1048*(U1041/U1047)*(1-(U1041/U1047))*(U1047-U1048))/(U1047-1)), "")</f>
        <v/>
      </c>
      <c r="V1050" s="102" t="str">
        <f aca="false">IF(V1047&gt;0, IF((V1047-1)=0,"", ( V1048*(V1041/V1047)*(1-(V1041/V1047))*(V1047-V1048))/(V1047-1)), "")</f>
        <v/>
      </c>
      <c r="W1050" s="102" t="str">
        <f aca="false">IF(W1047&gt;0, IF((W1047-1)=0,"", ( W1048*(W1041/W1047)*(1-(W1041/W1047))*(W1047-W1048))/(W1047-1)), "")</f>
        <v/>
      </c>
      <c r="X1050" s="102" t="str">
        <f aca="false">IF(X1047&gt;0, IF((X1047-1)=0,"", ( X1048*(X1041/X1047)*(1-(X1041/X1047))*(X1047-X1048))/(X1047-1)), "")</f>
        <v/>
      </c>
      <c r="Y1050" s="102" t="str">
        <f aca="false">IF(Y1047&gt;0, IF((Y1047-1)=0,"", ( Y1048*(Y1041/Y1047)*(1-(Y1041/Y1047))*(Y1047-Y1048))/(Y1047-1)), "")</f>
        <v/>
      </c>
      <c r="Z1050" s="102" t="str">
        <f aca="false">IF(Z1047&gt;0, IF((Z1047-1)=0,"", ( Z1048*(Z1041/Z1047)*(1-(Z1041/Z1047))*(Z1047-Z1048))/(Z1047-1)), "")</f>
        <v/>
      </c>
      <c r="AA1050" s="102" t="str">
        <f aca="false">IF(AA1047&gt;0, IF((AA1047-1)=0,"", ( AA1048*(AA1041/AA1047)*(1-(AA1041/AA1047))*(AA1047-AA1048))/(AA1047-1)), "")</f>
        <v/>
      </c>
      <c r="AB1050" s="102" t="str">
        <f aca="false">IF(AB1047&gt;0, IF((AB1047-1)=0,"", ( AB1048*(AB1041/AB1047)*(1-(AB1041/AB1047))*(AB1047-AB1048))/(AB1047-1)), "")</f>
        <v/>
      </c>
      <c r="AC1050" s="102" t="str">
        <f aca="false">IF(AC1047&gt;0, IF((AC1047-1)=0,"", ( AC1048*(AC1041/AC1047)*(1-(AC1041/AC1047))*(AC1047-AC1048))/(AC1047-1)), "")</f>
        <v/>
      </c>
      <c r="AD1050" s="102" t="str">
        <f aca="false">IF(AD1047&gt;0, IF((AD1047-1)=0,"", ( AD1048*(AD1041/AD1047)*(1-(AD1041/AD1047))*(AD1047-AD1048))/(AD1047-1)), "")</f>
        <v/>
      </c>
      <c r="AE1050" s="102" t="str">
        <f aca="false">IF(AE1047&gt;0, IF((AE1047-1)=0,"", ( AE1048*(AE1041/AE1047)*(1-(AE1041/AE1047))*(AE1047-AE1048))/(AE1047-1)), "")</f>
        <v/>
      </c>
      <c r="AF1050" s="102" t="str">
        <f aca="false">IF(AF1047&gt;0, IF((AF1047-1)=0,"", ( AF1048*(AF1041/AF1047)*(1-(AF1041/AF1047))*(AF1047-AF1048))/(AF1047-1)), "")</f>
        <v/>
      </c>
      <c r="AG1050" s="102" t="str">
        <f aca="false">IF(AG1047&gt;0, IF((AG1047-1)=0,"", ( AG1048*(AG1041/AG1047)*(1-(AG1041/AG1047))*(AG1047-AG1048))/(AG1047-1)), "")</f>
        <v/>
      </c>
      <c r="AH1050" s="102" t="str">
        <f aca="false">IF(AH1047&gt;0, IF((AH1047-1)=0,"", ( AH1048*(AH1041/AH1047)*(1-(AH1041/AH1047))*(AH1047-AH1048))/(AH1047-1)), "")</f>
        <v/>
      </c>
      <c r="AI1050" s="102" t="str">
        <f aca="false">IF(AI1047&gt;0, IF((AI1047-1)=0,"", ( AI1048*(AI1041/AI1047)*(1-(AI1041/AI1047))*(AI1047-AI1048))/(AI1047-1)), "")</f>
        <v/>
      </c>
      <c r="AJ1050" s="102" t="str">
        <f aca="false">IF(AJ1047&gt;0, IF((AJ1047-1)=0,"", ( AJ1048*(AJ1041/AJ1047)*(1-(AJ1041/AJ1047))*(AJ1047-AJ1048))/(AJ1047-1)), "")</f>
        <v/>
      </c>
      <c r="AK1050" s="102" t="str">
        <f aca="false">IF(AK1047&gt;0, IF((AK1047-1)=0,"", ( AK1048*(AK1041/AK1047)*(1-(AK1041/AK1047))*(AK1047-AK1048))/(AK1047-1)), "")</f>
        <v/>
      </c>
      <c r="AL1050" s="102" t="str">
        <f aca="false">IF(AL1047&gt;0, IF((AL1047-1)=0,"", ( AL1048*(AL1041/AL1047)*(1-(AL1041/AL1047))*(AL1047-AL1048))/(AL1047-1)), "")</f>
        <v/>
      </c>
      <c r="AM1050" s="102" t="str">
        <f aca="false">IF(AM1047&gt;0, IF((AM1047-1)=0,"", ( AM1048*(AM1041/AM1047)*(1-(AM1041/AM1047))*(AM1047-AM1048))/(AM1047-1)), "")</f>
        <v/>
      </c>
      <c r="AN1050" s="102" t="str">
        <f aca="false">IF(AN1047&gt;0, IF((AN1047-1)=0,"", ( AN1048*(AN1041/AN1047)*(1-(AN1041/AN1047))*(AN1047-AN1048))/(AN1047-1)), "")</f>
        <v/>
      </c>
      <c r="AO1050" s="102" t="str">
        <f aca="false">IF(AO1047&gt;0, IF((AO1047-1)=0,"", ( AO1048*(AO1041/AO1047)*(1-(AO1041/AO1047))*(AO1047-AO1048))/(AO1047-1)), "")</f>
        <v/>
      </c>
      <c r="AP1050" s="102" t="str">
        <f aca="false">IF(AP1047&gt;0, IF((AP1047-1)=0,"", ( AP1048*(AP1041/AP1047)*(1-(AP1041/AP1047))*(AP1047-AP1048))/(AP1047-1)), "")</f>
        <v/>
      </c>
      <c r="AQ1050" s="102" t="str">
        <f aca="false">IF(AQ1047&gt;0, IF((AQ1047-1)=0,"", ( AQ1048*(AQ1041/AQ1047)*(1-(AQ1041/AQ1047))*(AQ1047-AQ1048))/(AQ1047-1)), "")</f>
        <v/>
      </c>
      <c r="AR1050" s="102" t="str">
        <f aca="false">IF(AR1047&gt;0, IF((AR1047-1)=0,"", ( AR1048*(AR1041/AR1047)*(1-(AR1041/AR1047))*(AR1047-AR1048))/(AR1047-1)), "")</f>
        <v/>
      </c>
      <c r="AS1050" s="102" t="str">
        <f aca="false">IF(AS1047&gt;0, IF((AS1047-1)=0,"", ( AS1048*(AS1041/AS1047)*(1-(AS1041/AS1047))*(AS1047-AS1048))/(AS1047-1)), "")</f>
        <v/>
      </c>
      <c r="AT1050" s="102" t="str">
        <f aca="false">IF(AT1047&gt;0, IF((AT1047-1)=0,"", ( AT1048*(AT1041/AT1047)*(1-(AT1041/AT1047))*(AT1047-AT1048))/(AT1047-1)), "")</f>
        <v/>
      </c>
      <c r="AU1050" s="102" t="str">
        <f aca="false">IF(AU1047&gt;0, IF((AU1047-1)=0,"", ( AU1048*(AU1041/AU1047)*(1-(AU1041/AU1047))*(AU1047-AU1048))/(AU1047-1)), "")</f>
        <v/>
      </c>
      <c r="AV1050" s="102" t="str">
        <f aca="false">IF(AV1047&gt;0, IF((AV1047-1)=0,"", ( AV1048*(AV1041/AV1047)*(1-(AV1041/AV1047))*(AV1047-AV1048))/(AV1047-1)), "")</f>
        <v/>
      </c>
      <c r="AW1050" s="102" t="str">
        <f aca="false">IF(AW1047&gt;0, IF((AW1047-1)=0,"", ( AW1048*(AW1041/AW1047)*(1-(AW1041/AW1047))*(AW1047-AW1048))/(AW1047-1)), "")</f>
        <v/>
      </c>
    </row>
    <row r="1051" customFormat="false" ht="15" hidden="false" customHeight="false" outlineLevel="0" collapsed="false">
      <c r="A1051" s="100" t="s">
        <v>48</v>
      </c>
      <c r="B1051" s="101" t="e">
        <f aca="false">(SUM(D1042:AW1042)-SUM(D1049:AW1049))^2/SUM(D1050:AW1050)</f>
        <v>#DIV/0!</v>
      </c>
      <c r="C1051" s="102"/>
      <c r="D1051" s="102"/>
      <c r="E1051" s="102"/>
      <c r="F1051" s="102"/>
      <c r="G1051" s="102"/>
      <c r="H1051" s="102"/>
      <c r="I1051" s="102"/>
      <c r="J1051" s="102"/>
      <c r="K1051" s="102"/>
      <c r="L1051" s="102"/>
      <c r="M1051" s="102"/>
      <c r="N1051" s="102"/>
      <c r="O1051" s="102"/>
      <c r="P1051" s="102"/>
      <c r="Q1051" s="102"/>
      <c r="R1051" s="102"/>
      <c r="S1051" s="102"/>
      <c r="T1051" s="102"/>
      <c r="U1051" s="102"/>
      <c r="V1051" s="102"/>
      <c r="W1051" s="102"/>
      <c r="X1051" s="102"/>
      <c r="Y1051" s="102"/>
      <c r="Z1051" s="102"/>
      <c r="AA1051" s="102"/>
      <c r="AB1051" s="102"/>
      <c r="AC1051" s="102"/>
      <c r="AD1051" s="102"/>
      <c r="AE1051" s="102"/>
      <c r="AF1051" s="102"/>
      <c r="AG1051" s="102"/>
      <c r="AH1051" s="102"/>
      <c r="AI1051" s="102"/>
      <c r="AJ1051" s="102"/>
      <c r="AK1051" s="102"/>
      <c r="AL1051" s="102"/>
      <c r="AM1051" s="102"/>
      <c r="AN1051" s="102"/>
      <c r="AO1051" s="102"/>
      <c r="AP1051" s="102"/>
      <c r="AQ1051" s="102"/>
      <c r="AR1051" s="102"/>
      <c r="AS1051" s="102"/>
      <c r="AT1051" s="102"/>
      <c r="AU1051" s="102"/>
      <c r="AV1051" s="102"/>
      <c r="AW1051" s="108"/>
    </row>
    <row r="1052" customFormat="false" ht="15.75" hidden="false" customHeight="false" outlineLevel="0" collapsed="false">
      <c r="A1052" s="109" t="s">
        <v>49</v>
      </c>
      <c r="B1052" s="110" t="e">
        <f aca="false">CHIDIST(B1051,1)</f>
        <v>#DIV/0!</v>
      </c>
      <c r="C1052" s="111"/>
      <c r="D1052" s="111"/>
      <c r="E1052" s="111"/>
      <c r="F1052" s="111"/>
      <c r="G1052" s="111"/>
      <c r="H1052" s="111"/>
      <c r="I1052" s="111"/>
      <c r="J1052" s="111"/>
      <c r="K1052" s="111"/>
      <c r="L1052" s="111"/>
      <c r="M1052" s="111"/>
      <c r="N1052" s="111"/>
      <c r="O1052" s="111"/>
      <c r="P1052" s="111"/>
      <c r="Q1052" s="111"/>
      <c r="R1052" s="111"/>
      <c r="S1052" s="111"/>
      <c r="T1052" s="111"/>
      <c r="U1052" s="111"/>
      <c r="V1052" s="111"/>
      <c r="W1052" s="111"/>
      <c r="X1052" s="111"/>
      <c r="Y1052" s="111"/>
      <c r="Z1052" s="111"/>
      <c r="AA1052" s="111"/>
      <c r="AB1052" s="111"/>
      <c r="AC1052" s="111"/>
      <c r="AD1052" s="111"/>
      <c r="AE1052" s="111"/>
      <c r="AF1052" s="111"/>
      <c r="AG1052" s="111"/>
      <c r="AH1052" s="111"/>
      <c r="AI1052" s="111"/>
      <c r="AJ1052" s="111"/>
      <c r="AK1052" s="111"/>
      <c r="AL1052" s="111"/>
      <c r="AM1052" s="111"/>
      <c r="AN1052" s="111"/>
      <c r="AO1052" s="111"/>
      <c r="AP1052" s="111"/>
      <c r="AQ1052" s="111"/>
      <c r="AR1052" s="111"/>
      <c r="AS1052" s="111"/>
      <c r="AT1052" s="111"/>
      <c r="AU1052" s="111"/>
      <c r="AV1052" s="111"/>
      <c r="AW1052" s="112"/>
    </row>
    <row r="1053" customFormat="false" ht="15" hidden="false" customHeight="false" outlineLevel="0" collapsed="false">
      <c r="A1053" s="3"/>
      <c r="B1053" s="3"/>
      <c r="C1053" s="75"/>
      <c r="D1053" s="75"/>
      <c r="E1053" s="75"/>
      <c r="F1053" s="75"/>
      <c r="G1053" s="75"/>
      <c r="H1053" s="75"/>
      <c r="I1053" s="75"/>
      <c r="J1053" s="75"/>
      <c r="K1053" s="75"/>
      <c r="L1053" s="75"/>
      <c r="M1053" s="75"/>
      <c r="N1053" s="75"/>
      <c r="O1053" s="75"/>
      <c r="P1053" s="75"/>
      <c r="Q1053" s="75"/>
      <c r="R1053" s="75"/>
      <c r="S1053" s="75"/>
      <c r="T1053" s="75"/>
      <c r="U1053" s="75"/>
      <c r="V1053" s="75"/>
      <c r="W1053" s="75"/>
      <c r="X1053" s="75"/>
      <c r="Y1053" s="75"/>
      <c r="Z1053" s="75"/>
      <c r="AA1053" s="75"/>
      <c r="AB1053" s="75"/>
      <c r="AC1053" s="75"/>
      <c r="AD1053" s="75"/>
      <c r="AE1053" s="75"/>
      <c r="AF1053" s="75"/>
      <c r="AG1053" s="75"/>
      <c r="AH1053" s="75"/>
      <c r="AI1053" s="75"/>
      <c r="AJ1053" s="75"/>
      <c r="AK1053" s="75"/>
      <c r="AL1053" s="75"/>
      <c r="AM1053" s="75"/>
      <c r="AN1053" s="75"/>
      <c r="AO1053" s="75"/>
      <c r="AP1053" s="75"/>
      <c r="AQ1053" s="75"/>
      <c r="AR1053" s="75"/>
      <c r="AS1053" s="75"/>
      <c r="AT1053" s="75"/>
      <c r="AU1053" s="75"/>
      <c r="AV1053" s="75"/>
      <c r="AW1053" s="75"/>
    </row>
    <row r="1054" customFormat="false" ht="15.75" hidden="false" customHeight="false" outlineLevel="0" collapsed="false">
      <c r="A1054" s="3"/>
      <c r="B1054" s="3"/>
      <c r="C1054" s="75"/>
      <c r="D1054" s="75"/>
      <c r="E1054" s="75"/>
      <c r="F1054" s="75"/>
      <c r="G1054" s="75"/>
      <c r="H1054" s="75"/>
      <c r="I1054" s="75"/>
      <c r="J1054" s="75"/>
      <c r="K1054" s="75"/>
      <c r="L1054" s="75"/>
      <c r="M1054" s="75"/>
      <c r="N1054" s="75"/>
      <c r="O1054" s="75"/>
      <c r="P1054" s="75"/>
      <c r="Q1054" s="75"/>
      <c r="R1054" s="75"/>
      <c r="S1054" s="75"/>
      <c r="T1054" s="75"/>
      <c r="U1054" s="75"/>
      <c r="V1054" s="75"/>
      <c r="W1054" s="75"/>
      <c r="X1054" s="75"/>
      <c r="Y1054" s="75"/>
      <c r="Z1054" s="75"/>
      <c r="AA1054" s="75"/>
      <c r="AB1054" s="75"/>
      <c r="AC1054" s="75"/>
      <c r="AD1054" s="75"/>
      <c r="AE1054" s="75"/>
      <c r="AF1054" s="75"/>
      <c r="AG1054" s="75"/>
      <c r="AH1054" s="75"/>
      <c r="AI1054" s="75"/>
      <c r="AJ1054" s="75"/>
      <c r="AK1054" s="75"/>
      <c r="AL1054" s="75"/>
      <c r="AM1054" s="75"/>
      <c r="AN1054" s="75"/>
      <c r="AO1054" s="75"/>
      <c r="AP1054" s="75"/>
      <c r="AQ1054" s="75"/>
      <c r="AR1054" s="75"/>
      <c r="AS1054" s="75"/>
      <c r="AT1054" s="75"/>
      <c r="AU1054" s="75"/>
      <c r="AV1054" s="75"/>
      <c r="AW1054" s="75"/>
    </row>
    <row r="1055" customFormat="false" ht="15" hidden="false" customHeight="false" outlineLevel="0" collapsed="false">
      <c r="A1055" s="103" t="str">
        <f aca="false">A1057&amp;" vs. "&amp;A1060</f>
        <v>Strain D vs. Strain K</v>
      </c>
      <c r="B1055" s="104" t="e">
        <f aca="false">"p = "&amp;FIXED(B1069,6)</f>
        <v>#DIV/0!</v>
      </c>
      <c r="C1055" s="105"/>
      <c r="D1055" s="105"/>
      <c r="E1055" s="105"/>
      <c r="F1055" s="105"/>
      <c r="G1055" s="105"/>
      <c r="H1055" s="105"/>
      <c r="I1055" s="105"/>
      <c r="J1055" s="105"/>
      <c r="K1055" s="105"/>
      <c r="L1055" s="105"/>
      <c r="M1055" s="105"/>
      <c r="N1055" s="105"/>
      <c r="O1055" s="105"/>
      <c r="P1055" s="105"/>
      <c r="Q1055" s="105"/>
      <c r="R1055" s="105"/>
      <c r="S1055" s="105"/>
      <c r="T1055" s="105"/>
      <c r="U1055" s="105"/>
      <c r="V1055" s="105"/>
      <c r="W1055" s="105"/>
      <c r="X1055" s="105"/>
      <c r="Y1055" s="105"/>
      <c r="Z1055" s="105"/>
      <c r="AA1055" s="105"/>
      <c r="AB1055" s="105"/>
      <c r="AC1055" s="105"/>
      <c r="AD1055" s="105"/>
      <c r="AE1055" s="105"/>
      <c r="AF1055" s="105"/>
      <c r="AG1055" s="105"/>
      <c r="AH1055" s="105"/>
      <c r="AI1055" s="105"/>
      <c r="AJ1055" s="105"/>
      <c r="AK1055" s="105"/>
      <c r="AL1055" s="105"/>
      <c r="AM1055" s="105"/>
      <c r="AN1055" s="105"/>
      <c r="AO1055" s="105"/>
      <c r="AP1055" s="105"/>
      <c r="AQ1055" s="105"/>
      <c r="AR1055" s="105"/>
      <c r="AS1055" s="105"/>
      <c r="AT1055" s="105"/>
      <c r="AU1055" s="105"/>
      <c r="AV1055" s="105"/>
      <c r="AW1055" s="106"/>
    </row>
    <row r="1056" customFormat="false" ht="15" hidden="false" customHeight="false" outlineLevel="0" collapsed="false">
      <c r="A1056" s="3"/>
      <c r="B1056" s="3"/>
      <c r="C1056" s="75"/>
      <c r="D1056" s="75"/>
      <c r="E1056" s="75"/>
      <c r="F1056" s="75"/>
      <c r="G1056" s="75"/>
      <c r="H1056" s="75"/>
      <c r="I1056" s="75"/>
      <c r="J1056" s="75"/>
      <c r="K1056" s="75"/>
      <c r="L1056" s="75"/>
      <c r="M1056" s="75"/>
      <c r="N1056" s="75"/>
      <c r="O1056" s="75"/>
      <c r="P1056" s="75"/>
      <c r="Q1056" s="75"/>
      <c r="R1056" s="75"/>
      <c r="S1056" s="75"/>
      <c r="T1056" s="75"/>
      <c r="U1056" s="75"/>
      <c r="V1056" s="75"/>
      <c r="W1056" s="75"/>
      <c r="X1056" s="75"/>
      <c r="Y1056" s="75"/>
      <c r="Z1056" s="75"/>
      <c r="AA1056" s="75"/>
      <c r="AB1056" s="75"/>
      <c r="AC1056" s="75"/>
      <c r="AD1056" s="75"/>
      <c r="AE1056" s="75"/>
      <c r="AF1056" s="75"/>
      <c r="AG1056" s="75"/>
      <c r="AH1056" s="75"/>
      <c r="AI1056" s="75"/>
      <c r="AJ1056" s="75"/>
      <c r="AK1056" s="75"/>
      <c r="AL1056" s="75"/>
      <c r="AM1056" s="75"/>
      <c r="AN1056" s="75"/>
      <c r="AO1056" s="75"/>
      <c r="AP1056" s="75"/>
      <c r="AQ1056" s="75"/>
      <c r="AR1056" s="75"/>
      <c r="AS1056" s="75"/>
      <c r="AT1056" s="75"/>
      <c r="AU1056" s="75"/>
      <c r="AV1056" s="75"/>
      <c r="AW1056" s="75"/>
    </row>
    <row r="1057" customFormat="false" ht="15" hidden="false" customHeight="false" outlineLevel="0" collapsed="false">
      <c r="A1057" s="107" t="str">
        <f aca="false">A$138</f>
        <v>Strain D</v>
      </c>
      <c r="B1057" s="101"/>
      <c r="C1057" s="102"/>
      <c r="D1057" s="102"/>
      <c r="E1057" s="102"/>
      <c r="F1057" s="102"/>
      <c r="G1057" s="102"/>
      <c r="H1057" s="102"/>
      <c r="I1057" s="102"/>
      <c r="J1057" s="102"/>
      <c r="K1057" s="102"/>
      <c r="L1057" s="102"/>
      <c r="M1057" s="102"/>
      <c r="N1057" s="102"/>
      <c r="O1057" s="102"/>
      <c r="P1057" s="102"/>
      <c r="Q1057" s="102"/>
      <c r="R1057" s="102"/>
      <c r="S1057" s="102"/>
      <c r="T1057" s="102"/>
      <c r="U1057" s="102"/>
      <c r="V1057" s="102"/>
      <c r="W1057" s="102"/>
      <c r="X1057" s="102"/>
      <c r="Y1057" s="102"/>
      <c r="Z1057" s="102"/>
      <c r="AA1057" s="102"/>
      <c r="AB1057" s="102"/>
      <c r="AC1057" s="102"/>
      <c r="AD1057" s="102"/>
      <c r="AE1057" s="102"/>
      <c r="AF1057" s="102"/>
      <c r="AG1057" s="102"/>
      <c r="AH1057" s="102"/>
      <c r="AI1057" s="102"/>
      <c r="AJ1057" s="102"/>
      <c r="AK1057" s="102"/>
      <c r="AL1057" s="102"/>
      <c r="AM1057" s="102"/>
      <c r="AN1057" s="102"/>
      <c r="AO1057" s="102"/>
      <c r="AP1057" s="102"/>
      <c r="AQ1057" s="102"/>
      <c r="AR1057" s="102"/>
      <c r="AS1057" s="102"/>
      <c r="AT1057" s="102"/>
      <c r="AU1057" s="102"/>
      <c r="AV1057" s="102"/>
      <c r="AW1057" s="108"/>
    </row>
    <row r="1058" customFormat="false" ht="15" hidden="false" customHeight="false" outlineLevel="0" collapsed="false">
      <c r="A1058" s="100" t="str">
        <f aca="false">A$139</f>
        <v>Number of Subjects at Risk (N)</v>
      </c>
      <c r="B1058" s="101" t="n">
        <f aca="false">B$139</f>
        <v>0</v>
      </c>
      <c r="C1058" s="102" t="n">
        <f aca="false">C$139</f>
        <v>120</v>
      </c>
      <c r="D1058" s="102" t="n">
        <f aca="false">D$139</f>
        <v>120</v>
      </c>
      <c r="E1058" s="102" t="n">
        <f aca="false">E$139</f>
        <v>120</v>
      </c>
      <c r="F1058" s="102" t="n">
        <f aca="false">F$139</f>
        <v>120</v>
      </c>
      <c r="G1058" s="102" t="n">
        <f aca="false">G$139</f>
        <v>119</v>
      </c>
      <c r="H1058" s="102" t="n">
        <f aca="false">H$139</f>
        <v>117</v>
      </c>
      <c r="I1058" s="102" t="n">
        <f aca="false">I$139</f>
        <v>115</v>
      </c>
      <c r="J1058" s="102" t="n">
        <f aca="false">J$139</f>
        <v>114</v>
      </c>
      <c r="K1058" s="102" t="n">
        <f aca="false">K$139</f>
        <v>94</v>
      </c>
      <c r="L1058" s="102" t="n">
        <f aca="false">L$139</f>
        <v>58</v>
      </c>
      <c r="M1058" s="102" t="n">
        <f aca="false">M$139</f>
        <v>36</v>
      </c>
      <c r="N1058" s="102" t="n">
        <f aca="false">N$139</f>
        <v>23</v>
      </c>
      <c r="O1058" s="102" t="n">
        <f aca="false">O$139</f>
        <v>11</v>
      </c>
      <c r="P1058" s="102" t="n">
        <f aca="false">P$139</f>
        <v>6</v>
      </c>
      <c r="Q1058" s="102" t="n">
        <f aca="false">Q$139</f>
        <v>5</v>
      </c>
      <c r="R1058" s="102" t="n">
        <f aca="false">R$139</f>
        <v>2</v>
      </c>
      <c r="S1058" s="102" t="n">
        <f aca="false">S$139</f>
        <v>0</v>
      </c>
      <c r="T1058" s="102" t="n">
        <f aca="false">T$139</f>
        <v>0</v>
      </c>
      <c r="U1058" s="102" t="n">
        <f aca="false">U$139</f>
        <v>0</v>
      </c>
      <c r="V1058" s="102" t="n">
        <f aca="false">V$139</f>
        <v>0</v>
      </c>
      <c r="W1058" s="102" t="n">
        <f aca="false">W$139</f>
        <v>0</v>
      </c>
      <c r="X1058" s="102" t="n">
        <f aca="false">X$139</f>
        <v>0</v>
      </c>
      <c r="Y1058" s="102" t="n">
        <f aca="false">Y$139</f>
        <v>0</v>
      </c>
      <c r="Z1058" s="102" t="n">
        <f aca="false">Z$139</f>
        <v>0</v>
      </c>
      <c r="AA1058" s="102" t="n">
        <f aca="false">AA$139</f>
        <v>0</v>
      </c>
      <c r="AB1058" s="102" t="n">
        <f aca="false">AB$139</f>
        <v>0</v>
      </c>
      <c r="AC1058" s="102" t="n">
        <f aca="false">AC$139</f>
        <v>0</v>
      </c>
      <c r="AD1058" s="102" t="n">
        <f aca="false">AD$139</f>
        <v>0</v>
      </c>
      <c r="AE1058" s="102" t="n">
        <f aca="false">AE$139</f>
        <v>0</v>
      </c>
      <c r="AF1058" s="102" t="n">
        <f aca="false">AF$139</f>
        <v>0</v>
      </c>
      <c r="AG1058" s="102" t="n">
        <f aca="false">AG$139</f>
        <v>0</v>
      </c>
      <c r="AH1058" s="102" t="n">
        <f aca="false">AH$139</f>
        <v>0</v>
      </c>
      <c r="AI1058" s="102" t="n">
        <f aca="false">AI$139</f>
        <v>0</v>
      </c>
      <c r="AJ1058" s="102" t="n">
        <f aca="false">AJ$139</f>
        <v>0</v>
      </c>
      <c r="AK1058" s="102" t="n">
        <f aca="false">AK$139</f>
        <v>0</v>
      </c>
      <c r="AL1058" s="102" t="n">
        <f aca="false">AL$139</f>
        <v>0</v>
      </c>
      <c r="AM1058" s="102" t="n">
        <f aca="false">AM$139</f>
        <v>0</v>
      </c>
      <c r="AN1058" s="102" t="n">
        <f aca="false">AN$139</f>
        <v>0</v>
      </c>
      <c r="AO1058" s="102" t="n">
        <f aca="false">AO$139</f>
        <v>0</v>
      </c>
      <c r="AP1058" s="102" t="n">
        <f aca="false">AP$139</f>
        <v>0</v>
      </c>
      <c r="AQ1058" s="102" t="n">
        <f aca="false">AQ$139</f>
        <v>0</v>
      </c>
      <c r="AR1058" s="102" t="n">
        <f aca="false">AR$139</f>
        <v>0</v>
      </c>
      <c r="AS1058" s="102" t="n">
        <f aca="false">AS$139</f>
        <v>0</v>
      </c>
      <c r="AT1058" s="102" t="n">
        <f aca="false">AT$139</f>
        <v>0</v>
      </c>
      <c r="AU1058" s="102" t="n">
        <f aca="false">AU$139</f>
        <v>0</v>
      </c>
      <c r="AV1058" s="102" t="n">
        <f aca="false">AV$139</f>
        <v>0</v>
      </c>
      <c r="AW1058" s="102" t="n">
        <f aca="false">AW$139</f>
        <v>0</v>
      </c>
    </row>
    <row r="1059" customFormat="false" ht="15" hidden="false" customHeight="false" outlineLevel="0" collapsed="false">
      <c r="A1059" s="100" t="str">
        <f aca="false">A$140</f>
        <v>Observed Number of Deaths (O)</v>
      </c>
      <c r="B1059" s="101" t="n">
        <f aca="false">B$140</f>
        <v>0</v>
      </c>
      <c r="C1059" s="102" t="n">
        <f aca="false">C$140</f>
        <v>0</v>
      </c>
      <c r="D1059" s="102" t="n">
        <f aca="false">D$140</f>
        <v>0</v>
      </c>
      <c r="E1059" s="102" t="n">
        <f aca="false">E$140</f>
        <v>0</v>
      </c>
      <c r="F1059" s="102" t="n">
        <f aca="false">F$140</f>
        <v>0</v>
      </c>
      <c r="G1059" s="102" t="n">
        <f aca="false">G$140</f>
        <v>1</v>
      </c>
      <c r="H1059" s="102" t="n">
        <f aca="false">H$140</f>
        <v>0</v>
      </c>
      <c r="I1059" s="102" t="n">
        <f aca="false">I$140</f>
        <v>0</v>
      </c>
      <c r="J1059" s="102" t="n">
        <f aca="false">J$140</f>
        <v>16</v>
      </c>
      <c r="K1059" s="102" t="n">
        <f aca="false">K$140</f>
        <v>32</v>
      </c>
      <c r="L1059" s="102" t="n">
        <f aca="false">L$140</f>
        <v>11</v>
      </c>
      <c r="M1059" s="102" t="n">
        <f aca="false">M$140</f>
        <v>13</v>
      </c>
      <c r="N1059" s="102" t="n">
        <f aca="false">N$140</f>
        <v>12</v>
      </c>
      <c r="O1059" s="102" t="n">
        <f aca="false">O$140</f>
        <v>5</v>
      </c>
      <c r="P1059" s="102" t="n">
        <f aca="false">P$140</f>
        <v>1</v>
      </c>
      <c r="Q1059" s="102" t="n">
        <f aca="false">Q$140</f>
        <v>3</v>
      </c>
      <c r="R1059" s="102" t="n">
        <f aca="false">R$140</f>
        <v>2</v>
      </c>
      <c r="S1059" s="102" t="n">
        <f aca="false">S$140</f>
        <v>0</v>
      </c>
      <c r="T1059" s="102" t="n">
        <f aca="false">T$140</f>
        <v>0</v>
      </c>
      <c r="U1059" s="102" t="n">
        <f aca="false">U$140</f>
        <v>0</v>
      </c>
      <c r="V1059" s="102" t="n">
        <f aca="false">V$140</f>
        <v>0</v>
      </c>
      <c r="W1059" s="102" t="n">
        <f aca="false">W$140</f>
        <v>0</v>
      </c>
      <c r="X1059" s="102" t="n">
        <f aca="false">X$140</f>
        <v>0</v>
      </c>
      <c r="Y1059" s="102" t="n">
        <f aca="false">Y$140</f>
        <v>0</v>
      </c>
      <c r="Z1059" s="102" t="n">
        <f aca="false">Z$140</f>
        <v>0</v>
      </c>
      <c r="AA1059" s="102" t="n">
        <f aca="false">AA$140</f>
        <v>0</v>
      </c>
      <c r="AB1059" s="102" t="n">
        <f aca="false">AB$140</f>
        <v>0</v>
      </c>
      <c r="AC1059" s="102" t="n">
        <f aca="false">AC$140</f>
        <v>0</v>
      </c>
      <c r="AD1059" s="102" t="n">
        <f aca="false">AD$140</f>
        <v>0</v>
      </c>
      <c r="AE1059" s="102" t="n">
        <f aca="false">AE$140</f>
        <v>0</v>
      </c>
      <c r="AF1059" s="102" t="n">
        <f aca="false">AF$140</f>
        <v>0</v>
      </c>
      <c r="AG1059" s="102" t="n">
        <f aca="false">AG$140</f>
        <v>0</v>
      </c>
      <c r="AH1059" s="102" t="n">
        <f aca="false">AH$140</f>
        <v>0</v>
      </c>
      <c r="AI1059" s="102" t="n">
        <f aca="false">AI$140</f>
        <v>0</v>
      </c>
      <c r="AJ1059" s="102" t="n">
        <f aca="false">AJ$140</f>
        <v>0</v>
      </c>
      <c r="AK1059" s="102" t="n">
        <f aca="false">AK$140</f>
        <v>0</v>
      </c>
      <c r="AL1059" s="102" t="n">
        <f aca="false">AL$140</f>
        <v>0</v>
      </c>
      <c r="AM1059" s="102" t="n">
        <f aca="false">AM$140</f>
        <v>0</v>
      </c>
      <c r="AN1059" s="102" t="n">
        <f aca="false">AN$140</f>
        <v>0</v>
      </c>
      <c r="AO1059" s="102" t="n">
        <f aca="false">AO$140</f>
        <v>0</v>
      </c>
      <c r="AP1059" s="102" t="n">
        <f aca="false">AP$140</f>
        <v>0</v>
      </c>
      <c r="AQ1059" s="102" t="n">
        <f aca="false">AQ$140</f>
        <v>0</v>
      </c>
      <c r="AR1059" s="102" t="n">
        <f aca="false">AR$140</f>
        <v>0</v>
      </c>
      <c r="AS1059" s="102" t="n">
        <f aca="false">AS$140</f>
        <v>0</v>
      </c>
      <c r="AT1059" s="102" t="n">
        <f aca="false">AT$140</f>
        <v>0</v>
      </c>
      <c r="AU1059" s="102" t="n">
        <f aca="false">AU$140</f>
        <v>0</v>
      </c>
      <c r="AV1059" s="102" t="n">
        <f aca="false">AV$140</f>
        <v>0</v>
      </c>
      <c r="AW1059" s="102" t="n">
        <f aca="false">AW$140</f>
        <v>0</v>
      </c>
    </row>
    <row r="1060" customFormat="false" ht="15" hidden="false" customHeight="false" outlineLevel="0" collapsed="false">
      <c r="A1060" s="107" t="str">
        <f aca="false">A$390</f>
        <v>Strain K</v>
      </c>
      <c r="B1060" s="101"/>
      <c r="C1060" s="102"/>
      <c r="D1060" s="102"/>
      <c r="E1060" s="102"/>
      <c r="F1060" s="102"/>
      <c r="G1060" s="102"/>
      <c r="H1060" s="102"/>
      <c r="I1060" s="102"/>
      <c r="J1060" s="102"/>
      <c r="K1060" s="102"/>
      <c r="L1060" s="102"/>
      <c r="M1060" s="102"/>
      <c r="N1060" s="102"/>
      <c r="O1060" s="102"/>
      <c r="P1060" s="102"/>
      <c r="Q1060" s="102"/>
      <c r="R1060" s="102"/>
      <c r="S1060" s="102"/>
      <c r="T1060" s="102"/>
      <c r="U1060" s="102"/>
      <c r="V1060" s="102"/>
      <c r="W1060" s="102"/>
      <c r="X1060" s="102"/>
      <c r="Y1060" s="102"/>
      <c r="Z1060" s="102"/>
      <c r="AA1060" s="102"/>
      <c r="AB1060" s="102"/>
      <c r="AC1060" s="102"/>
      <c r="AD1060" s="102"/>
      <c r="AE1060" s="102"/>
      <c r="AF1060" s="102"/>
      <c r="AG1060" s="102"/>
      <c r="AH1060" s="102"/>
      <c r="AI1060" s="102"/>
      <c r="AJ1060" s="102"/>
      <c r="AK1060" s="102"/>
      <c r="AL1060" s="102"/>
      <c r="AM1060" s="102"/>
      <c r="AN1060" s="102"/>
      <c r="AO1060" s="102"/>
      <c r="AP1060" s="102"/>
      <c r="AQ1060" s="102"/>
      <c r="AR1060" s="102"/>
      <c r="AS1060" s="102"/>
      <c r="AT1060" s="102"/>
      <c r="AU1060" s="102"/>
      <c r="AV1060" s="102"/>
      <c r="AW1060" s="108"/>
    </row>
    <row r="1061" customFormat="false" ht="15" hidden="false" customHeight="false" outlineLevel="0" collapsed="false">
      <c r="A1061" s="100" t="str">
        <f aca="false">A$391</f>
        <v>Number of Subjects at Risk (N)</v>
      </c>
      <c r="B1061" s="101" t="n">
        <f aca="false">B$391</f>
        <v>0</v>
      </c>
      <c r="C1061" s="102" t="n">
        <f aca="false">C$391</f>
        <v>0</v>
      </c>
      <c r="D1061" s="102" t="n">
        <f aca="false">D$391</f>
        <v>0</v>
      </c>
      <c r="E1061" s="102" t="n">
        <f aca="false">E$391</f>
        <v>0</v>
      </c>
      <c r="F1061" s="102" t="n">
        <f aca="false">F$391</f>
        <v>0</v>
      </c>
      <c r="G1061" s="102" t="n">
        <f aca="false">G$391</f>
        <v>0</v>
      </c>
      <c r="H1061" s="102" t="n">
        <f aca="false">H$391</f>
        <v>0</v>
      </c>
      <c r="I1061" s="102" t="n">
        <f aca="false">I$391</f>
        <v>0</v>
      </c>
      <c r="J1061" s="102" t="n">
        <f aca="false">J$391</f>
        <v>0</v>
      </c>
      <c r="K1061" s="102" t="n">
        <f aca="false">K$391</f>
        <v>0</v>
      </c>
      <c r="L1061" s="102" t="n">
        <f aca="false">L$391</f>
        <v>0</v>
      </c>
      <c r="M1061" s="102" t="n">
        <f aca="false">M$391</f>
        <v>0</v>
      </c>
      <c r="N1061" s="102" t="n">
        <f aca="false">N$391</f>
        <v>0</v>
      </c>
      <c r="O1061" s="102" t="n">
        <f aca="false">O$391</f>
        <v>0</v>
      </c>
      <c r="P1061" s="102" t="n">
        <f aca="false">P$391</f>
        <v>0</v>
      </c>
      <c r="Q1061" s="102" t="n">
        <f aca="false">Q$391</f>
        <v>0</v>
      </c>
      <c r="R1061" s="102" t="n">
        <f aca="false">R$391</f>
        <v>0</v>
      </c>
      <c r="S1061" s="102" t="n">
        <f aca="false">S$391</f>
        <v>0</v>
      </c>
      <c r="T1061" s="102" t="n">
        <f aca="false">T$391</f>
        <v>0</v>
      </c>
      <c r="U1061" s="102" t="n">
        <f aca="false">U$391</f>
        <v>0</v>
      </c>
      <c r="V1061" s="102" t="n">
        <f aca="false">V$391</f>
        <v>0</v>
      </c>
      <c r="W1061" s="102" t="n">
        <f aca="false">W$391</f>
        <v>0</v>
      </c>
      <c r="X1061" s="102" t="n">
        <f aca="false">X$391</f>
        <v>0</v>
      </c>
      <c r="Y1061" s="102" t="n">
        <f aca="false">Y$391</f>
        <v>0</v>
      </c>
      <c r="Z1061" s="102" t="n">
        <f aca="false">Z$391</f>
        <v>0</v>
      </c>
      <c r="AA1061" s="102" t="n">
        <f aca="false">AA$391</f>
        <v>0</v>
      </c>
      <c r="AB1061" s="102" t="n">
        <f aca="false">AB$391</f>
        <v>0</v>
      </c>
      <c r="AC1061" s="102" t="n">
        <f aca="false">AC$391</f>
        <v>0</v>
      </c>
      <c r="AD1061" s="102" t="n">
        <f aca="false">AD$391</f>
        <v>0</v>
      </c>
      <c r="AE1061" s="102" t="n">
        <f aca="false">AE$391</f>
        <v>0</v>
      </c>
      <c r="AF1061" s="102" t="n">
        <f aca="false">AF$391</f>
        <v>0</v>
      </c>
      <c r="AG1061" s="102" t="n">
        <f aca="false">AG$391</f>
        <v>0</v>
      </c>
      <c r="AH1061" s="102" t="n">
        <f aca="false">AH$391</f>
        <v>0</v>
      </c>
      <c r="AI1061" s="102" t="n">
        <f aca="false">AI$391</f>
        <v>0</v>
      </c>
      <c r="AJ1061" s="102" t="n">
        <f aca="false">AJ$391</f>
        <v>0</v>
      </c>
      <c r="AK1061" s="102" t="n">
        <f aca="false">AK$391</f>
        <v>0</v>
      </c>
      <c r="AL1061" s="102" t="n">
        <f aca="false">AL$391</f>
        <v>0</v>
      </c>
      <c r="AM1061" s="102" t="n">
        <f aca="false">AM$391</f>
        <v>0</v>
      </c>
      <c r="AN1061" s="102" t="n">
        <f aca="false">AN$391</f>
        <v>0</v>
      </c>
      <c r="AO1061" s="102" t="n">
        <f aca="false">AO$391</f>
        <v>0</v>
      </c>
      <c r="AP1061" s="102" t="n">
        <f aca="false">AP$391</f>
        <v>0</v>
      </c>
      <c r="AQ1061" s="102" t="n">
        <f aca="false">AQ$391</f>
        <v>0</v>
      </c>
      <c r="AR1061" s="102" t="n">
        <f aca="false">AR$391</f>
        <v>0</v>
      </c>
      <c r="AS1061" s="102" t="n">
        <f aca="false">AS$391</f>
        <v>0</v>
      </c>
      <c r="AT1061" s="102" t="n">
        <f aca="false">AT$391</f>
        <v>0</v>
      </c>
      <c r="AU1061" s="102" t="n">
        <f aca="false">AU$391</f>
        <v>0</v>
      </c>
      <c r="AV1061" s="102" t="n">
        <f aca="false">AV$391</f>
        <v>0</v>
      </c>
      <c r="AW1061" s="102" t="n">
        <f aca="false">AW$391</f>
        <v>0</v>
      </c>
    </row>
    <row r="1062" customFormat="false" ht="15" hidden="false" customHeight="false" outlineLevel="0" collapsed="false">
      <c r="A1062" s="100" t="str">
        <f aca="false">A$392</f>
        <v>Observed Number of Deaths (O)</v>
      </c>
      <c r="B1062" s="101" t="n">
        <f aca="false">B$392</f>
        <v>0</v>
      </c>
      <c r="C1062" s="102" t="n">
        <f aca="false">C$392</f>
        <v>0</v>
      </c>
      <c r="D1062" s="102" t="n">
        <f aca="false">D$392</f>
        <v>0</v>
      </c>
      <c r="E1062" s="102" t="n">
        <f aca="false">E$392</f>
        <v>0</v>
      </c>
      <c r="F1062" s="102" t="n">
        <f aca="false">F$392</f>
        <v>0</v>
      </c>
      <c r="G1062" s="102" t="n">
        <f aca="false">G$392</f>
        <v>0</v>
      </c>
      <c r="H1062" s="102" t="n">
        <f aca="false">H$392</f>
        <v>0</v>
      </c>
      <c r="I1062" s="102" t="n">
        <f aca="false">I$392</f>
        <v>0</v>
      </c>
      <c r="J1062" s="102" t="n">
        <f aca="false">J$392</f>
        <v>0</v>
      </c>
      <c r="K1062" s="102" t="n">
        <f aca="false">K$392</f>
        <v>0</v>
      </c>
      <c r="L1062" s="102" t="n">
        <f aca="false">L$392</f>
        <v>0</v>
      </c>
      <c r="M1062" s="102" t="n">
        <f aca="false">M$392</f>
        <v>0</v>
      </c>
      <c r="N1062" s="102" t="n">
        <f aca="false">N$392</f>
        <v>0</v>
      </c>
      <c r="O1062" s="102" t="n">
        <f aca="false">O$392</f>
        <v>0</v>
      </c>
      <c r="P1062" s="102" t="n">
        <f aca="false">P$392</f>
        <v>0</v>
      </c>
      <c r="Q1062" s="102" t="n">
        <f aca="false">Q$392</f>
        <v>0</v>
      </c>
      <c r="R1062" s="102" t="n">
        <f aca="false">R$392</f>
        <v>0</v>
      </c>
      <c r="S1062" s="102" t="n">
        <f aca="false">S$392</f>
        <v>0</v>
      </c>
      <c r="T1062" s="102" t="n">
        <f aca="false">T$392</f>
        <v>0</v>
      </c>
      <c r="U1062" s="102" t="n">
        <f aca="false">U$392</f>
        <v>0</v>
      </c>
      <c r="V1062" s="102" t="n">
        <f aca="false">V$392</f>
        <v>0</v>
      </c>
      <c r="W1062" s="102" t="n">
        <f aca="false">W$392</f>
        <v>0</v>
      </c>
      <c r="X1062" s="102" t="n">
        <f aca="false">X$392</f>
        <v>0</v>
      </c>
      <c r="Y1062" s="102" t="n">
        <f aca="false">Y$392</f>
        <v>0</v>
      </c>
      <c r="Z1062" s="102" t="n">
        <f aca="false">Z$392</f>
        <v>0</v>
      </c>
      <c r="AA1062" s="102" t="n">
        <f aca="false">AA$392</f>
        <v>0</v>
      </c>
      <c r="AB1062" s="102" t="n">
        <f aca="false">AB$392</f>
        <v>0</v>
      </c>
      <c r="AC1062" s="102" t="n">
        <f aca="false">AC$392</f>
        <v>0</v>
      </c>
      <c r="AD1062" s="102" t="n">
        <f aca="false">AD$392</f>
        <v>0</v>
      </c>
      <c r="AE1062" s="102" t="n">
        <f aca="false">AE$392</f>
        <v>0</v>
      </c>
      <c r="AF1062" s="102" t="n">
        <f aca="false">AF$392</f>
        <v>0</v>
      </c>
      <c r="AG1062" s="102" t="n">
        <f aca="false">AG$392</f>
        <v>0</v>
      </c>
      <c r="AH1062" s="102" t="n">
        <f aca="false">AH$392</f>
        <v>0</v>
      </c>
      <c r="AI1062" s="102" t="n">
        <f aca="false">AI$392</f>
        <v>0</v>
      </c>
      <c r="AJ1062" s="102" t="n">
        <f aca="false">AJ$392</f>
        <v>0</v>
      </c>
      <c r="AK1062" s="102" t="n">
        <f aca="false">AK$392</f>
        <v>0</v>
      </c>
      <c r="AL1062" s="102" t="n">
        <f aca="false">AL$392</f>
        <v>0</v>
      </c>
      <c r="AM1062" s="102" t="n">
        <f aca="false">AM$392</f>
        <v>0</v>
      </c>
      <c r="AN1062" s="102" t="n">
        <f aca="false">AN$392</f>
        <v>0</v>
      </c>
      <c r="AO1062" s="102" t="n">
        <f aca="false">AO$392</f>
        <v>0</v>
      </c>
      <c r="AP1062" s="102" t="n">
        <f aca="false">AP$392</f>
        <v>0</v>
      </c>
      <c r="AQ1062" s="102" t="n">
        <f aca="false">AQ$392</f>
        <v>0</v>
      </c>
      <c r="AR1062" s="102" t="n">
        <f aca="false">AR$392</f>
        <v>0</v>
      </c>
      <c r="AS1062" s="102" t="n">
        <f aca="false">AS$392</f>
        <v>0</v>
      </c>
      <c r="AT1062" s="102" t="n">
        <f aca="false">AT$392</f>
        <v>0</v>
      </c>
      <c r="AU1062" s="102" t="n">
        <f aca="false">AU$392</f>
        <v>0</v>
      </c>
      <c r="AV1062" s="102" t="n">
        <f aca="false">AV$392</f>
        <v>0</v>
      </c>
      <c r="AW1062" s="102" t="n">
        <f aca="false">AW$392</f>
        <v>0</v>
      </c>
    </row>
    <row r="1063" customFormat="false" ht="15" hidden="false" customHeight="false" outlineLevel="0" collapsed="false">
      <c r="A1063" s="107" t="s">
        <v>43</v>
      </c>
      <c r="B1063" s="101"/>
      <c r="C1063" s="102"/>
      <c r="D1063" s="102"/>
      <c r="E1063" s="102"/>
      <c r="F1063" s="102"/>
      <c r="G1063" s="102"/>
      <c r="H1063" s="102"/>
      <c r="I1063" s="102"/>
      <c r="J1063" s="102"/>
      <c r="K1063" s="102"/>
      <c r="L1063" s="102"/>
      <c r="M1063" s="102"/>
      <c r="N1063" s="102"/>
      <c r="O1063" s="102"/>
      <c r="P1063" s="102"/>
      <c r="Q1063" s="102"/>
      <c r="R1063" s="102"/>
      <c r="S1063" s="102"/>
      <c r="T1063" s="102"/>
      <c r="U1063" s="102"/>
      <c r="V1063" s="102"/>
      <c r="W1063" s="102"/>
      <c r="X1063" s="102"/>
      <c r="Y1063" s="102"/>
      <c r="Z1063" s="102"/>
      <c r="AA1063" s="102"/>
      <c r="AB1063" s="102"/>
      <c r="AC1063" s="102"/>
      <c r="AD1063" s="102"/>
      <c r="AE1063" s="102"/>
      <c r="AF1063" s="102"/>
      <c r="AG1063" s="102"/>
      <c r="AH1063" s="102"/>
      <c r="AI1063" s="102"/>
      <c r="AJ1063" s="102"/>
      <c r="AK1063" s="102"/>
      <c r="AL1063" s="102"/>
      <c r="AM1063" s="102"/>
      <c r="AN1063" s="102"/>
      <c r="AO1063" s="102"/>
      <c r="AP1063" s="102"/>
      <c r="AQ1063" s="102"/>
      <c r="AR1063" s="102"/>
      <c r="AS1063" s="102"/>
      <c r="AT1063" s="102"/>
      <c r="AU1063" s="102"/>
      <c r="AV1063" s="102"/>
      <c r="AW1063" s="108"/>
    </row>
    <row r="1064" customFormat="false" ht="15" hidden="false" customHeight="false" outlineLevel="0" collapsed="false">
      <c r="A1064" s="100" t="s">
        <v>44</v>
      </c>
      <c r="B1064" s="101"/>
      <c r="C1064" s="102" t="n">
        <f aca="false">C1058+C1061</f>
        <v>120</v>
      </c>
      <c r="D1064" s="102" t="n">
        <f aca="false">D1058+D1061</f>
        <v>120</v>
      </c>
      <c r="E1064" s="102" t="n">
        <f aca="false">E1058+E1061</f>
        <v>120</v>
      </c>
      <c r="F1064" s="102" t="n">
        <f aca="false">F1058+F1061</f>
        <v>120</v>
      </c>
      <c r="G1064" s="102" t="n">
        <f aca="false">G1058+G1061</f>
        <v>119</v>
      </c>
      <c r="H1064" s="102" t="n">
        <f aca="false">H1058+H1061</f>
        <v>117</v>
      </c>
      <c r="I1064" s="102" t="n">
        <f aca="false">I1058+I1061</f>
        <v>115</v>
      </c>
      <c r="J1064" s="102" t="n">
        <f aca="false">J1058+J1061</f>
        <v>114</v>
      </c>
      <c r="K1064" s="102" t="n">
        <f aca="false">K1058+K1061</f>
        <v>94</v>
      </c>
      <c r="L1064" s="102" t="n">
        <f aca="false">L1058+L1061</f>
        <v>58</v>
      </c>
      <c r="M1064" s="102" t="n">
        <f aca="false">M1058+M1061</f>
        <v>36</v>
      </c>
      <c r="N1064" s="102" t="n">
        <f aca="false">N1058+N1061</f>
        <v>23</v>
      </c>
      <c r="O1064" s="102" t="n">
        <f aca="false">O1058+O1061</f>
        <v>11</v>
      </c>
      <c r="P1064" s="102" t="n">
        <f aca="false">P1058+P1061</f>
        <v>6</v>
      </c>
      <c r="Q1064" s="102" t="n">
        <f aca="false">Q1058+Q1061</f>
        <v>5</v>
      </c>
      <c r="R1064" s="102" t="n">
        <f aca="false">R1058+R1061</f>
        <v>2</v>
      </c>
      <c r="S1064" s="102" t="n">
        <f aca="false">S1058+S1061</f>
        <v>0</v>
      </c>
      <c r="T1064" s="102" t="n">
        <f aca="false">T1058+T1061</f>
        <v>0</v>
      </c>
      <c r="U1064" s="102" t="n">
        <f aca="false">U1058+U1061</f>
        <v>0</v>
      </c>
      <c r="V1064" s="102" t="n">
        <f aca="false">V1058+V1061</f>
        <v>0</v>
      </c>
      <c r="W1064" s="102" t="n">
        <f aca="false">W1058+W1061</f>
        <v>0</v>
      </c>
      <c r="X1064" s="102" t="n">
        <f aca="false">X1058+X1061</f>
        <v>0</v>
      </c>
      <c r="Y1064" s="102" t="n">
        <f aca="false">Y1058+Y1061</f>
        <v>0</v>
      </c>
      <c r="Z1064" s="102" t="n">
        <f aca="false">Z1058+Z1061</f>
        <v>0</v>
      </c>
      <c r="AA1064" s="102" t="n">
        <f aca="false">AA1058+AA1061</f>
        <v>0</v>
      </c>
      <c r="AB1064" s="102" t="n">
        <f aca="false">AB1058+AB1061</f>
        <v>0</v>
      </c>
      <c r="AC1064" s="102" t="n">
        <f aca="false">AC1058+AC1061</f>
        <v>0</v>
      </c>
      <c r="AD1064" s="102" t="n">
        <f aca="false">AD1058+AD1061</f>
        <v>0</v>
      </c>
      <c r="AE1064" s="102" t="n">
        <f aca="false">AE1058+AE1061</f>
        <v>0</v>
      </c>
      <c r="AF1064" s="102" t="n">
        <f aca="false">AF1058+AF1061</f>
        <v>0</v>
      </c>
      <c r="AG1064" s="102" t="n">
        <f aca="false">AG1058+AG1061</f>
        <v>0</v>
      </c>
      <c r="AH1064" s="102" t="n">
        <f aca="false">AH1058+AH1061</f>
        <v>0</v>
      </c>
      <c r="AI1064" s="102" t="n">
        <f aca="false">AI1058+AI1061</f>
        <v>0</v>
      </c>
      <c r="AJ1064" s="102" t="n">
        <f aca="false">AJ1058+AJ1061</f>
        <v>0</v>
      </c>
      <c r="AK1064" s="102" t="n">
        <f aca="false">AK1058+AK1061</f>
        <v>0</v>
      </c>
      <c r="AL1064" s="102" t="n">
        <f aca="false">AL1058+AL1061</f>
        <v>0</v>
      </c>
      <c r="AM1064" s="102" t="n">
        <f aca="false">AM1058+AM1061</f>
        <v>0</v>
      </c>
      <c r="AN1064" s="102" t="n">
        <f aca="false">AN1058+AN1061</f>
        <v>0</v>
      </c>
      <c r="AO1064" s="102" t="n">
        <f aca="false">AO1058+AO1061</f>
        <v>0</v>
      </c>
      <c r="AP1064" s="102" t="n">
        <f aca="false">AP1058+AP1061</f>
        <v>0</v>
      </c>
      <c r="AQ1064" s="102" t="n">
        <f aca="false">AQ1058+AQ1061</f>
        <v>0</v>
      </c>
      <c r="AR1064" s="102" t="n">
        <f aca="false">AR1058+AR1061</f>
        <v>0</v>
      </c>
      <c r="AS1064" s="102" t="n">
        <f aca="false">AS1058+AS1061</f>
        <v>0</v>
      </c>
      <c r="AT1064" s="102" t="n">
        <f aca="false">AT1058+AT1061</f>
        <v>0</v>
      </c>
      <c r="AU1064" s="102" t="n">
        <f aca="false">AU1058+AU1061</f>
        <v>0</v>
      </c>
      <c r="AV1064" s="102" t="n">
        <f aca="false">AV1058+AV1061</f>
        <v>0</v>
      </c>
      <c r="AW1064" s="108" t="n">
        <f aca="false">AW1058+AW1061</f>
        <v>0</v>
      </c>
    </row>
    <row r="1065" customFormat="false" ht="15" hidden="false" customHeight="false" outlineLevel="0" collapsed="false">
      <c r="A1065" s="100" t="s">
        <v>45</v>
      </c>
      <c r="B1065" s="101"/>
      <c r="C1065" s="102" t="n">
        <f aca="false">C1059+C1062</f>
        <v>0</v>
      </c>
      <c r="D1065" s="102" t="n">
        <f aca="false">D1059+D1062</f>
        <v>0</v>
      </c>
      <c r="E1065" s="102" t="n">
        <f aca="false">E1059+E1062</f>
        <v>0</v>
      </c>
      <c r="F1065" s="102" t="n">
        <f aca="false">F1059+F1062</f>
        <v>0</v>
      </c>
      <c r="G1065" s="102" t="n">
        <f aca="false">G1059+G1062</f>
        <v>1</v>
      </c>
      <c r="H1065" s="102" t="n">
        <f aca="false">H1059+H1062</f>
        <v>0</v>
      </c>
      <c r="I1065" s="102" t="n">
        <f aca="false">I1059+I1062</f>
        <v>0</v>
      </c>
      <c r="J1065" s="102" t="n">
        <f aca="false">J1059+J1062</f>
        <v>16</v>
      </c>
      <c r="K1065" s="102" t="n">
        <f aca="false">K1059+K1062</f>
        <v>32</v>
      </c>
      <c r="L1065" s="102" t="n">
        <f aca="false">L1059+L1062</f>
        <v>11</v>
      </c>
      <c r="M1065" s="102" t="n">
        <f aca="false">M1059+M1062</f>
        <v>13</v>
      </c>
      <c r="N1065" s="102" t="n">
        <f aca="false">N1059+N1062</f>
        <v>12</v>
      </c>
      <c r="O1065" s="102" t="n">
        <f aca="false">O1059+O1062</f>
        <v>5</v>
      </c>
      <c r="P1065" s="102" t="n">
        <f aca="false">P1059+P1062</f>
        <v>1</v>
      </c>
      <c r="Q1065" s="102" t="n">
        <f aca="false">Q1059+Q1062</f>
        <v>3</v>
      </c>
      <c r="R1065" s="102" t="n">
        <f aca="false">R1059+R1062</f>
        <v>2</v>
      </c>
      <c r="S1065" s="102" t="n">
        <f aca="false">S1059+S1062</f>
        <v>0</v>
      </c>
      <c r="T1065" s="102" t="n">
        <f aca="false">T1059+T1062</f>
        <v>0</v>
      </c>
      <c r="U1065" s="102" t="n">
        <f aca="false">U1059+U1062</f>
        <v>0</v>
      </c>
      <c r="V1065" s="102" t="n">
        <f aca="false">V1059+V1062</f>
        <v>0</v>
      </c>
      <c r="W1065" s="102" t="n">
        <f aca="false">W1059+W1062</f>
        <v>0</v>
      </c>
      <c r="X1065" s="102" t="n">
        <f aca="false">X1059+X1062</f>
        <v>0</v>
      </c>
      <c r="Y1065" s="102" t="n">
        <f aca="false">Y1059+Y1062</f>
        <v>0</v>
      </c>
      <c r="Z1065" s="102" t="n">
        <f aca="false">Z1059+Z1062</f>
        <v>0</v>
      </c>
      <c r="AA1065" s="102" t="n">
        <f aca="false">AA1059+AA1062</f>
        <v>0</v>
      </c>
      <c r="AB1065" s="102" t="n">
        <f aca="false">AB1059+AB1062</f>
        <v>0</v>
      </c>
      <c r="AC1065" s="102" t="n">
        <f aca="false">AC1059+AC1062</f>
        <v>0</v>
      </c>
      <c r="AD1065" s="102" t="n">
        <f aca="false">AD1059+AD1062</f>
        <v>0</v>
      </c>
      <c r="AE1065" s="102" t="n">
        <f aca="false">AE1059+AE1062</f>
        <v>0</v>
      </c>
      <c r="AF1065" s="102" t="n">
        <f aca="false">AF1059+AF1062</f>
        <v>0</v>
      </c>
      <c r="AG1065" s="102" t="n">
        <f aca="false">AG1059+AG1062</f>
        <v>0</v>
      </c>
      <c r="AH1065" s="102" t="n">
        <f aca="false">AH1059+AH1062</f>
        <v>0</v>
      </c>
      <c r="AI1065" s="102" t="n">
        <f aca="false">AI1059+AI1062</f>
        <v>0</v>
      </c>
      <c r="AJ1065" s="102" t="n">
        <f aca="false">AJ1059+AJ1062</f>
        <v>0</v>
      </c>
      <c r="AK1065" s="102" t="n">
        <f aca="false">AK1059+AK1062</f>
        <v>0</v>
      </c>
      <c r="AL1065" s="102" t="n">
        <f aca="false">AL1059+AL1062</f>
        <v>0</v>
      </c>
      <c r="AM1065" s="102" t="n">
        <f aca="false">AM1059+AM1062</f>
        <v>0</v>
      </c>
      <c r="AN1065" s="102" t="n">
        <f aca="false">AN1059+AN1062</f>
        <v>0</v>
      </c>
      <c r="AO1065" s="102" t="n">
        <f aca="false">AO1059+AO1062</f>
        <v>0</v>
      </c>
      <c r="AP1065" s="102" t="n">
        <f aca="false">AP1059+AP1062</f>
        <v>0</v>
      </c>
      <c r="AQ1065" s="102" t="n">
        <f aca="false">AQ1059+AQ1062</f>
        <v>0</v>
      </c>
      <c r="AR1065" s="102" t="n">
        <f aca="false">AR1059+AR1062</f>
        <v>0</v>
      </c>
      <c r="AS1065" s="102" t="n">
        <f aca="false">AS1059+AS1062</f>
        <v>0</v>
      </c>
      <c r="AT1065" s="102" t="n">
        <f aca="false">AT1059+AT1062</f>
        <v>0</v>
      </c>
      <c r="AU1065" s="102" t="n">
        <f aca="false">AU1059+AU1062</f>
        <v>0</v>
      </c>
      <c r="AV1065" s="102" t="n">
        <f aca="false">AV1059+AV1062</f>
        <v>0</v>
      </c>
      <c r="AW1065" s="108" t="n">
        <f aca="false">AW1059+AW1062</f>
        <v>0</v>
      </c>
    </row>
    <row r="1066" customFormat="false" ht="15" hidden="false" customHeight="false" outlineLevel="0" collapsed="false">
      <c r="A1066" s="100" t="s">
        <v>46</v>
      </c>
      <c r="B1066" s="101"/>
      <c r="C1066" s="102" t="n">
        <f aca="false">IF(C1064&gt;0, C1065*(C1058/C1064),"")</f>
        <v>0</v>
      </c>
      <c r="D1066" s="102" t="n">
        <f aca="false">IF(D1064&gt;0, D1065*(D1058/D1064),"")</f>
        <v>0</v>
      </c>
      <c r="E1066" s="102" t="n">
        <f aca="false">IF(E1064&gt;0, E1065*(E1058/E1064),"")</f>
        <v>0</v>
      </c>
      <c r="F1066" s="102" t="n">
        <f aca="false">IF(F1064&gt;0, F1065*(F1058/F1064),"")</f>
        <v>0</v>
      </c>
      <c r="G1066" s="102" t="n">
        <f aca="false">IF(G1064&gt;0, G1065*(G1058/G1064),"")</f>
        <v>1</v>
      </c>
      <c r="H1066" s="102" t="n">
        <f aca="false">IF(H1064&gt;0, H1065*(H1058/H1064),"")</f>
        <v>0</v>
      </c>
      <c r="I1066" s="102" t="n">
        <f aca="false">IF(I1064&gt;0, I1065*(I1058/I1064),"")</f>
        <v>0</v>
      </c>
      <c r="J1066" s="102" t="n">
        <f aca="false">IF(J1064&gt;0, J1065*(J1058/J1064),"")</f>
        <v>16</v>
      </c>
      <c r="K1066" s="102" t="n">
        <f aca="false">IF(K1064&gt;0, K1065*(K1058/K1064),"")</f>
        <v>32</v>
      </c>
      <c r="L1066" s="102" t="n">
        <f aca="false">IF(L1064&gt;0, L1065*(L1058/L1064),"")</f>
        <v>11</v>
      </c>
      <c r="M1066" s="102" t="n">
        <f aca="false">IF(M1064&gt;0, M1065*(M1058/M1064),"")</f>
        <v>13</v>
      </c>
      <c r="N1066" s="102" t="n">
        <f aca="false">IF(N1064&gt;0, N1065*(N1058/N1064),"")</f>
        <v>12</v>
      </c>
      <c r="O1066" s="102" t="n">
        <f aca="false">IF(O1064&gt;0, O1065*(O1058/O1064),"")</f>
        <v>5</v>
      </c>
      <c r="P1066" s="102" t="n">
        <f aca="false">IF(P1064&gt;0, P1065*(P1058/P1064),"")</f>
        <v>1</v>
      </c>
      <c r="Q1066" s="102" t="n">
        <f aca="false">IF(Q1064&gt;0, Q1065*(Q1058/Q1064),"")</f>
        <v>3</v>
      </c>
      <c r="R1066" s="102" t="n">
        <f aca="false">IF(R1064&gt;0, R1065*(R1058/R1064),"")</f>
        <v>2</v>
      </c>
      <c r="S1066" s="102" t="str">
        <f aca="false">IF(S1064&gt;0, S1065*(S1058/S1064),"")</f>
        <v/>
      </c>
      <c r="T1066" s="102" t="str">
        <f aca="false">IF(T1064&gt;0, T1065*(T1058/T1064),"")</f>
        <v/>
      </c>
      <c r="U1066" s="102" t="str">
        <f aca="false">IF(U1064&gt;0, U1065*(U1058/U1064),"")</f>
        <v/>
      </c>
      <c r="V1066" s="102" t="str">
        <f aca="false">IF(V1064&gt;0, V1065*(V1058/V1064),"")</f>
        <v/>
      </c>
      <c r="W1066" s="102" t="str">
        <f aca="false">IF(W1064&gt;0, W1065*(W1058/W1064),"")</f>
        <v/>
      </c>
      <c r="X1066" s="102" t="str">
        <f aca="false">IF(X1064&gt;0, X1065*(X1058/X1064),"")</f>
        <v/>
      </c>
      <c r="Y1066" s="102" t="str">
        <f aca="false">IF(Y1064&gt;0, Y1065*(Y1058/Y1064),"")</f>
        <v/>
      </c>
      <c r="Z1066" s="102" t="str">
        <f aca="false">IF(Z1064&gt;0, Z1065*(Z1058/Z1064),"")</f>
        <v/>
      </c>
      <c r="AA1066" s="102" t="str">
        <f aca="false">IF(AA1064&gt;0, AA1065*(AA1058/AA1064),"")</f>
        <v/>
      </c>
      <c r="AB1066" s="102" t="str">
        <f aca="false">IF(AB1064&gt;0, AB1065*(AB1058/AB1064),"")</f>
        <v/>
      </c>
      <c r="AC1066" s="102" t="str">
        <f aca="false">IF(AC1064&gt;0, AC1065*(AC1058/AC1064),"")</f>
        <v/>
      </c>
      <c r="AD1066" s="102" t="str">
        <f aca="false">IF(AD1064&gt;0, AD1065*(AD1058/AD1064),"")</f>
        <v/>
      </c>
      <c r="AE1066" s="102" t="str">
        <f aca="false">IF(AE1064&gt;0, AE1065*(AE1058/AE1064),"")</f>
        <v/>
      </c>
      <c r="AF1066" s="102" t="str">
        <f aca="false">IF(AF1064&gt;0, AF1065*(AF1058/AF1064),"")</f>
        <v/>
      </c>
      <c r="AG1066" s="102" t="str">
        <f aca="false">IF(AG1064&gt;0, AG1065*(AG1058/AG1064),"")</f>
        <v/>
      </c>
      <c r="AH1066" s="102" t="str">
        <f aca="false">IF(AH1064&gt;0, AH1065*(AH1058/AH1064),"")</f>
        <v/>
      </c>
      <c r="AI1066" s="102" t="str">
        <f aca="false">IF(AI1064&gt;0, AI1065*(AI1058/AI1064),"")</f>
        <v/>
      </c>
      <c r="AJ1066" s="102" t="str">
        <f aca="false">IF(AJ1064&gt;0, AJ1065*(AJ1058/AJ1064),"")</f>
        <v/>
      </c>
      <c r="AK1066" s="102" t="str">
        <f aca="false">IF(AK1064&gt;0, AK1065*(AK1058/AK1064),"")</f>
        <v/>
      </c>
      <c r="AL1066" s="102" t="str">
        <f aca="false">IF(AL1064&gt;0, AL1065*(AL1058/AL1064),"")</f>
        <v/>
      </c>
      <c r="AM1066" s="102" t="str">
        <f aca="false">IF(AM1064&gt;0, AM1065*(AM1058/AM1064),"")</f>
        <v/>
      </c>
      <c r="AN1066" s="102" t="str">
        <f aca="false">IF(AN1064&gt;0, AN1065*(AN1058/AN1064),"")</f>
        <v/>
      </c>
      <c r="AO1066" s="102" t="str">
        <f aca="false">IF(AO1064&gt;0, AO1065*(AO1058/AO1064),"")</f>
        <v/>
      </c>
      <c r="AP1066" s="102" t="str">
        <f aca="false">IF(AP1064&gt;0, AP1065*(AP1058/AP1064),"")</f>
        <v/>
      </c>
      <c r="AQ1066" s="102" t="str">
        <f aca="false">IF(AQ1064&gt;0, AQ1065*(AQ1058/AQ1064),"")</f>
        <v/>
      </c>
      <c r="AR1066" s="102" t="str">
        <f aca="false">IF(AR1064&gt;0, AR1065*(AR1058/AR1064),"")</f>
        <v/>
      </c>
      <c r="AS1066" s="102" t="str">
        <f aca="false">IF(AS1064&gt;0, AS1065*(AS1058/AS1064),"")</f>
        <v/>
      </c>
      <c r="AT1066" s="102" t="str">
        <f aca="false">IF(AT1064&gt;0, AT1065*(AT1058/AT1064),"")</f>
        <v/>
      </c>
      <c r="AU1066" s="102" t="str">
        <f aca="false">IF(AU1064&gt;0, AU1065*(AU1058/AU1064),"")</f>
        <v/>
      </c>
      <c r="AV1066" s="102" t="str">
        <f aca="false">IF(AV1064&gt;0, AV1065*(AV1058/AV1064),"")</f>
        <v/>
      </c>
      <c r="AW1066" s="108" t="str">
        <f aca="false">IF(AW1064&gt;0, AW1065*(AW1058/AW1064),"")</f>
        <v/>
      </c>
    </row>
    <row r="1067" customFormat="false" ht="15" hidden="false" customHeight="false" outlineLevel="0" collapsed="false">
      <c r="A1067" s="100" t="s">
        <v>47</v>
      </c>
      <c r="B1067" s="101"/>
      <c r="C1067" s="102" t="n">
        <f aca="false">IF(C1064&gt;0, IF((C1064-1)=0,"", ( C1065*(C1058/C1064)*(1-(C1058/C1064))*(C1064-C1065))/(C1064-1)), "")</f>
        <v>0</v>
      </c>
      <c r="D1067" s="102" t="n">
        <f aca="false">IF(D1064&gt;0, IF((D1064-1)=0,"", ( D1065*(D1058/D1064)*(1-(D1058/D1064))*(D1064-D1065))/(D1064-1)), "")</f>
        <v>0</v>
      </c>
      <c r="E1067" s="102" t="n">
        <f aca="false">IF(E1064&gt;0, IF((E1064-1)=0,"", ( E1065*(E1058/E1064)*(1-(E1058/E1064))*(E1064-E1065))/(E1064-1)), "")</f>
        <v>0</v>
      </c>
      <c r="F1067" s="102" t="n">
        <f aca="false">IF(F1064&gt;0, IF((F1064-1)=0,"", ( F1065*(F1058/F1064)*(1-(F1058/F1064))*(F1064-F1065))/(F1064-1)), "")</f>
        <v>0</v>
      </c>
      <c r="G1067" s="102" t="n">
        <f aca="false">IF(G1064&gt;0, IF((G1064-1)=0,"", ( G1065*(G1058/G1064)*(1-(G1058/G1064))*(G1064-G1065))/(G1064-1)), "")</f>
        <v>0</v>
      </c>
      <c r="H1067" s="102" t="n">
        <f aca="false">IF(H1064&gt;0, IF((H1064-1)=0,"", ( H1065*(H1058/H1064)*(1-(H1058/H1064))*(H1064-H1065))/(H1064-1)), "")</f>
        <v>0</v>
      </c>
      <c r="I1067" s="102" t="n">
        <f aca="false">IF(I1064&gt;0, IF((I1064-1)=0,"", ( I1065*(I1058/I1064)*(1-(I1058/I1064))*(I1064-I1065))/(I1064-1)), "")</f>
        <v>0</v>
      </c>
      <c r="J1067" s="102" t="n">
        <f aca="false">IF(J1064&gt;0, IF((J1064-1)=0,"", ( J1065*(J1058/J1064)*(1-(J1058/J1064))*(J1064-J1065))/(J1064-1)), "")</f>
        <v>0</v>
      </c>
      <c r="K1067" s="102" t="n">
        <f aca="false">IF(K1064&gt;0, IF((K1064-1)=0,"", ( K1065*(K1058/K1064)*(1-(K1058/K1064))*(K1064-K1065))/(K1064-1)), "")</f>
        <v>0</v>
      </c>
      <c r="L1067" s="102" t="n">
        <f aca="false">IF(L1064&gt;0, IF((L1064-1)=0,"", ( L1065*(L1058/L1064)*(1-(L1058/L1064))*(L1064-L1065))/(L1064-1)), "")</f>
        <v>0</v>
      </c>
      <c r="M1067" s="102" t="n">
        <f aca="false">IF(M1064&gt;0, IF((M1064-1)=0,"", ( M1065*(M1058/M1064)*(1-(M1058/M1064))*(M1064-M1065))/(M1064-1)), "")</f>
        <v>0</v>
      </c>
      <c r="N1067" s="102" t="n">
        <f aca="false">IF(N1064&gt;0, IF((N1064-1)=0,"", ( N1065*(N1058/N1064)*(1-(N1058/N1064))*(N1064-N1065))/(N1064-1)), "")</f>
        <v>0</v>
      </c>
      <c r="O1067" s="102" t="n">
        <f aca="false">IF(O1064&gt;0, IF((O1064-1)=0,"", ( O1065*(O1058/O1064)*(1-(O1058/O1064))*(O1064-O1065))/(O1064-1)), "")</f>
        <v>0</v>
      </c>
      <c r="P1067" s="102" t="n">
        <f aca="false">IF(P1064&gt;0, IF((P1064-1)=0,"", ( P1065*(P1058/P1064)*(1-(P1058/P1064))*(P1064-P1065))/(P1064-1)), "")</f>
        <v>0</v>
      </c>
      <c r="Q1067" s="102" t="n">
        <f aca="false">IF(Q1064&gt;0, IF((Q1064-1)=0,"", ( Q1065*(Q1058/Q1064)*(1-(Q1058/Q1064))*(Q1064-Q1065))/(Q1064-1)), "")</f>
        <v>0</v>
      </c>
      <c r="R1067" s="102" t="n">
        <f aca="false">IF(R1064&gt;0, IF((R1064-1)=0,"", ( R1065*(R1058/R1064)*(1-(R1058/R1064))*(R1064-R1065))/(R1064-1)), "")</f>
        <v>0</v>
      </c>
      <c r="S1067" s="102" t="str">
        <f aca="false">IF(S1064&gt;0, IF((S1064-1)=0,"", ( S1065*(S1058/S1064)*(1-(S1058/S1064))*(S1064-S1065))/(S1064-1)), "")</f>
        <v/>
      </c>
      <c r="T1067" s="102" t="str">
        <f aca="false">IF(T1064&gt;0, IF((T1064-1)=0,"", ( T1065*(T1058/T1064)*(1-(T1058/T1064))*(T1064-T1065))/(T1064-1)), "")</f>
        <v/>
      </c>
      <c r="U1067" s="102" t="str">
        <f aca="false">IF(U1064&gt;0, IF((U1064-1)=0,"", ( U1065*(U1058/U1064)*(1-(U1058/U1064))*(U1064-U1065))/(U1064-1)), "")</f>
        <v/>
      </c>
      <c r="V1067" s="102" t="str">
        <f aca="false">IF(V1064&gt;0, IF((V1064-1)=0,"", ( V1065*(V1058/V1064)*(1-(V1058/V1064))*(V1064-V1065))/(V1064-1)), "")</f>
        <v/>
      </c>
      <c r="W1067" s="102" t="str">
        <f aca="false">IF(W1064&gt;0, IF((W1064-1)=0,"", ( W1065*(W1058/W1064)*(1-(W1058/W1064))*(W1064-W1065))/(W1064-1)), "")</f>
        <v/>
      </c>
      <c r="X1067" s="102" t="str">
        <f aca="false">IF(X1064&gt;0, IF((X1064-1)=0,"", ( X1065*(X1058/X1064)*(1-(X1058/X1064))*(X1064-X1065))/(X1064-1)), "")</f>
        <v/>
      </c>
      <c r="Y1067" s="102" t="str">
        <f aca="false">IF(Y1064&gt;0, IF((Y1064-1)=0,"", ( Y1065*(Y1058/Y1064)*(1-(Y1058/Y1064))*(Y1064-Y1065))/(Y1064-1)), "")</f>
        <v/>
      </c>
      <c r="Z1067" s="102" t="str">
        <f aca="false">IF(Z1064&gt;0, IF((Z1064-1)=0,"", ( Z1065*(Z1058/Z1064)*(1-(Z1058/Z1064))*(Z1064-Z1065))/(Z1064-1)), "")</f>
        <v/>
      </c>
      <c r="AA1067" s="102" t="str">
        <f aca="false">IF(AA1064&gt;0, IF((AA1064-1)=0,"", ( AA1065*(AA1058/AA1064)*(1-(AA1058/AA1064))*(AA1064-AA1065))/(AA1064-1)), "")</f>
        <v/>
      </c>
      <c r="AB1067" s="102" t="str">
        <f aca="false">IF(AB1064&gt;0, IF((AB1064-1)=0,"", ( AB1065*(AB1058/AB1064)*(1-(AB1058/AB1064))*(AB1064-AB1065))/(AB1064-1)), "")</f>
        <v/>
      </c>
      <c r="AC1067" s="102" t="str">
        <f aca="false">IF(AC1064&gt;0, IF((AC1064-1)=0,"", ( AC1065*(AC1058/AC1064)*(1-(AC1058/AC1064))*(AC1064-AC1065))/(AC1064-1)), "")</f>
        <v/>
      </c>
      <c r="AD1067" s="102" t="str">
        <f aca="false">IF(AD1064&gt;0, IF((AD1064-1)=0,"", ( AD1065*(AD1058/AD1064)*(1-(AD1058/AD1064))*(AD1064-AD1065))/(AD1064-1)), "")</f>
        <v/>
      </c>
      <c r="AE1067" s="102" t="str">
        <f aca="false">IF(AE1064&gt;0, IF((AE1064-1)=0,"", ( AE1065*(AE1058/AE1064)*(1-(AE1058/AE1064))*(AE1064-AE1065))/(AE1064-1)), "")</f>
        <v/>
      </c>
      <c r="AF1067" s="102" t="str">
        <f aca="false">IF(AF1064&gt;0, IF((AF1064-1)=0,"", ( AF1065*(AF1058/AF1064)*(1-(AF1058/AF1064))*(AF1064-AF1065))/(AF1064-1)), "")</f>
        <v/>
      </c>
      <c r="AG1067" s="102" t="str">
        <f aca="false">IF(AG1064&gt;0, IF((AG1064-1)=0,"", ( AG1065*(AG1058/AG1064)*(1-(AG1058/AG1064))*(AG1064-AG1065))/(AG1064-1)), "")</f>
        <v/>
      </c>
      <c r="AH1067" s="102" t="str">
        <f aca="false">IF(AH1064&gt;0, IF((AH1064-1)=0,"", ( AH1065*(AH1058/AH1064)*(1-(AH1058/AH1064))*(AH1064-AH1065))/(AH1064-1)), "")</f>
        <v/>
      </c>
      <c r="AI1067" s="102" t="str">
        <f aca="false">IF(AI1064&gt;0, IF((AI1064-1)=0,"", ( AI1065*(AI1058/AI1064)*(1-(AI1058/AI1064))*(AI1064-AI1065))/(AI1064-1)), "")</f>
        <v/>
      </c>
      <c r="AJ1067" s="102" t="str">
        <f aca="false">IF(AJ1064&gt;0, IF((AJ1064-1)=0,"", ( AJ1065*(AJ1058/AJ1064)*(1-(AJ1058/AJ1064))*(AJ1064-AJ1065))/(AJ1064-1)), "")</f>
        <v/>
      </c>
      <c r="AK1067" s="102" t="str">
        <f aca="false">IF(AK1064&gt;0, IF((AK1064-1)=0,"", ( AK1065*(AK1058/AK1064)*(1-(AK1058/AK1064))*(AK1064-AK1065))/(AK1064-1)), "")</f>
        <v/>
      </c>
      <c r="AL1067" s="102" t="str">
        <f aca="false">IF(AL1064&gt;0, IF((AL1064-1)=0,"", ( AL1065*(AL1058/AL1064)*(1-(AL1058/AL1064))*(AL1064-AL1065))/(AL1064-1)), "")</f>
        <v/>
      </c>
      <c r="AM1067" s="102" t="str">
        <f aca="false">IF(AM1064&gt;0, IF((AM1064-1)=0,"", ( AM1065*(AM1058/AM1064)*(1-(AM1058/AM1064))*(AM1064-AM1065))/(AM1064-1)), "")</f>
        <v/>
      </c>
      <c r="AN1067" s="102" t="str">
        <f aca="false">IF(AN1064&gt;0, IF((AN1064-1)=0,"", ( AN1065*(AN1058/AN1064)*(1-(AN1058/AN1064))*(AN1064-AN1065))/(AN1064-1)), "")</f>
        <v/>
      </c>
      <c r="AO1067" s="102" t="str">
        <f aca="false">IF(AO1064&gt;0, IF((AO1064-1)=0,"", ( AO1065*(AO1058/AO1064)*(1-(AO1058/AO1064))*(AO1064-AO1065))/(AO1064-1)), "")</f>
        <v/>
      </c>
      <c r="AP1067" s="102" t="str">
        <f aca="false">IF(AP1064&gt;0, IF((AP1064-1)=0,"", ( AP1065*(AP1058/AP1064)*(1-(AP1058/AP1064))*(AP1064-AP1065))/(AP1064-1)), "")</f>
        <v/>
      </c>
      <c r="AQ1067" s="102" t="str">
        <f aca="false">IF(AQ1064&gt;0, IF((AQ1064-1)=0,"", ( AQ1065*(AQ1058/AQ1064)*(1-(AQ1058/AQ1064))*(AQ1064-AQ1065))/(AQ1064-1)), "")</f>
        <v/>
      </c>
      <c r="AR1067" s="102" t="str">
        <f aca="false">IF(AR1064&gt;0, IF((AR1064-1)=0,"", ( AR1065*(AR1058/AR1064)*(1-(AR1058/AR1064))*(AR1064-AR1065))/(AR1064-1)), "")</f>
        <v/>
      </c>
      <c r="AS1067" s="102" t="str">
        <f aca="false">IF(AS1064&gt;0, IF((AS1064-1)=0,"", ( AS1065*(AS1058/AS1064)*(1-(AS1058/AS1064))*(AS1064-AS1065))/(AS1064-1)), "")</f>
        <v/>
      </c>
      <c r="AT1067" s="102" t="str">
        <f aca="false">IF(AT1064&gt;0, IF((AT1064-1)=0,"", ( AT1065*(AT1058/AT1064)*(1-(AT1058/AT1064))*(AT1064-AT1065))/(AT1064-1)), "")</f>
        <v/>
      </c>
      <c r="AU1067" s="102" t="str">
        <f aca="false">IF(AU1064&gt;0, IF((AU1064-1)=0,"", ( AU1065*(AU1058/AU1064)*(1-(AU1058/AU1064))*(AU1064-AU1065))/(AU1064-1)), "")</f>
        <v/>
      </c>
      <c r="AV1067" s="102" t="str">
        <f aca="false">IF(AV1064&gt;0, IF((AV1064-1)=0,"", ( AV1065*(AV1058/AV1064)*(1-(AV1058/AV1064))*(AV1064-AV1065))/(AV1064-1)), "")</f>
        <v/>
      </c>
      <c r="AW1067" s="102" t="str">
        <f aca="false">IF(AW1064&gt;0, IF((AW1064-1)=0,"", ( AW1065*(AW1058/AW1064)*(1-(AW1058/AW1064))*(AW1064-AW1065))/(AW1064-1)), "")</f>
        <v/>
      </c>
    </row>
    <row r="1068" customFormat="false" ht="15" hidden="false" customHeight="false" outlineLevel="0" collapsed="false">
      <c r="A1068" s="100" t="s">
        <v>48</v>
      </c>
      <c r="B1068" s="101" t="e">
        <f aca="false">(SUM(D1059:AW1059)-SUM(D1066:AW1066))^2/SUM(D1067:AW1067)</f>
        <v>#DIV/0!</v>
      </c>
      <c r="C1068" s="102"/>
      <c r="D1068" s="102"/>
      <c r="E1068" s="102"/>
      <c r="F1068" s="102"/>
      <c r="G1068" s="102"/>
      <c r="H1068" s="102"/>
      <c r="I1068" s="102"/>
      <c r="J1068" s="102"/>
      <c r="K1068" s="102"/>
      <c r="L1068" s="102"/>
      <c r="M1068" s="102"/>
      <c r="N1068" s="102"/>
      <c r="O1068" s="102"/>
      <c r="P1068" s="102"/>
      <c r="Q1068" s="102"/>
      <c r="R1068" s="102"/>
      <c r="S1068" s="102"/>
      <c r="T1068" s="102"/>
      <c r="U1068" s="102"/>
      <c r="V1068" s="102"/>
      <c r="W1068" s="102"/>
      <c r="X1068" s="102"/>
      <c r="Y1068" s="102"/>
      <c r="Z1068" s="102"/>
      <c r="AA1068" s="102"/>
      <c r="AB1068" s="102"/>
      <c r="AC1068" s="102"/>
      <c r="AD1068" s="102"/>
      <c r="AE1068" s="102"/>
      <c r="AF1068" s="102"/>
      <c r="AG1068" s="102"/>
      <c r="AH1068" s="102"/>
      <c r="AI1068" s="102"/>
      <c r="AJ1068" s="102"/>
      <c r="AK1068" s="102"/>
      <c r="AL1068" s="102"/>
      <c r="AM1068" s="102"/>
      <c r="AN1068" s="102"/>
      <c r="AO1068" s="102"/>
      <c r="AP1068" s="102"/>
      <c r="AQ1068" s="102"/>
      <c r="AR1068" s="102"/>
      <c r="AS1068" s="102"/>
      <c r="AT1068" s="102"/>
      <c r="AU1068" s="102"/>
      <c r="AV1068" s="102"/>
      <c r="AW1068" s="108"/>
    </row>
    <row r="1069" customFormat="false" ht="15.75" hidden="false" customHeight="false" outlineLevel="0" collapsed="false">
      <c r="A1069" s="109" t="s">
        <v>49</v>
      </c>
      <c r="B1069" s="110" t="e">
        <f aca="false">CHIDIST(B1068,1)</f>
        <v>#DIV/0!</v>
      </c>
      <c r="C1069" s="111"/>
      <c r="D1069" s="111"/>
      <c r="E1069" s="111"/>
      <c r="F1069" s="111"/>
      <c r="G1069" s="111"/>
      <c r="H1069" s="111"/>
      <c r="I1069" s="111"/>
      <c r="J1069" s="111"/>
      <c r="K1069" s="111"/>
      <c r="L1069" s="111"/>
      <c r="M1069" s="111"/>
      <c r="N1069" s="111"/>
      <c r="O1069" s="111"/>
      <c r="P1069" s="111"/>
      <c r="Q1069" s="111"/>
      <c r="R1069" s="111"/>
      <c r="S1069" s="111"/>
      <c r="T1069" s="111"/>
      <c r="U1069" s="111"/>
      <c r="V1069" s="111"/>
      <c r="W1069" s="111"/>
      <c r="X1069" s="111"/>
      <c r="Y1069" s="111"/>
      <c r="Z1069" s="111"/>
      <c r="AA1069" s="111"/>
      <c r="AB1069" s="111"/>
      <c r="AC1069" s="111"/>
      <c r="AD1069" s="111"/>
      <c r="AE1069" s="111"/>
      <c r="AF1069" s="111"/>
      <c r="AG1069" s="111"/>
      <c r="AH1069" s="111"/>
      <c r="AI1069" s="111"/>
      <c r="AJ1069" s="111"/>
      <c r="AK1069" s="111"/>
      <c r="AL1069" s="111"/>
      <c r="AM1069" s="111"/>
      <c r="AN1069" s="111"/>
      <c r="AO1069" s="111"/>
      <c r="AP1069" s="111"/>
      <c r="AQ1069" s="111"/>
      <c r="AR1069" s="111"/>
      <c r="AS1069" s="111"/>
      <c r="AT1069" s="111"/>
      <c r="AU1069" s="111"/>
      <c r="AV1069" s="111"/>
      <c r="AW1069" s="112"/>
    </row>
    <row r="1070" customFormat="false" ht="15" hidden="false" customHeight="false" outlineLevel="0" collapsed="false">
      <c r="A1070" s="3"/>
      <c r="B1070" s="3"/>
      <c r="C1070" s="75"/>
      <c r="D1070" s="75"/>
      <c r="E1070" s="75"/>
      <c r="F1070" s="75"/>
      <c r="G1070" s="75"/>
      <c r="H1070" s="75"/>
      <c r="I1070" s="75"/>
      <c r="J1070" s="75"/>
      <c r="K1070" s="75"/>
      <c r="L1070" s="75"/>
      <c r="M1070" s="75"/>
      <c r="N1070" s="75"/>
      <c r="O1070" s="75"/>
      <c r="P1070" s="75"/>
      <c r="Q1070" s="75"/>
      <c r="R1070" s="75"/>
      <c r="S1070" s="75"/>
      <c r="T1070" s="75"/>
      <c r="U1070" s="75"/>
      <c r="V1070" s="75"/>
      <c r="W1070" s="75"/>
      <c r="X1070" s="75"/>
      <c r="Y1070" s="75"/>
      <c r="Z1070" s="75"/>
      <c r="AA1070" s="75"/>
      <c r="AB1070" s="75"/>
      <c r="AC1070" s="75"/>
      <c r="AD1070" s="75"/>
      <c r="AE1070" s="75"/>
      <c r="AF1070" s="75"/>
      <c r="AG1070" s="75"/>
      <c r="AH1070" s="75"/>
      <c r="AI1070" s="75"/>
      <c r="AJ1070" s="75"/>
      <c r="AK1070" s="75"/>
      <c r="AL1070" s="75"/>
      <c r="AM1070" s="75"/>
      <c r="AN1070" s="75"/>
      <c r="AO1070" s="75"/>
      <c r="AP1070" s="75"/>
      <c r="AQ1070" s="75"/>
      <c r="AR1070" s="75"/>
      <c r="AS1070" s="75"/>
      <c r="AT1070" s="75"/>
      <c r="AU1070" s="75"/>
      <c r="AV1070" s="75"/>
      <c r="AW1070" s="75"/>
    </row>
    <row r="1071" customFormat="false" ht="15.75" hidden="false" customHeight="false" outlineLevel="0" collapsed="false">
      <c r="A1071" s="3"/>
      <c r="B1071" s="3"/>
      <c r="C1071" s="75"/>
      <c r="D1071" s="75"/>
      <c r="E1071" s="75"/>
      <c r="F1071" s="75"/>
      <c r="G1071" s="75"/>
      <c r="H1071" s="75"/>
      <c r="I1071" s="75"/>
      <c r="J1071" s="75"/>
      <c r="K1071" s="75"/>
      <c r="L1071" s="75"/>
      <c r="M1071" s="75"/>
      <c r="N1071" s="75"/>
      <c r="O1071" s="75"/>
      <c r="P1071" s="75"/>
      <c r="Q1071" s="75"/>
      <c r="R1071" s="75"/>
      <c r="S1071" s="75"/>
      <c r="T1071" s="75"/>
      <c r="U1071" s="75"/>
      <c r="V1071" s="75"/>
      <c r="W1071" s="75"/>
      <c r="X1071" s="75"/>
      <c r="Y1071" s="75"/>
      <c r="Z1071" s="75"/>
      <c r="AA1071" s="75"/>
      <c r="AB1071" s="75"/>
      <c r="AC1071" s="75"/>
      <c r="AD1071" s="75"/>
      <c r="AE1071" s="75"/>
      <c r="AF1071" s="75"/>
      <c r="AG1071" s="75"/>
      <c r="AH1071" s="75"/>
      <c r="AI1071" s="75"/>
      <c r="AJ1071" s="75"/>
      <c r="AK1071" s="75"/>
      <c r="AL1071" s="75"/>
      <c r="AM1071" s="75"/>
      <c r="AN1071" s="75"/>
      <c r="AO1071" s="75"/>
      <c r="AP1071" s="75"/>
      <c r="AQ1071" s="75"/>
      <c r="AR1071" s="75"/>
      <c r="AS1071" s="75"/>
      <c r="AT1071" s="75"/>
      <c r="AU1071" s="75"/>
      <c r="AV1071" s="75"/>
      <c r="AW1071" s="75"/>
    </row>
    <row r="1072" customFormat="false" ht="15" hidden="false" customHeight="false" outlineLevel="0" collapsed="false">
      <c r="A1072" s="103" t="str">
        <f aca="false">A1074&amp;" vs. "&amp;A1077</f>
        <v>Strain D vs. Strain L</v>
      </c>
      <c r="B1072" s="104" t="e">
        <f aca="false">"p = "&amp;FIXED(B1086,6)</f>
        <v>#DIV/0!</v>
      </c>
      <c r="C1072" s="105"/>
      <c r="D1072" s="105"/>
      <c r="E1072" s="105"/>
      <c r="F1072" s="105"/>
      <c r="G1072" s="105"/>
      <c r="H1072" s="105"/>
      <c r="I1072" s="105"/>
      <c r="J1072" s="105"/>
      <c r="K1072" s="105"/>
      <c r="L1072" s="105"/>
      <c r="M1072" s="105"/>
      <c r="N1072" s="105"/>
      <c r="O1072" s="105"/>
      <c r="P1072" s="105"/>
      <c r="Q1072" s="105"/>
      <c r="R1072" s="105"/>
      <c r="S1072" s="105"/>
      <c r="T1072" s="105"/>
      <c r="U1072" s="105"/>
      <c r="V1072" s="105"/>
      <c r="W1072" s="105"/>
      <c r="X1072" s="105"/>
      <c r="Y1072" s="105"/>
      <c r="Z1072" s="105"/>
      <c r="AA1072" s="105"/>
      <c r="AB1072" s="105"/>
      <c r="AC1072" s="105"/>
      <c r="AD1072" s="105"/>
      <c r="AE1072" s="105"/>
      <c r="AF1072" s="105"/>
      <c r="AG1072" s="105"/>
      <c r="AH1072" s="105"/>
      <c r="AI1072" s="105"/>
      <c r="AJ1072" s="105"/>
      <c r="AK1072" s="105"/>
      <c r="AL1072" s="105"/>
      <c r="AM1072" s="105"/>
      <c r="AN1072" s="105"/>
      <c r="AO1072" s="105"/>
      <c r="AP1072" s="105"/>
      <c r="AQ1072" s="105"/>
      <c r="AR1072" s="105"/>
      <c r="AS1072" s="105"/>
      <c r="AT1072" s="105"/>
      <c r="AU1072" s="105"/>
      <c r="AV1072" s="105"/>
      <c r="AW1072" s="106"/>
    </row>
    <row r="1073" customFormat="false" ht="15" hidden="false" customHeight="false" outlineLevel="0" collapsed="false">
      <c r="A1073" s="3"/>
      <c r="B1073" s="3"/>
      <c r="C1073" s="75"/>
      <c r="D1073" s="75"/>
      <c r="E1073" s="75"/>
      <c r="F1073" s="75"/>
      <c r="G1073" s="75"/>
      <c r="H1073" s="75"/>
      <c r="I1073" s="75"/>
      <c r="J1073" s="75"/>
      <c r="K1073" s="75"/>
      <c r="L1073" s="75"/>
      <c r="M1073" s="75"/>
      <c r="N1073" s="75"/>
      <c r="O1073" s="75"/>
      <c r="P1073" s="75"/>
      <c r="Q1073" s="75"/>
      <c r="R1073" s="75"/>
      <c r="S1073" s="75"/>
      <c r="T1073" s="75"/>
      <c r="U1073" s="75"/>
      <c r="V1073" s="75"/>
      <c r="W1073" s="75"/>
      <c r="X1073" s="75"/>
      <c r="Y1073" s="75"/>
      <c r="Z1073" s="75"/>
      <c r="AA1073" s="75"/>
      <c r="AB1073" s="75"/>
      <c r="AC1073" s="75"/>
      <c r="AD1073" s="75"/>
      <c r="AE1073" s="75"/>
      <c r="AF1073" s="75"/>
      <c r="AG1073" s="75"/>
      <c r="AH1073" s="75"/>
      <c r="AI1073" s="75"/>
      <c r="AJ1073" s="75"/>
      <c r="AK1073" s="75"/>
      <c r="AL1073" s="75"/>
      <c r="AM1073" s="75"/>
      <c r="AN1073" s="75"/>
      <c r="AO1073" s="75"/>
      <c r="AP1073" s="75"/>
      <c r="AQ1073" s="75"/>
      <c r="AR1073" s="75"/>
      <c r="AS1073" s="75"/>
      <c r="AT1073" s="75"/>
      <c r="AU1073" s="75"/>
      <c r="AV1073" s="75"/>
      <c r="AW1073" s="75"/>
    </row>
    <row r="1074" customFormat="false" ht="15" hidden="false" customHeight="false" outlineLevel="0" collapsed="false">
      <c r="A1074" s="107" t="str">
        <f aca="false">A$138</f>
        <v>Strain D</v>
      </c>
      <c r="B1074" s="101"/>
      <c r="C1074" s="102"/>
      <c r="D1074" s="102"/>
      <c r="E1074" s="102"/>
      <c r="F1074" s="102"/>
      <c r="G1074" s="102"/>
      <c r="H1074" s="102"/>
      <c r="I1074" s="102"/>
      <c r="J1074" s="102"/>
      <c r="K1074" s="102"/>
      <c r="L1074" s="102"/>
      <c r="M1074" s="102"/>
      <c r="N1074" s="102"/>
      <c r="O1074" s="102"/>
      <c r="P1074" s="102"/>
      <c r="Q1074" s="102"/>
      <c r="R1074" s="102"/>
      <c r="S1074" s="102"/>
      <c r="T1074" s="102"/>
      <c r="U1074" s="102"/>
      <c r="V1074" s="102"/>
      <c r="W1074" s="102"/>
      <c r="X1074" s="102"/>
      <c r="Y1074" s="102"/>
      <c r="Z1074" s="102"/>
      <c r="AA1074" s="102"/>
      <c r="AB1074" s="102"/>
      <c r="AC1074" s="102"/>
      <c r="AD1074" s="102"/>
      <c r="AE1074" s="102"/>
      <c r="AF1074" s="102"/>
      <c r="AG1074" s="102"/>
      <c r="AH1074" s="102"/>
      <c r="AI1074" s="102"/>
      <c r="AJ1074" s="102"/>
      <c r="AK1074" s="102"/>
      <c r="AL1074" s="102"/>
      <c r="AM1074" s="102"/>
      <c r="AN1074" s="102"/>
      <c r="AO1074" s="102"/>
      <c r="AP1074" s="102"/>
      <c r="AQ1074" s="102"/>
      <c r="AR1074" s="102"/>
      <c r="AS1074" s="102"/>
      <c r="AT1074" s="102"/>
      <c r="AU1074" s="102"/>
      <c r="AV1074" s="102"/>
      <c r="AW1074" s="108"/>
    </row>
    <row r="1075" customFormat="false" ht="15" hidden="false" customHeight="false" outlineLevel="0" collapsed="false">
      <c r="A1075" s="100" t="str">
        <f aca="false">A$139</f>
        <v>Number of Subjects at Risk (N)</v>
      </c>
      <c r="B1075" s="101" t="n">
        <f aca="false">B$139</f>
        <v>0</v>
      </c>
      <c r="C1075" s="102" t="n">
        <f aca="false">C$139</f>
        <v>120</v>
      </c>
      <c r="D1075" s="102" t="n">
        <f aca="false">D$139</f>
        <v>120</v>
      </c>
      <c r="E1075" s="102" t="n">
        <f aca="false">E$139</f>
        <v>120</v>
      </c>
      <c r="F1075" s="102" t="n">
        <f aca="false">F$139</f>
        <v>120</v>
      </c>
      <c r="G1075" s="102" t="n">
        <f aca="false">G$139</f>
        <v>119</v>
      </c>
      <c r="H1075" s="102" t="n">
        <f aca="false">H$139</f>
        <v>117</v>
      </c>
      <c r="I1075" s="102" t="n">
        <f aca="false">I$139</f>
        <v>115</v>
      </c>
      <c r="J1075" s="102" t="n">
        <f aca="false">J$139</f>
        <v>114</v>
      </c>
      <c r="K1075" s="102" t="n">
        <f aca="false">K$139</f>
        <v>94</v>
      </c>
      <c r="L1075" s="102" t="n">
        <f aca="false">L$139</f>
        <v>58</v>
      </c>
      <c r="M1075" s="102" t="n">
        <f aca="false">M$139</f>
        <v>36</v>
      </c>
      <c r="N1075" s="102" t="n">
        <f aca="false">N$139</f>
        <v>23</v>
      </c>
      <c r="O1075" s="102" t="n">
        <f aca="false">O$139</f>
        <v>11</v>
      </c>
      <c r="P1075" s="102" t="n">
        <f aca="false">P$139</f>
        <v>6</v>
      </c>
      <c r="Q1075" s="102" t="n">
        <f aca="false">Q$139</f>
        <v>5</v>
      </c>
      <c r="R1075" s="102" t="n">
        <f aca="false">R$139</f>
        <v>2</v>
      </c>
      <c r="S1075" s="102" t="n">
        <f aca="false">S$139</f>
        <v>0</v>
      </c>
      <c r="T1075" s="102" t="n">
        <f aca="false">T$139</f>
        <v>0</v>
      </c>
      <c r="U1075" s="102" t="n">
        <f aca="false">U$139</f>
        <v>0</v>
      </c>
      <c r="V1075" s="102" t="n">
        <f aca="false">V$139</f>
        <v>0</v>
      </c>
      <c r="W1075" s="102" t="n">
        <f aca="false">W$139</f>
        <v>0</v>
      </c>
      <c r="X1075" s="102" t="n">
        <f aca="false">X$139</f>
        <v>0</v>
      </c>
      <c r="Y1075" s="102" t="n">
        <f aca="false">Y$139</f>
        <v>0</v>
      </c>
      <c r="Z1075" s="102" t="n">
        <f aca="false">Z$139</f>
        <v>0</v>
      </c>
      <c r="AA1075" s="102" t="n">
        <f aca="false">AA$139</f>
        <v>0</v>
      </c>
      <c r="AB1075" s="102" t="n">
        <f aca="false">AB$139</f>
        <v>0</v>
      </c>
      <c r="AC1075" s="102" t="n">
        <f aca="false">AC$139</f>
        <v>0</v>
      </c>
      <c r="AD1075" s="102" t="n">
        <f aca="false">AD$139</f>
        <v>0</v>
      </c>
      <c r="AE1075" s="102" t="n">
        <f aca="false">AE$139</f>
        <v>0</v>
      </c>
      <c r="AF1075" s="102" t="n">
        <f aca="false">AF$139</f>
        <v>0</v>
      </c>
      <c r="AG1075" s="102" t="n">
        <f aca="false">AG$139</f>
        <v>0</v>
      </c>
      <c r="AH1075" s="102" t="n">
        <f aca="false">AH$139</f>
        <v>0</v>
      </c>
      <c r="AI1075" s="102" t="n">
        <f aca="false">AI$139</f>
        <v>0</v>
      </c>
      <c r="AJ1075" s="102" t="n">
        <f aca="false">AJ$139</f>
        <v>0</v>
      </c>
      <c r="AK1075" s="102" t="n">
        <f aca="false">AK$139</f>
        <v>0</v>
      </c>
      <c r="AL1075" s="102" t="n">
        <f aca="false">AL$139</f>
        <v>0</v>
      </c>
      <c r="AM1075" s="102" t="n">
        <f aca="false">AM$139</f>
        <v>0</v>
      </c>
      <c r="AN1075" s="102" t="n">
        <f aca="false">AN$139</f>
        <v>0</v>
      </c>
      <c r="AO1075" s="102" t="n">
        <f aca="false">AO$139</f>
        <v>0</v>
      </c>
      <c r="AP1075" s="102" t="n">
        <f aca="false">AP$139</f>
        <v>0</v>
      </c>
      <c r="AQ1075" s="102" t="n">
        <f aca="false">AQ$139</f>
        <v>0</v>
      </c>
      <c r="AR1075" s="102" t="n">
        <f aca="false">AR$139</f>
        <v>0</v>
      </c>
      <c r="AS1075" s="102" t="n">
        <f aca="false">AS$139</f>
        <v>0</v>
      </c>
      <c r="AT1075" s="102" t="n">
        <f aca="false">AT$139</f>
        <v>0</v>
      </c>
      <c r="AU1075" s="102" t="n">
        <f aca="false">AU$139</f>
        <v>0</v>
      </c>
      <c r="AV1075" s="102" t="n">
        <f aca="false">AV$139</f>
        <v>0</v>
      </c>
      <c r="AW1075" s="102" t="n">
        <f aca="false">AW$139</f>
        <v>0</v>
      </c>
    </row>
    <row r="1076" customFormat="false" ht="15" hidden="false" customHeight="false" outlineLevel="0" collapsed="false">
      <c r="A1076" s="100" t="str">
        <f aca="false">A$140</f>
        <v>Observed Number of Deaths (O)</v>
      </c>
      <c r="B1076" s="101" t="n">
        <f aca="false">B$140</f>
        <v>0</v>
      </c>
      <c r="C1076" s="102" t="n">
        <f aca="false">C$140</f>
        <v>0</v>
      </c>
      <c r="D1076" s="102" t="n">
        <f aca="false">D$140</f>
        <v>0</v>
      </c>
      <c r="E1076" s="102" t="n">
        <f aca="false">E$140</f>
        <v>0</v>
      </c>
      <c r="F1076" s="102" t="n">
        <f aca="false">F$140</f>
        <v>0</v>
      </c>
      <c r="G1076" s="102" t="n">
        <f aca="false">G$140</f>
        <v>1</v>
      </c>
      <c r="H1076" s="102" t="n">
        <f aca="false">H$140</f>
        <v>0</v>
      </c>
      <c r="I1076" s="102" t="n">
        <f aca="false">I$140</f>
        <v>0</v>
      </c>
      <c r="J1076" s="102" t="n">
        <f aca="false">J$140</f>
        <v>16</v>
      </c>
      <c r="K1076" s="102" t="n">
        <f aca="false">K$140</f>
        <v>32</v>
      </c>
      <c r="L1076" s="102" t="n">
        <f aca="false">L$140</f>
        <v>11</v>
      </c>
      <c r="M1076" s="102" t="n">
        <f aca="false">M$140</f>
        <v>13</v>
      </c>
      <c r="N1076" s="102" t="n">
        <f aca="false">N$140</f>
        <v>12</v>
      </c>
      <c r="O1076" s="102" t="n">
        <f aca="false">O$140</f>
        <v>5</v>
      </c>
      <c r="P1076" s="102" t="n">
        <f aca="false">P$140</f>
        <v>1</v>
      </c>
      <c r="Q1076" s="102" t="n">
        <f aca="false">Q$140</f>
        <v>3</v>
      </c>
      <c r="R1076" s="102" t="n">
        <f aca="false">R$140</f>
        <v>2</v>
      </c>
      <c r="S1076" s="102" t="n">
        <f aca="false">S$140</f>
        <v>0</v>
      </c>
      <c r="T1076" s="102" t="n">
        <f aca="false">T$140</f>
        <v>0</v>
      </c>
      <c r="U1076" s="102" t="n">
        <f aca="false">U$140</f>
        <v>0</v>
      </c>
      <c r="V1076" s="102" t="n">
        <f aca="false">V$140</f>
        <v>0</v>
      </c>
      <c r="W1076" s="102" t="n">
        <f aca="false">W$140</f>
        <v>0</v>
      </c>
      <c r="X1076" s="102" t="n">
        <f aca="false">X$140</f>
        <v>0</v>
      </c>
      <c r="Y1076" s="102" t="n">
        <f aca="false">Y$140</f>
        <v>0</v>
      </c>
      <c r="Z1076" s="102" t="n">
        <f aca="false">Z$140</f>
        <v>0</v>
      </c>
      <c r="AA1076" s="102" t="n">
        <f aca="false">AA$140</f>
        <v>0</v>
      </c>
      <c r="AB1076" s="102" t="n">
        <f aca="false">AB$140</f>
        <v>0</v>
      </c>
      <c r="AC1076" s="102" t="n">
        <f aca="false">AC$140</f>
        <v>0</v>
      </c>
      <c r="AD1076" s="102" t="n">
        <f aca="false">AD$140</f>
        <v>0</v>
      </c>
      <c r="AE1076" s="102" t="n">
        <f aca="false">AE$140</f>
        <v>0</v>
      </c>
      <c r="AF1076" s="102" t="n">
        <f aca="false">AF$140</f>
        <v>0</v>
      </c>
      <c r="AG1076" s="102" t="n">
        <f aca="false">AG$140</f>
        <v>0</v>
      </c>
      <c r="AH1076" s="102" t="n">
        <f aca="false">AH$140</f>
        <v>0</v>
      </c>
      <c r="AI1076" s="102" t="n">
        <f aca="false">AI$140</f>
        <v>0</v>
      </c>
      <c r="AJ1076" s="102" t="n">
        <f aca="false">AJ$140</f>
        <v>0</v>
      </c>
      <c r="AK1076" s="102" t="n">
        <f aca="false">AK$140</f>
        <v>0</v>
      </c>
      <c r="AL1076" s="102" t="n">
        <f aca="false">AL$140</f>
        <v>0</v>
      </c>
      <c r="AM1076" s="102" t="n">
        <f aca="false">AM$140</f>
        <v>0</v>
      </c>
      <c r="AN1076" s="102" t="n">
        <f aca="false">AN$140</f>
        <v>0</v>
      </c>
      <c r="AO1076" s="102" t="n">
        <f aca="false">AO$140</f>
        <v>0</v>
      </c>
      <c r="AP1076" s="102" t="n">
        <f aca="false">AP$140</f>
        <v>0</v>
      </c>
      <c r="AQ1076" s="102" t="n">
        <f aca="false">AQ$140</f>
        <v>0</v>
      </c>
      <c r="AR1076" s="102" t="n">
        <f aca="false">AR$140</f>
        <v>0</v>
      </c>
      <c r="AS1076" s="102" t="n">
        <f aca="false">AS$140</f>
        <v>0</v>
      </c>
      <c r="AT1076" s="102" t="n">
        <f aca="false">AT$140</f>
        <v>0</v>
      </c>
      <c r="AU1076" s="102" t="n">
        <f aca="false">AU$140</f>
        <v>0</v>
      </c>
      <c r="AV1076" s="102" t="n">
        <f aca="false">AV$140</f>
        <v>0</v>
      </c>
      <c r="AW1076" s="102" t="n">
        <f aca="false">AW$140</f>
        <v>0</v>
      </c>
    </row>
    <row r="1077" customFormat="false" ht="15" hidden="false" customHeight="false" outlineLevel="0" collapsed="false">
      <c r="A1077" s="107" t="str">
        <f aca="false">A$426</f>
        <v>Strain L</v>
      </c>
      <c r="B1077" s="101"/>
      <c r="C1077" s="102"/>
      <c r="D1077" s="102"/>
      <c r="E1077" s="102"/>
      <c r="F1077" s="102"/>
      <c r="G1077" s="102"/>
      <c r="H1077" s="102"/>
      <c r="I1077" s="102"/>
      <c r="J1077" s="102"/>
      <c r="K1077" s="102"/>
      <c r="L1077" s="102"/>
      <c r="M1077" s="102"/>
      <c r="N1077" s="102"/>
      <c r="O1077" s="102"/>
      <c r="P1077" s="102"/>
      <c r="Q1077" s="102"/>
      <c r="R1077" s="102"/>
      <c r="S1077" s="102"/>
      <c r="T1077" s="102"/>
      <c r="U1077" s="102"/>
      <c r="V1077" s="102"/>
      <c r="W1077" s="102"/>
      <c r="X1077" s="102"/>
      <c r="Y1077" s="102"/>
      <c r="Z1077" s="102"/>
      <c r="AA1077" s="102"/>
      <c r="AB1077" s="102"/>
      <c r="AC1077" s="102"/>
      <c r="AD1077" s="102"/>
      <c r="AE1077" s="102"/>
      <c r="AF1077" s="102"/>
      <c r="AG1077" s="102"/>
      <c r="AH1077" s="102"/>
      <c r="AI1077" s="102"/>
      <c r="AJ1077" s="102"/>
      <c r="AK1077" s="102"/>
      <c r="AL1077" s="102"/>
      <c r="AM1077" s="102"/>
      <c r="AN1077" s="102"/>
      <c r="AO1077" s="102"/>
      <c r="AP1077" s="102"/>
      <c r="AQ1077" s="102"/>
      <c r="AR1077" s="102"/>
      <c r="AS1077" s="102"/>
      <c r="AT1077" s="102"/>
      <c r="AU1077" s="102"/>
      <c r="AV1077" s="102"/>
      <c r="AW1077" s="108"/>
    </row>
    <row r="1078" customFormat="false" ht="15" hidden="false" customHeight="false" outlineLevel="0" collapsed="false">
      <c r="A1078" s="107" t="str">
        <f aca="false">A$355</f>
        <v>Number of Subjects at Risk (N)</v>
      </c>
      <c r="B1078" s="101" t="n">
        <f aca="false">B$427</f>
        <v>0</v>
      </c>
      <c r="C1078" s="102" t="n">
        <f aca="false">C$427</f>
        <v>0</v>
      </c>
      <c r="D1078" s="102" t="n">
        <f aca="false">D$427</f>
        <v>0</v>
      </c>
      <c r="E1078" s="102" t="n">
        <f aca="false">E$427</f>
        <v>0</v>
      </c>
      <c r="F1078" s="102" t="n">
        <f aca="false">F$427</f>
        <v>0</v>
      </c>
      <c r="G1078" s="102" t="n">
        <f aca="false">G$427</f>
        <v>0</v>
      </c>
      <c r="H1078" s="102" t="n">
        <f aca="false">H$427</f>
        <v>0</v>
      </c>
      <c r="I1078" s="102" t="n">
        <f aca="false">I$427</f>
        <v>0</v>
      </c>
      <c r="J1078" s="102" t="n">
        <f aca="false">J$427</f>
        <v>0</v>
      </c>
      <c r="K1078" s="102" t="n">
        <f aca="false">K$427</f>
        <v>0</v>
      </c>
      <c r="L1078" s="102" t="n">
        <f aca="false">L$427</f>
        <v>0</v>
      </c>
      <c r="M1078" s="102" t="n">
        <f aca="false">M$427</f>
        <v>0</v>
      </c>
      <c r="N1078" s="102" t="n">
        <f aca="false">N$427</f>
        <v>0</v>
      </c>
      <c r="O1078" s="102" t="n">
        <f aca="false">O$427</f>
        <v>0</v>
      </c>
      <c r="P1078" s="102" t="n">
        <f aca="false">P$427</f>
        <v>0</v>
      </c>
      <c r="Q1078" s="102" t="n">
        <f aca="false">Q$427</f>
        <v>0</v>
      </c>
      <c r="R1078" s="102" t="n">
        <f aca="false">R$427</f>
        <v>0</v>
      </c>
      <c r="S1078" s="102" t="n">
        <f aca="false">S$427</f>
        <v>0</v>
      </c>
      <c r="T1078" s="102" t="n">
        <f aca="false">T$427</f>
        <v>0</v>
      </c>
      <c r="U1078" s="102" t="n">
        <f aca="false">U$427</f>
        <v>0</v>
      </c>
      <c r="V1078" s="102" t="n">
        <f aca="false">V$427</f>
        <v>0</v>
      </c>
      <c r="W1078" s="102" t="n">
        <f aca="false">W$427</f>
        <v>0</v>
      </c>
      <c r="X1078" s="102" t="n">
        <f aca="false">X$427</f>
        <v>0</v>
      </c>
      <c r="Y1078" s="102" t="n">
        <f aca="false">Y$427</f>
        <v>0</v>
      </c>
      <c r="Z1078" s="102" t="n">
        <f aca="false">Z$427</f>
        <v>0</v>
      </c>
      <c r="AA1078" s="102" t="n">
        <f aca="false">AA$427</f>
        <v>0</v>
      </c>
      <c r="AB1078" s="102" t="n">
        <f aca="false">AB$427</f>
        <v>0</v>
      </c>
      <c r="AC1078" s="102" t="n">
        <f aca="false">AC$427</f>
        <v>0</v>
      </c>
      <c r="AD1078" s="102" t="n">
        <f aca="false">AD$427</f>
        <v>0</v>
      </c>
      <c r="AE1078" s="102" t="n">
        <f aca="false">AE$427</f>
        <v>0</v>
      </c>
      <c r="AF1078" s="102" t="n">
        <f aca="false">AF$427</f>
        <v>0</v>
      </c>
      <c r="AG1078" s="102" t="n">
        <f aca="false">AG$427</f>
        <v>0</v>
      </c>
      <c r="AH1078" s="102" t="n">
        <f aca="false">AH$427</f>
        <v>0</v>
      </c>
      <c r="AI1078" s="102" t="n">
        <f aca="false">AI$427</f>
        <v>0</v>
      </c>
      <c r="AJ1078" s="102" t="n">
        <f aca="false">AJ$427</f>
        <v>0</v>
      </c>
      <c r="AK1078" s="102" t="n">
        <f aca="false">AK$427</f>
        <v>0</v>
      </c>
      <c r="AL1078" s="102" t="n">
        <f aca="false">AL$427</f>
        <v>0</v>
      </c>
      <c r="AM1078" s="102" t="n">
        <f aca="false">AM$427</f>
        <v>0</v>
      </c>
      <c r="AN1078" s="102" t="n">
        <f aca="false">AN$427</f>
        <v>0</v>
      </c>
      <c r="AO1078" s="102" t="n">
        <f aca="false">AO$427</f>
        <v>0</v>
      </c>
      <c r="AP1078" s="102" t="n">
        <f aca="false">AP$427</f>
        <v>0</v>
      </c>
      <c r="AQ1078" s="102" t="n">
        <f aca="false">AQ$427</f>
        <v>0</v>
      </c>
      <c r="AR1078" s="102" t="n">
        <f aca="false">AR$427</f>
        <v>0</v>
      </c>
      <c r="AS1078" s="102" t="n">
        <f aca="false">AS$427</f>
        <v>0</v>
      </c>
      <c r="AT1078" s="102" t="n">
        <f aca="false">AT$427</f>
        <v>0</v>
      </c>
      <c r="AU1078" s="102" t="n">
        <f aca="false">AU$427</f>
        <v>0</v>
      </c>
      <c r="AV1078" s="102" t="n">
        <f aca="false">AV$427</f>
        <v>0</v>
      </c>
      <c r="AW1078" s="102" t="n">
        <f aca="false">AW$427</f>
        <v>0</v>
      </c>
    </row>
    <row r="1079" customFormat="false" ht="15" hidden="false" customHeight="false" outlineLevel="0" collapsed="false">
      <c r="A1079" s="107" t="str">
        <f aca="false">A$356</f>
        <v>Observed Number of Deaths (O)</v>
      </c>
      <c r="B1079" s="101" t="n">
        <f aca="false">B$428</f>
        <v>0</v>
      </c>
      <c r="C1079" s="102" t="n">
        <f aca="false">C$428</f>
        <v>0</v>
      </c>
      <c r="D1079" s="102" t="n">
        <f aca="false">D$428</f>
        <v>0</v>
      </c>
      <c r="E1079" s="102" t="n">
        <f aca="false">E$428</f>
        <v>0</v>
      </c>
      <c r="F1079" s="102" t="n">
        <f aca="false">F$428</f>
        <v>0</v>
      </c>
      <c r="G1079" s="102" t="n">
        <f aca="false">G$428</f>
        <v>0</v>
      </c>
      <c r="H1079" s="102" t="n">
        <f aca="false">H$428</f>
        <v>0</v>
      </c>
      <c r="I1079" s="102" t="n">
        <f aca="false">I$428</f>
        <v>0</v>
      </c>
      <c r="J1079" s="102" t="n">
        <f aca="false">J$428</f>
        <v>0</v>
      </c>
      <c r="K1079" s="102" t="n">
        <f aca="false">K$428</f>
        <v>0</v>
      </c>
      <c r="L1079" s="102" t="n">
        <f aca="false">L$428</f>
        <v>0</v>
      </c>
      <c r="M1079" s="102" t="n">
        <f aca="false">M$428</f>
        <v>0</v>
      </c>
      <c r="N1079" s="102" t="n">
        <f aca="false">N$428</f>
        <v>0</v>
      </c>
      <c r="O1079" s="102" t="n">
        <f aca="false">O$428</f>
        <v>0</v>
      </c>
      <c r="P1079" s="102" t="n">
        <f aca="false">P$428</f>
        <v>0</v>
      </c>
      <c r="Q1079" s="102" t="n">
        <f aca="false">Q$428</f>
        <v>0</v>
      </c>
      <c r="R1079" s="102" t="n">
        <f aca="false">R$428</f>
        <v>0</v>
      </c>
      <c r="S1079" s="102" t="n">
        <f aca="false">S$428</f>
        <v>0</v>
      </c>
      <c r="T1079" s="102" t="n">
        <f aca="false">T$428</f>
        <v>0</v>
      </c>
      <c r="U1079" s="102" t="n">
        <f aca="false">U$428</f>
        <v>0</v>
      </c>
      <c r="V1079" s="102" t="n">
        <f aca="false">V$428</f>
        <v>0</v>
      </c>
      <c r="W1079" s="102" t="n">
        <f aca="false">W$428</f>
        <v>0</v>
      </c>
      <c r="X1079" s="102" t="n">
        <f aca="false">X$428</f>
        <v>0</v>
      </c>
      <c r="Y1079" s="102" t="n">
        <f aca="false">Y$428</f>
        <v>0</v>
      </c>
      <c r="Z1079" s="102" t="n">
        <f aca="false">Z$428</f>
        <v>0</v>
      </c>
      <c r="AA1079" s="102" t="n">
        <f aca="false">AA$428</f>
        <v>0</v>
      </c>
      <c r="AB1079" s="102" t="n">
        <f aca="false">AB$428</f>
        <v>0</v>
      </c>
      <c r="AC1079" s="102" t="n">
        <f aca="false">AC$428</f>
        <v>0</v>
      </c>
      <c r="AD1079" s="102" t="n">
        <f aca="false">AD$428</f>
        <v>0</v>
      </c>
      <c r="AE1079" s="102" t="n">
        <f aca="false">AE$428</f>
        <v>0</v>
      </c>
      <c r="AF1079" s="102" t="n">
        <f aca="false">AF$428</f>
        <v>0</v>
      </c>
      <c r="AG1079" s="102" t="n">
        <f aca="false">AG$428</f>
        <v>0</v>
      </c>
      <c r="AH1079" s="102" t="n">
        <f aca="false">AH$428</f>
        <v>0</v>
      </c>
      <c r="AI1079" s="102" t="n">
        <f aca="false">AI$428</f>
        <v>0</v>
      </c>
      <c r="AJ1079" s="102" t="n">
        <f aca="false">AJ$428</f>
        <v>0</v>
      </c>
      <c r="AK1079" s="102" t="n">
        <f aca="false">AK$428</f>
        <v>0</v>
      </c>
      <c r="AL1079" s="102" t="n">
        <f aca="false">AL$428</f>
        <v>0</v>
      </c>
      <c r="AM1079" s="102" t="n">
        <f aca="false">AM$428</f>
        <v>0</v>
      </c>
      <c r="AN1079" s="102" t="n">
        <f aca="false">AN$428</f>
        <v>0</v>
      </c>
      <c r="AO1079" s="102" t="n">
        <f aca="false">AO$428</f>
        <v>0</v>
      </c>
      <c r="AP1079" s="102" t="n">
        <f aca="false">AP$428</f>
        <v>0</v>
      </c>
      <c r="AQ1079" s="102" t="n">
        <f aca="false">AQ$428</f>
        <v>0</v>
      </c>
      <c r="AR1079" s="102" t="n">
        <f aca="false">AR$428</f>
        <v>0</v>
      </c>
      <c r="AS1079" s="102" t="n">
        <f aca="false">AS$428</f>
        <v>0</v>
      </c>
      <c r="AT1079" s="102" t="n">
        <f aca="false">AT$428</f>
        <v>0</v>
      </c>
      <c r="AU1079" s="102" t="n">
        <f aca="false">AU$428</f>
        <v>0</v>
      </c>
      <c r="AV1079" s="102" t="n">
        <f aca="false">AV$428</f>
        <v>0</v>
      </c>
      <c r="AW1079" s="102" t="n">
        <f aca="false">AW$428</f>
        <v>0</v>
      </c>
    </row>
    <row r="1080" customFormat="false" ht="15" hidden="false" customHeight="false" outlineLevel="0" collapsed="false">
      <c r="A1080" s="107" t="s">
        <v>43</v>
      </c>
      <c r="B1080" s="101"/>
      <c r="C1080" s="102"/>
      <c r="D1080" s="102"/>
      <c r="E1080" s="102"/>
      <c r="F1080" s="102"/>
      <c r="G1080" s="102"/>
      <c r="H1080" s="102"/>
      <c r="I1080" s="102"/>
      <c r="J1080" s="102"/>
      <c r="K1080" s="102"/>
      <c r="L1080" s="102"/>
      <c r="M1080" s="102"/>
      <c r="N1080" s="102"/>
      <c r="O1080" s="102"/>
      <c r="P1080" s="102"/>
      <c r="Q1080" s="102"/>
      <c r="R1080" s="102"/>
      <c r="S1080" s="102"/>
      <c r="T1080" s="102"/>
      <c r="U1080" s="102"/>
      <c r="V1080" s="102"/>
      <c r="W1080" s="102"/>
      <c r="X1080" s="102"/>
      <c r="Y1080" s="102"/>
      <c r="Z1080" s="102"/>
      <c r="AA1080" s="102"/>
      <c r="AB1080" s="102"/>
      <c r="AC1080" s="102"/>
      <c r="AD1080" s="102"/>
      <c r="AE1080" s="102"/>
      <c r="AF1080" s="102"/>
      <c r="AG1080" s="102"/>
      <c r="AH1080" s="102"/>
      <c r="AI1080" s="102"/>
      <c r="AJ1080" s="102"/>
      <c r="AK1080" s="102"/>
      <c r="AL1080" s="102"/>
      <c r="AM1080" s="102"/>
      <c r="AN1080" s="102"/>
      <c r="AO1080" s="102"/>
      <c r="AP1080" s="102"/>
      <c r="AQ1080" s="102"/>
      <c r="AR1080" s="102"/>
      <c r="AS1080" s="102"/>
      <c r="AT1080" s="102"/>
      <c r="AU1080" s="102"/>
      <c r="AV1080" s="102"/>
      <c r="AW1080" s="108"/>
    </row>
    <row r="1081" customFormat="false" ht="15" hidden="false" customHeight="false" outlineLevel="0" collapsed="false">
      <c r="A1081" s="100" t="s">
        <v>44</v>
      </c>
      <c r="B1081" s="101"/>
      <c r="C1081" s="102" t="n">
        <f aca="false">C1075+C1078</f>
        <v>120</v>
      </c>
      <c r="D1081" s="102" t="n">
        <f aca="false">D1075+D1078</f>
        <v>120</v>
      </c>
      <c r="E1081" s="102" t="n">
        <f aca="false">E1075+E1078</f>
        <v>120</v>
      </c>
      <c r="F1081" s="102" t="n">
        <f aca="false">F1075+F1078</f>
        <v>120</v>
      </c>
      <c r="G1081" s="102" t="n">
        <f aca="false">G1075+G1078</f>
        <v>119</v>
      </c>
      <c r="H1081" s="102" t="n">
        <f aca="false">H1075+H1078</f>
        <v>117</v>
      </c>
      <c r="I1081" s="102" t="n">
        <f aca="false">I1075+I1078</f>
        <v>115</v>
      </c>
      <c r="J1081" s="102" t="n">
        <f aca="false">J1075+J1078</f>
        <v>114</v>
      </c>
      <c r="K1081" s="102" t="n">
        <f aca="false">K1075+K1078</f>
        <v>94</v>
      </c>
      <c r="L1081" s="102" t="n">
        <f aca="false">L1075+L1078</f>
        <v>58</v>
      </c>
      <c r="M1081" s="102" t="n">
        <f aca="false">M1075+M1078</f>
        <v>36</v>
      </c>
      <c r="N1081" s="102" t="n">
        <f aca="false">N1075+N1078</f>
        <v>23</v>
      </c>
      <c r="O1081" s="102" t="n">
        <f aca="false">O1075+O1078</f>
        <v>11</v>
      </c>
      <c r="P1081" s="102" t="n">
        <f aca="false">P1075+P1078</f>
        <v>6</v>
      </c>
      <c r="Q1081" s="102" t="n">
        <f aca="false">Q1075+Q1078</f>
        <v>5</v>
      </c>
      <c r="R1081" s="102" t="n">
        <f aca="false">R1075+R1078</f>
        <v>2</v>
      </c>
      <c r="S1081" s="102" t="n">
        <f aca="false">S1075+S1078</f>
        <v>0</v>
      </c>
      <c r="T1081" s="102" t="n">
        <f aca="false">T1075+T1078</f>
        <v>0</v>
      </c>
      <c r="U1081" s="102" t="n">
        <f aca="false">U1075+U1078</f>
        <v>0</v>
      </c>
      <c r="V1081" s="102" t="n">
        <f aca="false">V1075+V1078</f>
        <v>0</v>
      </c>
      <c r="W1081" s="102" t="n">
        <f aca="false">W1075+W1078</f>
        <v>0</v>
      </c>
      <c r="X1081" s="102" t="n">
        <f aca="false">X1075+X1078</f>
        <v>0</v>
      </c>
      <c r="Y1081" s="102" t="n">
        <f aca="false">Y1075+Y1078</f>
        <v>0</v>
      </c>
      <c r="Z1081" s="102" t="n">
        <f aca="false">Z1075+Z1078</f>
        <v>0</v>
      </c>
      <c r="AA1081" s="102" t="n">
        <f aca="false">AA1075+AA1078</f>
        <v>0</v>
      </c>
      <c r="AB1081" s="102" t="n">
        <f aca="false">AB1075+AB1078</f>
        <v>0</v>
      </c>
      <c r="AC1081" s="102" t="n">
        <f aca="false">AC1075+AC1078</f>
        <v>0</v>
      </c>
      <c r="AD1081" s="102" t="n">
        <f aca="false">AD1075+AD1078</f>
        <v>0</v>
      </c>
      <c r="AE1081" s="102" t="n">
        <f aca="false">AE1075+AE1078</f>
        <v>0</v>
      </c>
      <c r="AF1081" s="102" t="n">
        <f aca="false">AF1075+AF1078</f>
        <v>0</v>
      </c>
      <c r="AG1081" s="102" t="n">
        <f aca="false">AG1075+AG1078</f>
        <v>0</v>
      </c>
      <c r="AH1081" s="102" t="n">
        <f aca="false">AH1075+AH1078</f>
        <v>0</v>
      </c>
      <c r="AI1081" s="102" t="n">
        <f aca="false">AI1075+AI1078</f>
        <v>0</v>
      </c>
      <c r="AJ1081" s="102" t="n">
        <f aca="false">AJ1075+AJ1078</f>
        <v>0</v>
      </c>
      <c r="AK1081" s="102" t="n">
        <f aca="false">AK1075+AK1078</f>
        <v>0</v>
      </c>
      <c r="AL1081" s="102" t="n">
        <f aca="false">AL1075+AL1078</f>
        <v>0</v>
      </c>
      <c r="AM1081" s="102" t="n">
        <f aca="false">AM1075+AM1078</f>
        <v>0</v>
      </c>
      <c r="AN1081" s="102" t="n">
        <f aca="false">AN1075+AN1078</f>
        <v>0</v>
      </c>
      <c r="AO1081" s="102" t="n">
        <f aca="false">AO1075+AO1078</f>
        <v>0</v>
      </c>
      <c r="AP1081" s="102" t="n">
        <f aca="false">AP1075+AP1078</f>
        <v>0</v>
      </c>
      <c r="AQ1081" s="102" t="n">
        <f aca="false">AQ1075+AQ1078</f>
        <v>0</v>
      </c>
      <c r="AR1081" s="102" t="n">
        <f aca="false">AR1075+AR1078</f>
        <v>0</v>
      </c>
      <c r="AS1081" s="102" t="n">
        <f aca="false">AS1075+AS1078</f>
        <v>0</v>
      </c>
      <c r="AT1081" s="102" t="n">
        <f aca="false">AT1075+AT1078</f>
        <v>0</v>
      </c>
      <c r="AU1081" s="102" t="n">
        <f aca="false">AU1075+AU1078</f>
        <v>0</v>
      </c>
      <c r="AV1081" s="102" t="n">
        <f aca="false">AV1075+AV1078</f>
        <v>0</v>
      </c>
      <c r="AW1081" s="108" t="n">
        <f aca="false">AW1075+AW1078</f>
        <v>0</v>
      </c>
    </row>
    <row r="1082" customFormat="false" ht="15" hidden="false" customHeight="false" outlineLevel="0" collapsed="false">
      <c r="A1082" s="100" t="s">
        <v>45</v>
      </c>
      <c r="B1082" s="101"/>
      <c r="C1082" s="102" t="n">
        <f aca="false">C1076+C1079</f>
        <v>0</v>
      </c>
      <c r="D1082" s="102" t="n">
        <f aca="false">D1076+D1079</f>
        <v>0</v>
      </c>
      <c r="E1082" s="102" t="n">
        <f aca="false">E1076+E1079</f>
        <v>0</v>
      </c>
      <c r="F1082" s="102" t="n">
        <f aca="false">F1076+F1079</f>
        <v>0</v>
      </c>
      <c r="G1082" s="102" t="n">
        <f aca="false">G1076+G1079</f>
        <v>1</v>
      </c>
      <c r="H1082" s="102" t="n">
        <f aca="false">H1076+H1079</f>
        <v>0</v>
      </c>
      <c r="I1082" s="102" t="n">
        <f aca="false">I1076+I1079</f>
        <v>0</v>
      </c>
      <c r="J1082" s="102" t="n">
        <f aca="false">J1076+J1079</f>
        <v>16</v>
      </c>
      <c r="K1082" s="102" t="n">
        <f aca="false">K1076+K1079</f>
        <v>32</v>
      </c>
      <c r="L1082" s="102" t="n">
        <f aca="false">L1076+L1079</f>
        <v>11</v>
      </c>
      <c r="M1082" s="102" t="n">
        <f aca="false">M1076+M1079</f>
        <v>13</v>
      </c>
      <c r="N1082" s="102" t="n">
        <f aca="false">N1076+N1079</f>
        <v>12</v>
      </c>
      <c r="O1082" s="102" t="n">
        <f aca="false">O1076+O1079</f>
        <v>5</v>
      </c>
      <c r="P1082" s="102" t="n">
        <f aca="false">P1076+P1079</f>
        <v>1</v>
      </c>
      <c r="Q1082" s="102" t="n">
        <f aca="false">Q1076+Q1079</f>
        <v>3</v>
      </c>
      <c r="R1082" s="102" t="n">
        <f aca="false">R1076+R1079</f>
        <v>2</v>
      </c>
      <c r="S1082" s="102" t="n">
        <f aca="false">S1076+S1079</f>
        <v>0</v>
      </c>
      <c r="T1082" s="102" t="n">
        <f aca="false">T1076+T1079</f>
        <v>0</v>
      </c>
      <c r="U1082" s="102" t="n">
        <f aca="false">U1076+U1079</f>
        <v>0</v>
      </c>
      <c r="V1082" s="102" t="n">
        <f aca="false">V1076+V1079</f>
        <v>0</v>
      </c>
      <c r="W1082" s="102" t="n">
        <f aca="false">W1076+W1079</f>
        <v>0</v>
      </c>
      <c r="X1082" s="102" t="n">
        <f aca="false">X1076+X1079</f>
        <v>0</v>
      </c>
      <c r="Y1082" s="102" t="n">
        <f aca="false">Y1076+Y1079</f>
        <v>0</v>
      </c>
      <c r="Z1082" s="102" t="n">
        <f aca="false">Z1076+Z1079</f>
        <v>0</v>
      </c>
      <c r="AA1082" s="102" t="n">
        <f aca="false">AA1076+AA1079</f>
        <v>0</v>
      </c>
      <c r="AB1082" s="102" t="n">
        <f aca="false">AB1076+AB1079</f>
        <v>0</v>
      </c>
      <c r="AC1082" s="102" t="n">
        <f aca="false">AC1076+AC1079</f>
        <v>0</v>
      </c>
      <c r="AD1082" s="102" t="n">
        <f aca="false">AD1076+AD1079</f>
        <v>0</v>
      </c>
      <c r="AE1082" s="102" t="n">
        <f aca="false">AE1076+AE1079</f>
        <v>0</v>
      </c>
      <c r="AF1082" s="102" t="n">
        <f aca="false">AF1076+AF1079</f>
        <v>0</v>
      </c>
      <c r="AG1082" s="102" t="n">
        <f aca="false">AG1076+AG1079</f>
        <v>0</v>
      </c>
      <c r="AH1082" s="102" t="n">
        <f aca="false">AH1076+AH1079</f>
        <v>0</v>
      </c>
      <c r="AI1082" s="102" t="n">
        <f aca="false">AI1076+AI1079</f>
        <v>0</v>
      </c>
      <c r="AJ1082" s="102" t="n">
        <f aca="false">AJ1076+AJ1079</f>
        <v>0</v>
      </c>
      <c r="AK1082" s="102" t="n">
        <f aca="false">AK1076+AK1079</f>
        <v>0</v>
      </c>
      <c r="AL1082" s="102" t="n">
        <f aca="false">AL1076+AL1079</f>
        <v>0</v>
      </c>
      <c r="AM1082" s="102" t="n">
        <f aca="false">AM1076+AM1079</f>
        <v>0</v>
      </c>
      <c r="AN1082" s="102" t="n">
        <f aca="false">AN1076+AN1079</f>
        <v>0</v>
      </c>
      <c r="AO1082" s="102" t="n">
        <f aca="false">AO1076+AO1079</f>
        <v>0</v>
      </c>
      <c r="AP1082" s="102" t="n">
        <f aca="false">AP1076+AP1079</f>
        <v>0</v>
      </c>
      <c r="AQ1082" s="102" t="n">
        <f aca="false">AQ1076+AQ1079</f>
        <v>0</v>
      </c>
      <c r="AR1082" s="102" t="n">
        <f aca="false">AR1076+AR1079</f>
        <v>0</v>
      </c>
      <c r="AS1082" s="102" t="n">
        <f aca="false">AS1076+AS1079</f>
        <v>0</v>
      </c>
      <c r="AT1082" s="102" t="n">
        <f aca="false">AT1076+AT1079</f>
        <v>0</v>
      </c>
      <c r="AU1082" s="102" t="n">
        <f aca="false">AU1076+AU1079</f>
        <v>0</v>
      </c>
      <c r="AV1082" s="102" t="n">
        <f aca="false">AV1076+AV1079</f>
        <v>0</v>
      </c>
      <c r="AW1082" s="108" t="n">
        <f aca="false">AW1076+AW1079</f>
        <v>0</v>
      </c>
    </row>
    <row r="1083" customFormat="false" ht="15" hidden="false" customHeight="false" outlineLevel="0" collapsed="false">
      <c r="A1083" s="100" t="s">
        <v>46</v>
      </c>
      <c r="B1083" s="101"/>
      <c r="C1083" s="102" t="n">
        <f aca="false">IF(C1081&gt;0, C1082*(C1075/C1081),"")</f>
        <v>0</v>
      </c>
      <c r="D1083" s="102" t="n">
        <f aca="false">IF(D1081&gt;0, D1082*(D1075/D1081),"")</f>
        <v>0</v>
      </c>
      <c r="E1083" s="102" t="n">
        <f aca="false">IF(E1081&gt;0, E1082*(E1075/E1081),"")</f>
        <v>0</v>
      </c>
      <c r="F1083" s="102" t="n">
        <f aca="false">IF(F1081&gt;0, F1082*(F1075/F1081),"")</f>
        <v>0</v>
      </c>
      <c r="G1083" s="102" t="n">
        <f aca="false">IF(G1081&gt;0, G1082*(G1075/G1081),"")</f>
        <v>1</v>
      </c>
      <c r="H1083" s="102" t="n">
        <f aca="false">IF(H1081&gt;0, H1082*(H1075/H1081),"")</f>
        <v>0</v>
      </c>
      <c r="I1083" s="102" t="n">
        <f aca="false">IF(I1081&gt;0, I1082*(I1075/I1081),"")</f>
        <v>0</v>
      </c>
      <c r="J1083" s="102" t="n">
        <f aca="false">IF(J1081&gt;0, J1082*(J1075/J1081),"")</f>
        <v>16</v>
      </c>
      <c r="K1083" s="102" t="n">
        <f aca="false">IF(K1081&gt;0, K1082*(K1075/K1081),"")</f>
        <v>32</v>
      </c>
      <c r="L1083" s="102" t="n">
        <f aca="false">IF(L1081&gt;0, L1082*(L1075/L1081),"")</f>
        <v>11</v>
      </c>
      <c r="M1083" s="102" t="n">
        <f aca="false">IF(M1081&gt;0, M1082*(M1075/M1081),"")</f>
        <v>13</v>
      </c>
      <c r="N1083" s="102" t="n">
        <f aca="false">IF(N1081&gt;0, N1082*(N1075/N1081),"")</f>
        <v>12</v>
      </c>
      <c r="O1083" s="102" t="n">
        <f aca="false">IF(O1081&gt;0, O1082*(O1075/O1081),"")</f>
        <v>5</v>
      </c>
      <c r="P1083" s="102" t="n">
        <f aca="false">IF(P1081&gt;0, P1082*(P1075/P1081),"")</f>
        <v>1</v>
      </c>
      <c r="Q1083" s="102" t="n">
        <f aca="false">IF(Q1081&gt;0, Q1082*(Q1075/Q1081),"")</f>
        <v>3</v>
      </c>
      <c r="R1083" s="102" t="n">
        <f aca="false">IF(R1081&gt;0, R1082*(R1075/R1081),"")</f>
        <v>2</v>
      </c>
      <c r="S1083" s="102" t="str">
        <f aca="false">IF(S1081&gt;0, S1082*(S1075/S1081),"")</f>
        <v/>
      </c>
      <c r="T1083" s="102" t="str">
        <f aca="false">IF(T1081&gt;0, T1082*(T1075/T1081),"")</f>
        <v/>
      </c>
      <c r="U1083" s="102" t="str">
        <f aca="false">IF(U1081&gt;0, U1082*(U1075/U1081),"")</f>
        <v/>
      </c>
      <c r="V1083" s="102" t="str">
        <f aca="false">IF(V1081&gt;0, V1082*(V1075/V1081),"")</f>
        <v/>
      </c>
      <c r="W1083" s="102" t="str">
        <f aca="false">IF(W1081&gt;0, W1082*(W1075/W1081),"")</f>
        <v/>
      </c>
      <c r="X1083" s="102" t="str">
        <f aca="false">IF(X1081&gt;0, X1082*(X1075/X1081),"")</f>
        <v/>
      </c>
      <c r="Y1083" s="102" t="str">
        <f aca="false">IF(Y1081&gt;0, Y1082*(Y1075/Y1081),"")</f>
        <v/>
      </c>
      <c r="Z1083" s="102" t="str">
        <f aca="false">IF(Z1081&gt;0, Z1082*(Z1075/Z1081),"")</f>
        <v/>
      </c>
      <c r="AA1083" s="102" t="str">
        <f aca="false">IF(AA1081&gt;0, AA1082*(AA1075/AA1081),"")</f>
        <v/>
      </c>
      <c r="AB1083" s="102" t="str">
        <f aca="false">IF(AB1081&gt;0, AB1082*(AB1075/AB1081),"")</f>
        <v/>
      </c>
      <c r="AC1083" s="102" t="str">
        <f aca="false">IF(AC1081&gt;0, AC1082*(AC1075/AC1081),"")</f>
        <v/>
      </c>
      <c r="AD1083" s="102" t="str">
        <f aca="false">IF(AD1081&gt;0, AD1082*(AD1075/AD1081),"")</f>
        <v/>
      </c>
      <c r="AE1083" s="102" t="str">
        <f aca="false">IF(AE1081&gt;0, AE1082*(AE1075/AE1081),"")</f>
        <v/>
      </c>
      <c r="AF1083" s="102" t="str">
        <f aca="false">IF(AF1081&gt;0, AF1082*(AF1075/AF1081),"")</f>
        <v/>
      </c>
      <c r="AG1083" s="102" t="str">
        <f aca="false">IF(AG1081&gt;0, AG1082*(AG1075/AG1081),"")</f>
        <v/>
      </c>
      <c r="AH1083" s="102" t="str">
        <f aca="false">IF(AH1081&gt;0, AH1082*(AH1075/AH1081),"")</f>
        <v/>
      </c>
      <c r="AI1083" s="102" t="str">
        <f aca="false">IF(AI1081&gt;0, AI1082*(AI1075/AI1081),"")</f>
        <v/>
      </c>
      <c r="AJ1083" s="102" t="str">
        <f aca="false">IF(AJ1081&gt;0, AJ1082*(AJ1075/AJ1081),"")</f>
        <v/>
      </c>
      <c r="AK1083" s="102" t="str">
        <f aca="false">IF(AK1081&gt;0, AK1082*(AK1075/AK1081),"")</f>
        <v/>
      </c>
      <c r="AL1083" s="102" t="str">
        <f aca="false">IF(AL1081&gt;0, AL1082*(AL1075/AL1081),"")</f>
        <v/>
      </c>
      <c r="AM1083" s="102" t="str">
        <f aca="false">IF(AM1081&gt;0, AM1082*(AM1075/AM1081),"")</f>
        <v/>
      </c>
      <c r="AN1083" s="102" t="str">
        <f aca="false">IF(AN1081&gt;0, AN1082*(AN1075/AN1081),"")</f>
        <v/>
      </c>
      <c r="AO1083" s="102" t="str">
        <f aca="false">IF(AO1081&gt;0, AO1082*(AO1075/AO1081),"")</f>
        <v/>
      </c>
      <c r="AP1083" s="102" t="str">
        <f aca="false">IF(AP1081&gt;0, AP1082*(AP1075/AP1081),"")</f>
        <v/>
      </c>
      <c r="AQ1083" s="102" t="str">
        <f aca="false">IF(AQ1081&gt;0, AQ1082*(AQ1075/AQ1081),"")</f>
        <v/>
      </c>
      <c r="AR1083" s="102" t="str">
        <f aca="false">IF(AR1081&gt;0, AR1082*(AR1075/AR1081),"")</f>
        <v/>
      </c>
      <c r="AS1083" s="102" t="str">
        <f aca="false">IF(AS1081&gt;0, AS1082*(AS1075/AS1081),"")</f>
        <v/>
      </c>
      <c r="AT1083" s="102" t="str">
        <f aca="false">IF(AT1081&gt;0, AT1082*(AT1075/AT1081),"")</f>
        <v/>
      </c>
      <c r="AU1083" s="102" t="str">
        <f aca="false">IF(AU1081&gt;0, AU1082*(AU1075/AU1081),"")</f>
        <v/>
      </c>
      <c r="AV1083" s="102" t="str">
        <f aca="false">IF(AV1081&gt;0, AV1082*(AV1075/AV1081),"")</f>
        <v/>
      </c>
      <c r="AW1083" s="108" t="str">
        <f aca="false">IF(AW1081&gt;0, AW1082*(AW1075/AW1081),"")</f>
        <v/>
      </c>
    </row>
    <row r="1084" customFormat="false" ht="15" hidden="false" customHeight="false" outlineLevel="0" collapsed="false">
      <c r="A1084" s="100" t="s">
        <v>47</v>
      </c>
      <c r="B1084" s="101"/>
      <c r="C1084" s="102" t="n">
        <f aca="false">IF(C1081&gt;0, IF((C1081-1)=0,"", ( C1082*(C1075/C1081)*(1-(C1075/C1081))*(C1081-C1082))/(C1081-1)), "")</f>
        <v>0</v>
      </c>
      <c r="D1084" s="102" t="n">
        <f aca="false">IF(D1081&gt;0, IF((D1081-1)=0,"", ( D1082*(D1075/D1081)*(1-(D1075/D1081))*(D1081-D1082))/(D1081-1)), "")</f>
        <v>0</v>
      </c>
      <c r="E1084" s="102" t="n">
        <f aca="false">IF(E1081&gt;0, IF((E1081-1)=0,"", ( E1082*(E1075/E1081)*(1-(E1075/E1081))*(E1081-E1082))/(E1081-1)), "")</f>
        <v>0</v>
      </c>
      <c r="F1084" s="102" t="n">
        <f aca="false">IF(F1081&gt;0, IF((F1081-1)=0,"", ( F1082*(F1075/F1081)*(1-(F1075/F1081))*(F1081-F1082))/(F1081-1)), "")</f>
        <v>0</v>
      </c>
      <c r="G1084" s="102" t="n">
        <f aca="false">IF(G1081&gt;0, IF((G1081-1)=0,"", ( G1082*(G1075/G1081)*(1-(G1075/G1081))*(G1081-G1082))/(G1081-1)), "")</f>
        <v>0</v>
      </c>
      <c r="H1084" s="102" t="n">
        <f aca="false">IF(H1081&gt;0, IF((H1081-1)=0,"", ( H1082*(H1075/H1081)*(1-(H1075/H1081))*(H1081-H1082))/(H1081-1)), "")</f>
        <v>0</v>
      </c>
      <c r="I1084" s="102" t="n">
        <f aca="false">IF(I1081&gt;0, IF((I1081-1)=0,"", ( I1082*(I1075/I1081)*(1-(I1075/I1081))*(I1081-I1082))/(I1081-1)), "")</f>
        <v>0</v>
      </c>
      <c r="J1084" s="102" t="n">
        <f aca="false">IF(J1081&gt;0, IF((J1081-1)=0,"", ( J1082*(J1075/J1081)*(1-(J1075/J1081))*(J1081-J1082))/(J1081-1)), "")</f>
        <v>0</v>
      </c>
      <c r="K1084" s="102" t="n">
        <f aca="false">IF(K1081&gt;0, IF((K1081-1)=0,"", ( K1082*(K1075/K1081)*(1-(K1075/K1081))*(K1081-K1082))/(K1081-1)), "")</f>
        <v>0</v>
      </c>
      <c r="L1084" s="102" t="n">
        <f aca="false">IF(L1081&gt;0, IF((L1081-1)=0,"", ( L1082*(L1075/L1081)*(1-(L1075/L1081))*(L1081-L1082))/(L1081-1)), "")</f>
        <v>0</v>
      </c>
      <c r="M1084" s="102" t="n">
        <f aca="false">IF(M1081&gt;0, IF((M1081-1)=0,"", ( M1082*(M1075/M1081)*(1-(M1075/M1081))*(M1081-M1082))/(M1081-1)), "")</f>
        <v>0</v>
      </c>
      <c r="N1084" s="102" t="n">
        <f aca="false">IF(N1081&gt;0, IF((N1081-1)=0,"", ( N1082*(N1075/N1081)*(1-(N1075/N1081))*(N1081-N1082))/(N1081-1)), "")</f>
        <v>0</v>
      </c>
      <c r="O1084" s="102" t="n">
        <f aca="false">IF(O1081&gt;0, IF((O1081-1)=0,"", ( O1082*(O1075/O1081)*(1-(O1075/O1081))*(O1081-O1082))/(O1081-1)), "")</f>
        <v>0</v>
      </c>
      <c r="P1084" s="102" t="n">
        <f aca="false">IF(P1081&gt;0, IF((P1081-1)=0,"", ( P1082*(P1075/P1081)*(1-(P1075/P1081))*(P1081-P1082))/(P1081-1)), "")</f>
        <v>0</v>
      </c>
      <c r="Q1084" s="102" t="n">
        <f aca="false">IF(Q1081&gt;0, IF((Q1081-1)=0,"", ( Q1082*(Q1075/Q1081)*(1-(Q1075/Q1081))*(Q1081-Q1082))/(Q1081-1)), "")</f>
        <v>0</v>
      </c>
      <c r="R1084" s="102" t="n">
        <f aca="false">IF(R1081&gt;0, IF((R1081-1)=0,"", ( R1082*(R1075/R1081)*(1-(R1075/R1081))*(R1081-R1082))/(R1081-1)), "")</f>
        <v>0</v>
      </c>
      <c r="S1084" s="102" t="str">
        <f aca="false">IF(S1081&gt;0, IF((S1081-1)=0,"", ( S1082*(S1075/S1081)*(1-(S1075/S1081))*(S1081-S1082))/(S1081-1)), "")</f>
        <v/>
      </c>
      <c r="T1084" s="102" t="str">
        <f aca="false">IF(T1081&gt;0, IF((T1081-1)=0,"", ( T1082*(T1075/T1081)*(1-(T1075/T1081))*(T1081-T1082))/(T1081-1)), "")</f>
        <v/>
      </c>
      <c r="U1084" s="102" t="str">
        <f aca="false">IF(U1081&gt;0, IF((U1081-1)=0,"", ( U1082*(U1075/U1081)*(1-(U1075/U1081))*(U1081-U1082))/(U1081-1)), "")</f>
        <v/>
      </c>
      <c r="V1084" s="102" t="str">
        <f aca="false">IF(V1081&gt;0, IF((V1081-1)=0,"", ( V1082*(V1075/V1081)*(1-(V1075/V1081))*(V1081-V1082))/(V1081-1)), "")</f>
        <v/>
      </c>
      <c r="W1084" s="102" t="str">
        <f aca="false">IF(W1081&gt;0, IF((W1081-1)=0,"", ( W1082*(W1075/W1081)*(1-(W1075/W1081))*(W1081-W1082))/(W1081-1)), "")</f>
        <v/>
      </c>
      <c r="X1084" s="102" t="str">
        <f aca="false">IF(X1081&gt;0, IF((X1081-1)=0,"", ( X1082*(X1075/X1081)*(1-(X1075/X1081))*(X1081-X1082))/(X1081-1)), "")</f>
        <v/>
      </c>
      <c r="Y1084" s="102" t="str">
        <f aca="false">IF(Y1081&gt;0, IF((Y1081-1)=0,"", ( Y1082*(Y1075/Y1081)*(1-(Y1075/Y1081))*(Y1081-Y1082))/(Y1081-1)), "")</f>
        <v/>
      </c>
      <c r="Z1084" s="102" t="str">
        <f aca="false">IF(Z1081&gt;0, IF((Z1081-1)=0,"", ( Z1082*(Z1075/Z1081)*(1-(Z1075/Z1081))*(Z1081-Z1082))/(Z1081-1)), "")</f>
        <v/>
      </c>
      <c r="AA1084" s="102" t="str">
        <f aca="false">IF(AA1081&gt;0, IF((AA1081-1)=0,"", ( AA1082*(AA1075/AA1081)*(1-(AA1075/AA1081))*(AA1081-AA1082))/(AA1081-1)), "")</f>
        <v/>
      </c>
      <c r="AB1084" s="102" t="str">
        <f aca="false">IF(AB1081&gt;0, IF((AB1081-1)=0,"", ( AB1082*(AB1075/AB1081)*(1-(AB1075/AB1081))*(AB1081-AB1082))/(AB1081-1)), "")</f>
        <v/>
      </c>
      <c r="AC1084" s="102" t="str">
        <f aca="false">IF(AC1081&gt;0, IF((AC1081-1)=0,"", ( AC1082*(AC1075/AC1081)*(1-(AC1075/AC1081))*(AC1081-AC1082))/(AC1081-1)), "")</f>
        <v/>
      </c>
      <c r="AD1084" s="102" t="str">
        <f aca="false">IF(AD1081&gt;0, IF((AD1081-1)=0,"", ( AD1082*(AD1075/AD1081)*(1-(AD1075/AD1081))*(AD1081-AD1082))/(AD1081-1)), "")</f>
        <v/>
      </c>
      <c r="AE1084" s="102" t="str">
        <f aca="false">IF(AE1081&gt;0, IF((AE1081-1)=0,"", ( AE1082*(AE1075/AE1081)*(1-(AE1075/AE1081))*(AE1081-AE1082))/(AE1081-1)), "")</f>
        <v/>
      </c>
      <c r="AF1084" s="102" t="str">
        <f aca="false">IF(AF1081&gt;0, IF((AF1081-1)=0,"", ( AF1082*(AF1075/AF1081)*(1-(AF1075/AF1081))*(AF1081-AF1082))/(AF1081-1)), "")</f>
        <v/>
      </c>
      <c r="AG1084" s="102" t="str">
        <f aca="false">IF(AG1081&gt;0, IF((AG1081-1)=0,"", ( AG1082*(AG1075/AG1081)*(1-(AG1075/AG1081))*(AG1081-AG1082))/(AG1081-1)), "")</f>
        <v/>
      </c>
      <c r="AH1084" s="102" t="str">
        <f aca="false">IF(AH1081&gt;0, IF((AH1081-1)=0,"", ( AH1082*(AH1075/AH1081)*(1-(AH1075/AH1081))*(AH1081-AH1082))/(AH1081-1)), "")</f>
        <v/>
      </c>
      <c r="AI1084" s="102" t="str">
        <f aca="false">IF(AI1081&gt;0, IF((AI1081-1)=0,"", ( AI1082*(AI1075/AI1081)*(1-(AI1075/AI1081))*(AI1081-AI1082))/(AI1081-1)), "")</f>
        <v/>
      </c>
      <c r="AJ1084" s="102" t="str">
        <f aca="false">IF(AJ1081&gt;0, IF((AJ1081-1)=0,"", ( AJ1082*(AJ1075/AJ1081)*(1-(AJ1075/AJ1081))*(AJ1081-AJ1082))/(AJ1081-1)), "")</f>
        <v/>
      </c>
      <c r="AK1084" s="102" t="str">
        <f aca="false">IF(AK1081&gt;0, IF((AK1081-1)=0,"", ( AK1082*(AK1075/AK1081)*(1-(AK1075/AK1081))*(AK1081-AK1082))/(AK1081-1)), "")</f>
        <v/>
      </c>
      <c r="AL1084" s="102" t="str">
        <f aca="false">IF(AL1081&gt;0, IF((AL1081-1)=0,"", ( AL1082*(AL1075/AL1081)*(1-(AL1075/AL1081))*(AL1081-AL1082))/(AL1081-1)), "")</f>
        <v/>
      </c>
      <c r="AM1084" s="102" t="str">
        <f aca="false">IF(AM1081&gt;0, IF((AM1081-1)=0,"", ( AM1082*(AM1075/AM1081)*(1-(AM1075/AM1081))*(AM1081-AM1082))/(AM1081-1)), "")</f>
        <v/>
      </c>
      <c r="AN1084" s="102" t="str">
        <f aca="false">IF(AN1081&gt;0, IF((AN1081-1)=0,"", ( AN1082*(AN1075/AN1081)*(1-(AN1075/AN1081))*(AN1081-AN1082))/(AN1081-1)), "")</f>
        <v/>
      </c>
      <c r="AO1084" s="102" t="str">
        <f aca="false">IF(AO1081&gt;0, IF((AO1081-1)=0,"", ( AO1082*(AO1075/AO1081)*(1-(AO1075/AO1081))*(AO1081-AO1082))/(AO1081-1)), "")</f>
        <v/>
      </c>
      <c r="AP1084" s="102" t="str">
        <f aca="false">IF(AP1081&gt;0, IF((AP1081-1)=0,"", ( AP1082*(AP1075/AP1081)*(1-(AP1075/AP1081))*(AP1081-AP1082))/(AP1081-1)), "")</f>
        <v/>
      </c>
      <c r="AQ1084" s="102" t="str">
        <f aca="false">IF(AQ1081&gt;0, IF((AQ1081-1)=0,"", ( AQ1082*(AQ1075/AQ1081)*(1-(AQ1075/AQ1081))*(AQ1081-AQ1082))/(AQ1081-1)), "")</f>
        <v/>
      </c>
      <c r="AR1084" s="102" t="str">
        <f aca="false">IF(AR1081&gt;0, IF((AR1081-1)=0,"", ( AR1082*(AR1075/AR1081)*(1-(AR1075/AR1081))*(AR1081-AR1082))/(AR1081-1)), "")</f>
        <v/>
      </c>
      <c r="AS1084" s="102" t="str">
        <f aca="false">IF(AS1081&gt;0, IF((AS1081-1)=0,"", ( AS1082*(AS1075/AS1081)*(1-(AS1075/AS1081))*(AS1081-AS1082))/(AS1081-1)), "")</f>
        <v/>
      </c>
      <c r="AT1084" s="102" t="str">
        <f aca="false">IF(AT1081&gt;0, IF((AT1081-1)=0,"", ( AT1082*(AT1075/AT1081)*(1-(AT1075/AT1081))*(AT1081-AT1082))/(AT1081-1)), "")</f>
        <v/>
      </c>
      <c r="AU1084" s="102" t="str">
        <f aca="false">IF(AU1081&gt;0, IF((AU1081-1)=0,"", ( AU1082*(AU1075/AU1081)*(1-(AU1075/AU1081))*(AU1081-AU1082))/(AU1081-1)), "")</f>
        <v/>
      </c>
      <c r="AV1084" s="102" t="str">
        <f aca="false">IF(AV1081&gt;0, IF((AV1081-1)=0,"", ( AV1082*(AV1075/AV1081)*(1-(AV1075/AV1081))*(AV1081-AV1082))/(AV1081-1)), "")</f>
        <v/>
      </c>
      <c r="AW1084" s="102" t="str">
        <f aca="false">IF(AW1081&gt;0, IF((AW1081-1)=0,"", ( AW1082*(AW1075/AW1081)*(1-(AW1075/AW1081))*(AW1081-AW1082))/(AW1081-1)), "")</f>
        <v/>
      </c>
    </row>
    <row r="1085" customFormat="false" ht="15" hidden="false" customHeight="false" outlineLevel="0" collapsed="false">
      <c r="A1085" s="100" t="s">
        <v>48</v>
      </c>
      <c r="B1085" s="101" t="e">
        <f aca="false">(SUM(D1076:AW1076)-SUM(D1083:AW1083))^2/SUM(D1084:AW1084)</f>
        <v>#DIV/0!</v>
      </c>
      <c r="C1085" s="102"/>
      <c r="D1085" s="102"/>
      <c r="E1085" s="102"/>
      <c r="F1085" s="102"/>
      <c r="G1085" s="102"/>
      <c r="H1085" s="102"/>
      <c r="I1085" s="102"/>
      <c r="J1085" s="102"/>
      <c r="K1085" s="102"/>
      <c r="L1085" s="102"/>
      <c r="M1085" s="102"/>
      <c r="N1085" s="102"/>
      <c r="O1085" s="102"/>
      <c r="P1085" s="102"/>
      <c r="Q1085" s="102"/>
      <c r="R1085" s="102"/>
      <c r="S1085" s="102"/>
      <c r="T1085" s="102"/>
      <c r="U1085" s="102"/>
      <c r="V1085" s="102"/>
      <c r="W1085" s="102"/>
      <c r="X1085" s="102"/>
      <c r="Y1085" s="102"/>
      <c r="Z1085" s="102"/>
      <c r="AA1085" s="102"/>
      <c r="AB1085" s="102"/>
      <c r="AC1085" s="102"/>
      <c r="AD1085" s="102"/>
      <c r="AE1085" s="102"/>
      <c r="AF1085" s="102"/>
      <c r="AG1085" s="102"/>
      <c r="AH1085" s="102"/>
      <c r="AI1085" s="102"/>
      <c r="AJ1085" s="102"/>
      <c r="AK1085" s="102"/>
      <c r="AL1085" s="102"/>
      <c r="AM1085" s="102"/>
      <c r="AN1085" s="102"/>
      <c r="AO1085" s="102"/>
      <c r="AP1085" s="102"/>
      <c r="AQ1085" s="102"/>
      <c r="AR1085" s="102"/>
      <c r="AS1085" s="102"/>
      <c r="AT1085" s="102"/>
      <c r="AU1085" s="102"/>
      <c r="AV1085" s="102"/>
      <c r="AW1085" s="108"/>
    </row>
    <row r="1086" customFormat="false" ht="15.75" hidden="false" customHeight="false" outlineLevel="0" collapsed="false">
      <c r="A1086" s="109" t="s">
        <v>49</v>
      </c>
      <c r="B1086" s="110" t="e">
        <f aca="false">CHIDIST(B1085,1)</f>
        <v>#DIV/0!</v>
      </c>
      <c r="C1086" s="111"/>
      <c r="D1086" s="111"/>
      <c r="E1086" s="111"/>
      <c r="F1086" s="111"/>
      <c r="G1086" s="111"/>
      <c r="H1086" s="111"/>
      <c r="I1086" s="111"/>
      <c r="J1086" s="111"/>
      <c r="K1086" s="111"/>
      <c r="L1086" s="111"/>
      <c r="M1086" s="111"/>
      <c r="N1086" s="111"/>
      <c r="O1086" s="111"/>
      <c r="P1086" s="111"/>
      <c r="Q1086" s="111"/>
      <c r="R1086" s="111"/>
      <c r="S1086" s="111"/>
      <c r="T1086" s="111"/>
      <c r="U1086" s="111"/>
      <c r="V1086" s="111"/>
      <c r="W1086" s="111"/>
      <c r="X1086" s="111"/>
      <c r="Y1086" s="111"/>
      <c r="Z1086" s="111"/>
      <c r="AA1086" s="111"/>
      <c r="AB1086" s="111"/>
      <c r="AC1086" s="111"/>
      <c r="AD1086" s="111"/>
      <c r="AE1086" s="111"/>
      <c r="AF1086" s="111"/>
      <c r="AG1086" s="111"/>
      <c r="AH1086" s="111"/>
      <c r="AI1086" s="111"/>
      <c r="AJ1086" s="111"/>
      <c r="AK1086" s="111"/>
      <c r="AL1086" s="111"/>
      <c r="AM1086" s="111"/>
      <c r="AN1086" s="111"/>
      <c r="AO1086" s="111"/>
      <c r="AP1086" s="111"/>
      <c r="AQ1086" s="111"/>
      <c r="AR1086" s="111"/>
      <c r="AS1086" s="111"/>
      <c r="AT1086" s="111"/>
      <c r="AU1086" s="111"/>
      <c r="AV1086" s="111"/>
      <c r="AW1086" s="112"/>
    </row>
    <row r="1087" customFormat="false" ht="15" hidden="false" customHeight="false" outlineLevel="0" collapsed="false">
      <c r="A1087" s="3"/>
      <c r="B1087" s="3"/>
      <c r="C1087" s="75"/>
      <c r="D1087" s="75"/>
      <c r="E1087" s="75"/>
      <c r="F1087" s="75"/>
      <c r="G1087" s="75"/>
      <c r="H1087" s="75"/>
      <c r="I1087" s="75"/>
      <c r="J1087" s="75"/>
      <c r="K1087" s="75"/>
      <c r="L1087" s="75"/>
      <c r="M1087" s="75"/>
      <c r="N1087" s="75"/>
      <c r="O1087" s="75"/>
      <c r="P1087" s="75"/>
      <c r="Q1087" s="75"/>
      <c r="R1087" s="75"/>
      <c r="S1087" s="75"/>
      <c r="T1087" s="75"/>
      <c r="U1087" s="75"/>
      <c r="V1087" s="75"/>
      <c r="W1087" s="75"/>
      <c r="X1087" s="75"/>
      <c r="Y1087" s="75"/>
      <c r="Z1087" s="75"/>
      <c r="AA1087" s="75"/>
      <c r="AB1087" s="75"/>
      <c r="AC1087" s="75"/>
      <c r="AD1087" s="75"/>
      <c r="AE1087" s="75"/>
      <c r="AF1087" s="75"/>
      <c r="AG1087" s="75"/>
      <c r="AH1087" s="75"/>
      <c r="AI1087" s="75"/>
      <c r="AJ1087" s="75"/>
      <c r="AK1087" s="75"/>
      <c r="AL1087" s="75"/>
      <c r="AM1087" s="75"/>
      <c r="AN1087" s="75"/>
      <c r="AO1087" s="75"/>
      <c r="AP1087" s="75"/>
      <c r="AQ1087" s="75"/>
      <c r="AR1087" s="75"/>
      <c r="AS1087" s="75"/>
      <c r="AT1087" s="75"/>
      <c r="AU1087" s="75"/>
      <c r="AV1087" s="75"/>
      <c r="AW1087" s="75"/>
    </row>
    <row r="1088" customFormat="false" ht="15" hidden="false" customHeight="false" outlineLevel="0" collapsed="false">
      <c r="A1088" s="99" t="s">
        <v>42</v>
      </c>
      <c r="B1088" s="3"/>
      <c r="C1088" s="75"/>
      <c r="D1088" s="75"/>
      <c r="E1088" s="75"/>
      <c r="F1088" s="75"/>
      <c r="G1088" s="75"/>
      <c r="H1088" s="75"/>
      <c r="I1088" s="75"/>
      <c r="J1088" s="75"/>
      <c r="K1088" s="75"/>
      <c r="L1088" s="75"/>
      <c r="M1088" s="75"/>
      <c r="N1088" s="75"/>
      <c r="O1088" s="75"/>
      <c r="P1088" s="75"/>
      <c r="Q1088" s="75"/>
      <c r="R1088" s="75"/>
      <c r="S1088" s="75"/>
      <c r="T1088" s="75"/>
      <c r="U1088" s="75"/>
      <c r="V1088" s="75"/>
      <c r="W1088" s="75"/>
      <c r="X1088" s="75"/>
      <c r="Y1088" s="75"/>
      <c r="Z1088" s="75"/>
      <c r="AA1088" s="75"/>
      <c r="AB1088" s="75"/>
      <c r="AC1088" s="75"/>
      <c r="AD1088" s="75"/>
      <c r="AE1088" s="75"/>
      <c r="AF1088" s="75"/>
      <c r="AG1088" s="75"/>
      <c r="AH1088" s="75"/>
      <c r="AI1088" s="75"/>
      <c r="AJ1088" s="75"/>
      <c r="AK1088" s="75"/>
      <c r="AL1088" s="75"/>
      <c r="AM1088" s="75"/>
      <c r="AN1088" s="75"/>
      <c r="AO1088" s="75"/>
      <c r="AP1088" s="75"/>
      <c r="AQ1088" s="75"/>
      <c r="AR1088" s="75"/>
      <c r="AS1088" s="75"/>
      <c r="AT1088" s="75"/>
      <c r="AU1088" s="75"/>
      <c r="AV1088" s="75"/>
      <c r="AW1088" s="75"/>
    </row>
    <row r="1089" customFormat="false" ht="15" hidden="false" customHeight="false" outlineLevel="0" collapsed="false">
      <c r="A1089" s="113" t="str">
        <f aca="false">A$174</f>
        <v>Strain E</v>
      </c>
      <c r="B1089" s="101" t="s">
        <v>13</v>
      </c>
      <c r="C1089" s="102" t="n">
        <f aca="false">C$30</f>
        <v>1</v>
      </c>
      <c r="D1089" s="102" t="n">
        <f aca="false">D$30</f>
        <v>1</v>
      </c>
      <c r="E1089" s="102" t="n">
        <f aca="false">E$30</f>
        <v>2</v>
      </c>
      <c r="F1089" s="102" t="n">
        <f aca="false">F$30</f>
        <v>3</v>
      </c>
      <c r="G1089" s="102" t="n">
        <f aca="false">G$30</f>
        <v>4</v>
      </c>
      <c r="H1089" s="102" t="n">
        <f aca="false">H$30</f>
        <v>5</v>
      </c>
      <c r="I1089" s="102" t="n">
        <f aca="false">I$30</f>
        <v>8</v>
      </c>
      <c r="J1089" s="102" t="n">
        <f aca="false">J$30</f>
        <v>10</v>
      </c>
      <c r="K1089" s="102" t="n">
        <f aca="false">K$30</f>
        <v>12</v>
      </c>
      <c r="L1089" s="102" t="n">
        <f aca="false">L$30</f>
        <v>15</v>
      </c>
      <c r="M1089" s="102" t="n">
        <f aca="false">M$30</f>
        <v>17</v>
      </c>
      <c r="N1089" s="102" t="n">
        <f aca="false">N$30</f>
        <v>19</v>
      </c>
      <c r="O1089" s="102" t="n">
        <f aca="false">O$30</f>
        <v>22</v>
      </c>
      <c r="P1089" s="102" t="n">
        <f aca="false">P$30</f>
        <v>24</v>
      </c>
      <c r="Q1089" s="102" t="n">
        <f aca="false">Q$30</f>
        <v>26</v>
      </c>
      <c r="R1089" s="102" t="n">
        <f aca="false">R$30</f>
        <v>29</v>
      </c>
      <c r="S1089" s="102" t="n">
        <f aca="false">S$30</f>
        <v>31</v>
      </c>
      <c r="T1089" s="102" t="n">
        <f aca="false">T$30</f>
        <v>33</v>
      </c>
      <c r="U1089" s="102" t="n">
        <f aca="false">U$30</f>
        <v>35</v>
      </c>
      <c r="V1089" s="102" t="n">
        <f aca="false">V$30</f>
        <v>37</v>
      </c>
      <c r="W1089" s="102" t="n">
        <f aca="false">W$30</f>
        <v>39</v>
      </c>
      <c r="X1089" s="102" t="n">
        <f aca="false">X$30</f>
        <v>41</v>
      </c>
      <c r="Y1089" s="102" t="n">
        <f aca="false">Y$30</f>
        <v>43</v>
      </c>
      <c r="Z1089" s="102" t="n">
        <f aca="false">Z$30</f>
        <v>45</v>
      </c>
      <c r="AA1089" s="102" t="n">
        <f aca="false">AA$30</f>
        <v>47</v>
      </c>
      <c r="AB1089" s="102" t="n">
        <f aca="false">AB$30</f>
        <v>49</v>
      </c>
      <c r="AC1089" s="102" t="n">
        <f aca="false">AC$30</f>
        <v>51</v>
      </c>
      <c r="AD1089" s="102" t="n">
        <f aca="false">AD$30</f>
        <v>53</v>
      </c>
      <c r="AE1089" s="102" t="n">
        <f aca="false">AE$30</f>
        <v>55</v>
      </c>
      <c r="AF1089" s="102" t="n">
        <f aca="false">AF$30</f>
        <v>57</v>
      </c>
      <c r="AG1089" s="102" t="n">
        <f aca="false">AG$30</f>
        <v>59</v>
      </c>
      <c r="AH1089" s="102" t="n">
        <f aca="false">AH$30</f>
        <v>61</v>
      </c>
      <c r="AI1089" s="102" t="n">
        <f aca="false">AI$30</f>
        <v>63</v>
      </c>
      <c r="AJ1089" s="102" t="n">
        <f aca="false">AJ$30</f>
        <v>65</v>
      </c>
      <c r="AK1089" s="102" t="n">
        <f aca="false">AK$30</f>
        <v>67</v>
      </c>
      <c r="AL1089" s="102" t="n">
        <f aca="false">AL$30</f>
        <v>69</v>
      </c>
      <c r="AM1089" s="102" t="n">
        <f aca="false">AM$30</f>
        <v>71</v>
      </c>
      <c r="AN1089" s="102" t="n">
        <f aca="false">AN$30</f>
        <v>73</v>
      </c>
      <c r="AO1089" s="102" t="n">
        <f aca="false">AO$30</f>
        <v>75</v>
      </c>
      <c r="AP1089" s="102" t="n">
        <f aca="false">AP$30</f>
        <v>77</v>
      </c>
      <c r="AQ1089" s="102" t="n">
        <f aca="false">AQ$30</f>
        <v>79</v>
      </c>
      <c r="AR1089" s="102" t="n">
        <f aca="false">AR$30</f>
        <v>81</v>
      </c>
      <c r="AS1089" s="102" t="n">
        <f aca="false">AS$30</f>
        <v>83</v>
      </c>
      <c r="AT1089" s="102" t="n">
        <f aca="false">AT$30</f>
        <v>85</v>
      </c>
      <c r="AU1089" s="102" t="n">
        <f aca="false">AU$30</f>
        <v>87</v>
      </c>
      <c r="AV1089" s="102" t="n">
        <f aca="false">AV$30</f>
        <v>89</v>
      </c>
      <c r="AW1089" s="102" t="n">
        <f aca="false">AW$30</f>
        <v>91</v>
      </c>
    </row>
    <row r="1090" customFormat="false" ht="15.75" hidden="false" customHeight="false" outlineLevel="0" collapsed="false">
      <c r="A1090" s="3"/>
      <c r="B1090" s="3"/>
      <c r="C1090" s="75"/>
      <c r="D1090" s="75"/>
      <c r="E1090" s="75"/>
      <c r="F1090" s="75"/>
      <c r="G1090" s="75"/>
      <c r="H1090" s="75"/>
      <c r="I1090" s="75"/>
      <c r="J1090" s="75"/>
      <c r="K1090" s="75"/>
      <c r="L1090" s="75"/>
      <c r="M1090" s="75"/>
      <c r="N1090" s="75"/>
      <c r="O1090" s="75"/>
      <c r="P1090" s="75"/>
      <c r="Q1090" s="75"/>
      <c r="R1090" s="75"/>
      <c r="S1090" s="75"/>
      <c r="T1090" s="75"/>
      <c r="U1090" s="75"/>
      <c r="V1090" s="75"/>
      <c r="W1090" s="75"/>
      <c r="X1090" s="75"/>
      <c r="Y1090" s="75"/>
      <c r="Z1090" s="75"/>
      <c r="AA1090" s="75"/>
      <c r="AB1090" s="75"/>
      <c r="AC1090" s="75"/>
      <c r="AD1090" s="75"/>
      <c r="AE1090" s="75"/>
      <c r="AF1090" s="75"/>
      <c r="AG1090" s="75"/>
      <c r="AH1090" s="75"/>
      <c r="AI1090" s="75"/>
      <c r="AJ1090" s="75"/>
      <c r="AK1090" s="75"/>
      <c r="AL1090" s="75"/>
      <c r="AM1090" s="75"/>
      <c r="AN1090" s="75"/>
      <c r="AO1090" s="75"/>
      <c r="AP1090" s="75"/>
      <c r="AQ1090" s="75"/>
      <c r="AR1090" s="75"/>
      <c r="AS1090" s="75"/>
      <c r="AT1090" s="75"/>
      <c r="AU1090" s="75"/>
      <c r="AV1090" s="75"/>
      <c r="AW1090" s="75"/>
    </row>
    <row r="1091" customFormat="false" ht="15" hidden="false" customHeight="false" outlineLevel="0" collapsed="false">
      <c r="A1091" s="103" t="str">
        <f aca="false">A1093&amp;" vs. "&amp;A1096</f>
        <v>Strain E vs. Strain F</v>
      </c>
      <c r="B1091" s="104" t="e">
        <f aca="false">"p = "&amp;FIXED(B1105,6)</f>
        <v>#DIV/0!</v>
      </c>
      <c r="C1091" s="105"/>
      <c r="D1091" s="105"/>
      <c r="E1091" s="105"/>
      <c r="F1091" s="105"/>
      <c r="G1091" s="105"/>
      <c r="H1091" s="105"/>
      <c r="I1091" s="105"/>
      <c r="J1091" s="105"/>
      <c r="K1091" s="105"/>
      <c r="L1091" s="105"/>
      <c r="M1091" s="105"/>
      <c r="N1091" s="105"/>
      <c r="O1091" s="105"/>
      <c r="P1091" s="105"/>
      <c r="Q1091" s="105"/>
      <c r="R1091" s="105"/>
      <c r="S1091" s="105"/>
      <c r="T1091" s="105"/>
      <c r="U1091" s="105"/>
      <c r="V1091" s="105"/>
      <c r="W1091" s="105"/>
      <c r="X1091" s="105"/>
      <c r="Y1091" s="105"/>
      <c r="Z1091" s="105"/>
      <c r="AA1091" s="105"/>
      <c r="AB1091" s="105"/>
      <c r="AC1091" s="105"/>
      <c r="AD1091" s="105"/>
      <c r="AE1091" s="105"/>
      <c r="AF1091" s="105"/>
      <c r="AG1091" s="105"/>
      <c r="AH1091" s="105"/>
      <c r="AI1091" s="105"/>
      <c r="AJ1091" s="105"/>
      <c r="AK1091" s="105"/>
      <c r="AL1091" s="105"/>
      <c r="AM1091" s="105"/>
      <c r="AN1091" s="105"/>
      <c r="AO1091" s="105"/>
      <c r="AP1091" s="105"/>
      <c r="AQ1091" s="105"/>
      <c r="AR1091" s="105"/>
      <c r="AS1091" s="105"/>
      <c r="AT1091" s="105"/>
      <c r="AU1091" s="105"/>
      <c r="AV1091" s="105"/>
      <c r="AW1091" s="106"/>
    </row>
    <row r="1092" customFormat="false" ht="15" hidden="false" customHeight="false" outlineLevel="0" collapsed="false">
      <c r="A1092" s="3"/>
      <c r="B1092" s="3"/>
      <c r="C1092" s="75"/>
      <c r="D1092" s="75"/>
      <c r="E1092" s="75"/>
      <c r="F1092" s="75"/>
      <c r="G1092" s="75"/>
      <c r="H1092" s="75"/>
      <c r="I1092" s="75"/>
      <c r="J1092" s="75"/>
      <c r="K1092" s="75"/>
      <c r="L1092" s="75"/>
      <c r="M1092" s="75"/>
      <c r="N1092" s="75"/>
      <c r="O1092" s="75"/>
      <c r="P1092" s="75"/>
      <c r="Q1092" s="75"/>
      <c r="R1092" s="75"/>
      <c r="S1092" s="75"/>
      <c r="T1092" s="75"/>
      <c r="U1092" s="75"/>
      <c r="V1092" s="75"/>
      <c r="W1092" s="75"/>
      <c r="X1092" s="75"/>
      <c r="Y1092" s="75"/>
      <c r="Z1092" s="75"/>
      <c r="AA1092" s="75"/>
      <c r="AB1092" s="75"/>
      <c r="AC1092" s="75"/>
      <c r="AD1092" s="75"/>
      <c r="AE1092" s="75"/>
      <c r="AF1092" s="75"/>
      <c r="AG1092" s="75"/>
      <c r="AH1092" s="75"/>
      <c r="AI1092" s="75"/>
      <c r="AJ1092" s="75"/>
      <c r="AK1092" s="75"/>
      <c r="AL1092" s="75"/>
      <c r="AM1092" s="75"/>
      <c r="AN1092" s="75"/>
      <c r="AO1092" s="75"/>
      <c r="AP1092" s="75"/>
      <c r="AQ1092" s="75"/>
      <c r="AR1092" s="75"/>
      <c r="AS1092" s="75"/>
      <c r="AT1092" s="75"/>
      <c r="AU1092" s="75"/>
      <c r="AV1092" s="75"/>
      <c r="AW1092" s="75"/>
    </row>
    <row r="1093" customFormat="false" ht="15" hidden="false" customHeight="false" outlineLevel="0" collapsed="false">
      <c r="A1093" s="107" t="str">
        <f aca="false">A$174</f>
        <v>Strain E</v>
      </c>
      <c r="B1093" s="101"/>
      <c r="C1093" s="102"/>
      <c r="D1093" s="102"/>
      <c r="E1093" s="102"/>
      <c r="F1093" s="102"/>
      <c r="G1093" s="102"/>
      <c r="H1093" s="102"/>
      <c r="I1093" s="102"/>
      <c r="J1093" s="102"/>
      <c r="K1093" s="102"/>
      <c r="L1093" s="102"/>
      <c r="M1093" s="102"/>
      <c r="N1093" s="102"/>
      <c r="O1093" s="102"/>
      <c r="P1093" s="102"/>
      <c r="Q1093" s="102"/>
      <c r="R1093" s="102"/>
      <c r="S1093" s="102"/>
      <c r="T1093" s="102"/>
      <c r="U1093" s="102"/>
      <c r="V1093" s="102"/>
      <c r="W1093" s="102"/>
      <c r="X1093" s="102"/>
      <c r="Y1093" s="102"/>
      <c r="Z1093" s="102"/>
      <c r="AA1093" s="102"/>
      <c r="AB1093" s="102"/>
      <c r="AC1093" s="102"/>
      <c r="AD1093" s="102"/>
      <c r="AE1093" s="102"/>
      <c r="AF1093" s="102"/>
      <c r="AG1093" s="102"/>
      <c r="AH1093" s="102"/>
      <c r="AI1093" s="102"/>
      <c r="AJ1093" s="102"/>
      <c r="AK1093" s="102"/>
      <c r="AL1093" s="102"/>
      <c r="AM1093" s="102"/>
      <c r="AN1093" s="102"/>
      <c r="AO1093" s="102"/>
      <c r="AP1093" s="102"/>
      <c r="AQ1093" s="102"/>
      <c r="AR1093" s="102"/>
      <c r="AS1093" s="102"/>
      <c r="AT1093" s="102"/>
      <c r="AU1093" s="102"/>
      <c r="AV1093" s="102"/>
      <c r="AW1093" s="108"/>
    </row>
    <row r="1094" customFormat="false" ht="15" hidden="false" customHeight="false" outlineLevel="0" collapsed="false">
      <c r="A1094" s="100" t="str">
        <f aca="false">A$175</f>
        <v>Number of Subjects at Risk (N)</v>
      </c>
      <c r="B1094" s="101" t="n">
        <f aca="false">B$175</f>
        <v>0</v>
      </c>
      <c r="C1094" s="102" t="n">
        <f aca="false">C$175</f>
        <v>0</v>
      </c>
      <c r="D1094" s="102" t="n">
        <f aca="false">D$175</f>
        <v>0</v>
      </c>
      <c r="E1094" s="102" t="n">
        <f aca="false">E$175</f>
        <v>0</v>
      </c>
      <c r="F1094" s="102" t="n">
        <f aca="false">F$175</f>
        <v>0</v>
      </c>
      <c r="G1094" s="102" t="n">
        <f aca="false">G$175</f>
        <v>0</v>
      </c>
      <c r="H1094" s="102" t="n">
        <f aca="false">H$175</f>
        <v>0</v>
      </c>
      <c r="I1094" s="102" t="n">
        <f aca="false">I$175</f>
        <v>0</v>
      </c>
      <c r="J1094" s="102" t="n">
        <f aca="false">J$175</f>
        <v>0</v>
      </c>
      <c r="K1094" s="102" t="n">
        <f aca="false">K$175</f>
        <v>0</v>
      </c>
      <c r="L1094" s="102" t="n">
        <f aca="false">L$175</f>
        <v>0</v>
      </c>
      <c r="M1094" s="102" t="n">
        <f aca="false">M$175</f>
        <v>0</v>
      </c>
      <c r="N1094" s="102" t="n">
        <f aca="false">N$175</f>
        <v>0</v>
      </c>
      <c r="O1094" s="102" t="n">
        <f aca="false">O$175</f>
        <v>0</v>
      </c>
      <c r="P1094" s="102" t="n">
        <f aca="false">P$175</f>
        <v>0</v>
      </c>
      <c r="Q1094" s="102" t="n">
        <f aca="false">Q$175</f>
        <v>0</v>
      </c>
      <c r="R1094" s="102" t="n">
        <f aca="false">R$175</f>
        <v>0</v>
      </c>
      <c r="S1094" s="102" t="n">
        <f aca="false">S$175</f>
        <v>0</v>
      </c>
      <c r="T1094" s="102" t="n">
        <f aca="false">T$175</f>
        <v>0</v>
      </c>
      <c r="U1094" s="102" t="n">
        <f aca="false">U$175</f>
        <v>0</v>
      </c>
      <c r="V1094" s="102" t="n">
        <f aca="false">V$175</f>
        <v>0</v>
      </c>
      <c r="W1094" s="102" t="n">
        <f aca="false">W$175</f>
        <v>0</v>
      </c>
      <c r="X1094" s="102" t="n">
        <f aca="false">X$175</f>
        <v>0</v>
      </c>
      <c r="Y1094" s="102" t="n">
        <f aca="false">Y$175</f>
        <v>0</v>
      </c>
      <c r="Z1094" s="102" t="n">
        <f aca="false">Z$175</f>
        <v>0</v>
      </c>
      <c r="AA1094" s="102" t="n">
        <f aca="false">AA$175</f>
        <v>0</v>
      </c>
      <c r="AB1094" s="102" t="n">
        <f aca="false">AB$175</f>
        <v>0</v>
      </c>
      <c r="AC1094" s="102" t="n">
        <f aca="false">AC$175</f>
        <v>0</v>
      </c>
      <c r="AD1094" s="102" t="n">
        <f aca="false">AD$175</f>
        <v>0</v>
      </c>
      <c r="AE1094" s="102" t="n">
        <f aca="false">AE$175</f>
        <v>0</v>
      </c>
      <c r="AF1094" s="102" t="n">
        <f aca="false">AF$175</f>
        <v>0</v>
      </c>
      <c r="AG1094" s="102" t="n">
        <f aca="false">AG$175</f>
        <v>0</v>
      </c>
      <c r="AH1094" s="102" t="n">
        <f aca="false">AH$175</f>
        <v>0</v>
      </c>
      <c r="AI1094" s="102" t="n">
        <f aca="false">AI$175</f>
        <v>0</v>
      </c>
      <c r="AJ1094" s="102" t="n">
        <f aca="false">AJ$175</f>
        <v>0</v>
      </c>
      <c r="AK1094" s="102" t="n">
        <f aca="false">AK$175</f>
        <v>0</v>
      </c>
      <c r="AL1094" s="102" t="n">
        <f aca="false">AL$175</f>
        <v>0</v>
      </c>
      <c r="AM1094" s="102" t="n">
        <f aca="false">AM$175</f>
        <v>0</v>
      </c>
      <c r="AN1094" s="102" t="n">
        <f aca="false">AN$175</f>
        <v>0</v>
      </c>
      <c r="AO1094" s="102" t="n">
        <f aca="false">AO$175</f>
        <v>0</v>
      </c>
      <c r="AP1094" s="102" t="n">
        <f aca="false">AP$175</f>
        <v>0</v>
      </c>
      <c r="AQ1094" s="102" t="n">
        <f aca="false">AQ$175</f>
        <v>0</v>
      </c>
      <c r="AR1094" s="102" t="n">
        <f aca="false">AR$175</f>
        <v>0</v>
      </c>
      <c r="AS1094" s="102" t="n">
        <f aca="false">AS$175</f>
        <v>0</v>
      </c>
      <c r="AT1094" s="102" t="n">
        <f aca="false">AT$175</f>
        <v>0</v>
      </c>
      <c r="AU1094" s="102" t="n">
        <f aca="false">AU$175</f>
        <v>0</v>
      </c>
      <c r="AV1094" s="102" t="n">
        <f aca="false">AV$175</f>
        <v>0</v>
      </c>
      <c r="AW1094" s="102" t="n">
        <f aca="false">AW$175</f>
        <v>0</v>
      </c>
    </row>
    <row r="1095" customFormat="false" ht="15" hidden="false" customHeight="false" outlineLevel="0" collapsed="false">
      <c r="A1095" s="100" t="str">
        <f aca="false">A$176</f>
        <v>Observed Number of Deaths (O)</v>
      </c>
      <c r="B1095" s="101" t="n">
        <f aca="false">B$176</f>
        <v>0</v>
      </c>
      <c r="C1095" s="102" t="n">
        <f aca="false">C$176</f>
        <v>0</v>
      </c>
      <c r="D1095" s="102" t="n">
        <f aca="false">D$176</f>
        <v>0</v>
      </c>
      <c r="E1095" s="102" t="n">
        <f aca="false">E$176</f>
        <v>0</v>
      </c>
      <c r="F1095" s="102" t="n">
        <f aca="false">F$176</f>
        <v>0</v>
      </c>
      <c r="G1095" s="102" t="n">
        <f aca="false">G$176</f>
        <v>0</v>
      </c>
      <c r="H1095" s="102" t="n">
        <f aca="false">H$176</f>
        <v>0</v>
      </c>
      <c r="I1095" s="102" t="n">
        <f aca="false">I$176</f>
        <v>0</v>
      </c>
      <c r="J1095" s="102" t="n">
        <f aca="false">J$176</f>
        <v>0</v>
      </c>
      <c r="K1095" s="102" t="n">
        <f aca="false">K$176</f>
        <v>0</v>
      </c>
      <c r="L1095" s="102" t="n">
        <f aca="false">L$176</f>
        <v>0</v>
      </c>
      <c r="M1095" s="102" t="n">
        <f aca="false">M$176</f>
        <v>0</v>
      </c>
      <c r="N1095" s="102" t="n">
        <f aca="false">N$176</f>
        <v>0</v>
      </c>
      <c r="O1095" s="102" t="n">
        <f aca="false">O$176</f>
        <v>0</v>
      </c>
      <c r="P1095" s="102" t="n">
        <f aca="false">P$176</f>
        <v>0</v>
      </c>
      <c r="Q1095" s="102" t="n">
        <f aca="false">Q$176</f>
        <v>0</v>
      </c>
      <c r="R1095" s="102" t="n">
        <f aca="false">R$176</f>
        <v>0</v>
      </c>
      <c r="S1095" s="102" t="n">
        <f aca="false">S$176</f>
        <v>0</v>
      </c>
      <c r="T1095" s="102" t="n">
        <f aca="false">T$176</f>
        <v>0</v>
      </c>
      <c r="U1095" s="102" t="n">
        <f aca="false">U$176</f>
        <v>0</v>
      </c>
      <c r="V1095" s="102" t="n">
        <f aca="false">V$176</f>
        <v>0</v>
      </c>
      <c r="W1095" s="102" t="n">
        <f aca="false">W$176</f>
        <v>0</v>
      </c>
      <c r="X1095" s="102" t="n">
        <f aca="false">X$176</f>
        <v>0</v>
      </c>
      <c r="Y1095" s="102" t="n">
        <f aca="false">Y$176</f>
        <v>0</v>
      </c>
      <c r="Z1095" s="102" t="n">
        <f aca="false">Z$176</f>
        <v>0</v>
      </c>
      <c r="AA1095" s="102" t="n">
        <f aca="false">AA$176</f>
        <v>0</v>
      </c>
      <c r="AB1095" s="102" t="n">
        <f aca="false">AB$176</f>
        <v>0</v>
      </c>
      <c r="AC1095" s="102" t="n">
        <f aca="false">AC$176</f>
        <v>0</v>
      </c>
      <c r="AD1095" s="102" t="n">
        <f aca="false">AD$176</f>
        <v>0</v>
      </c>
      <c r="AE1095" s="102" t="n">
        <f aca="false">AE$176</f>
        <v>0</v>
      </c>
      <c r="AF1095" s="102" t="n">
        <f aca="false">AF$176</f>
        <v>0</v>
      </c>
      <c r="AG1095" s="102" t="n">
        <f aca="false">AG$176</f>
        <v>0</v>
      </c>
      <c r="AH1095" s="102" t="n">
        <f aca="false">AH$176</f>
        <v>0</v>
      </c>
      <c r="AI1095" s="102" t="n">
        <f aca="false">AI$176</f>
        <v>0</v>
      </c>
      <c r="AJ1095" s="102" t="n">
        <f aca="false">AJ$176</f>
        <v>0</v>
      </c>
      <c r="AK1095" s="102" t="n">
        <f aca="false">AK$176</f>
        <v>0</v>
      </c>
      <c r="AL1095" s="102" t="n">
        <f aca="false">AL$176</f>
        <v>0</v>
      </c>
      <c r="AM1095" s="102" t="n">
        <f aca="false">AM$176</f>
        <v>0</v>
      </c>
      <c r="AN1095" s="102" t="n">
        <f aca="false">AN$176</f>
        <v>0</v>
      </c>
      <c r="AO1095" s="102" t="n">
        <f aca="false">AO$176</f>
        <v>0</v>
      </c>
      <c r="AP1095" s="102" t="n">
        <f aca="false">AP$176</f>
        <v>0</v>
      </c>
      <c r="AQ1095" s="102" t="n">
        <f aca="false">AQ$176</f>
        <v>0</v>
      </c>
      <c r="AR1095" s="102" t="n">
        <f aca="false">AR$176</f>
        <v>0</v>
      </c>
      <c r="AS1095" s="102" t="n">
        <f aca="false">AS$176</f>
        <v>0</v>
      </c>
      <c r="AT1095" s="102" t="n">
        <f aca="false">AT$176</f>
        <v>0</v>
      </c>
      <c r="AU1095" s="102" t="n">
        <f aca="false">AU$176</f>
        <v>0</v>
      </c>
      <c r="AV1095" s="102" t="n">
        <f aca="false">AV$176</f>
        <v>0</v>
      </c>
      <c r="AW1095" s="102" t="n">
        <f aca="false">AW$176</f>
        <v>0</v>
      </c>
    </row>
    <row r="1096" customFormat="false" ht="15" hidden="false" customHeight="false" outlineLevel="0" collapsed="false">
      <c r="A1096" s="107" t="str">
        <f aca="false">A$210</f>
        <v>Strain F</v>
      </c>
      <c r="B1096" s="101"/>
      <c r="C1096" s="102"/>
      <c r="D1096" s="102"/>
      <c r="E1096" s="102"/>
      <c r="F1096" s="102"/>
      <c r="G1096" s="102"/>
      <c r="H1096" s="102"/>
      <c r="I1096" s="102"/>
      <c r="J1096" s="102"/>
      <c r="K1096" s="102"/>
      <c r="L1096" s="102"/>
      <c r="M1096" s="102"/>
      <c r="N1096" s="102"/>
      <c r="O1096" s="102"/>
      <c r="P1096" s="102"/>
      <c r="Q1096" s="102"/>
      <c r="R1096" s="102"/>
      <c r="S1096" s="102"/>
      <c r="T1096" s="102"/>
      <c r="U1096" s="102"/>
      <c r="V1096" s="102"/>
      <c r="W1096" s="102"/>
      <c r="X1096" s="102"/>
      <c r="Y1096" s="102"/>
      <c r="Z1096" s="102"/>
      <c r="AA1096" s="102"/>
      <c r="AB1096" s="102"/>
      <c r="AC1096" s="102"/>
      <c r="AD1096" s="102"/>
      <c r="AE1096" s="102"/>
      <c r="AF1096" s="102"/>
      <c r="AG1096" s="102"/>
      <c r="AH1096" s="102"/>
      <c r="AI1096" s="102"/>
      <c r="AJ1096" s="102"/>
      <c r="AK1096" s="102"/>
      <c r="AL1096" s="102"/>
      <c r="AM1096" s="102"/>
      <c r="AN1096" s="102"/>
      <c r="AO1096" s="102"/>
      <c r="AP1096" s="102"/>
      <c r="AQ1096" s="102"/>
      <c r="AR1096" s="102"/>
      <c r="AS1096" s="102"/>
      <c r="AT1096" s="102"/>
      <c r="AU1096" s="102"/>
      <c r="AV1096" s="102"/>
      <c r="AW1096" s="108"/>
    </row>
    <row r="1097" customFormat="false" ht="15" hidden="false" customHeight="false" outlineLevel="0" collapsed="false">
      <c r="A1097" s="100" t="str">
        <f aca="false">A$211</f>
        <v>Number of Subjects at Risk (N)</v>
      </c>
      <c r="B1097" s="101" t="n">
        <f aca="false">B$211</f>
        <v>0</v>
      </c>
      <c r="C1097" s="102" t="n">
        <f aca="false">C$211</f>
        <v>0</v>
      </c>
      <c r="D1097" s="102" t="n">
        <f aca="false">D$211</f>
        <v>0</v>
      </c>
      <c r="E1097" s="102" t="n">
        <f aca="false">E$211</f>
        <v>0</v>
      </c>
      <c r="F1097" s="102" t="n">
        <f aca="false">F$211</f>
        <v>0</v>
      </c>
      <c r="G1097" s="102" t="n">
        <f aca="false">G$211</f>
        <v>0</v>
      </c>
      <c r="H1097" s="102" t="n">
        <f aca="false">H$211</f>
        <v>0</v>
      </c>
      <c r="I1097" s="102" t="n">
        <f aca="false">I$211</f>
        <v>0</v>
      </c>
      <c r="J1097" s="102" t="n">
        <f aca="false">J$211</f>
        <v>0</v>
      </c>
      <c r="K1097" s="102" t="n">
        <f aca="false">K$211</f>
        <v>0</v>
      </c>
      <c r="L1097" s="102" t="n">
        <f aca="false">L$211</f>
        <v>0</v>
      </c>
      <c r="M1097" s="102" t="n">
        <f aca="false">M$211</f>
        <v>0</v>
      </c>
      <c r="N1097" s="102" t="n">
        <f aca="false">N$211</f>
        <v>0</v>
      </c>
      <c r="O1097" s="102" t="n">
        <f aca="false">O$211</f>
        <v>0</v>
      </c>
      <c r="P1097" s="102" t="n">
        <f aca="false">P$211</f>
        <v>0</v>
      </c>
      <c r="Q1097" s="102" t="n">
        <f aca="false">Q$211</f>
        <v>0</v>
      </c>
      <c r="R1097" s="102" t="n">
        <f aca="false">R$211</f>
        <v>0</v>
      </c>
      <c r="S1097" s="102" t="n">
        <f aca="false">S$211</f>
        <v>0</v>
      </c>
      <c r="T1097" s="102" t="n">
        <f aca="false">T$211</f>
        <v>0</v>
      </c>
      <c r="U1097" s="102" t="n">
        <f aca="false">U$211</f>
        <v>0</v>
      </c>
      <c r="V1097" s="102" t="n">
        <f aca="false">V$211</f>
        <v>0</v>
      </c>
      <c r="W1097" s="102" t="n">
        <f aca="false">W$211</f>
        <v>0</v>
      </c>
      <c r="X1097" s="102" t="n">
        <f aca="false">X$211</f>
        <v>0</v>
      </c>
      <c r="Y1097" s="102" t="n">
        <f aca="false">Y$211</f>
        <v>0</v>
      </c>
      <c r="Z1097" s="102" t="n">
        <f aca="false">Z$211</f>
        <v>0</v>
      </c>
      <c r="AA1097" s="102" t="n">
        <f aca="false">AA$211</f>
        <v>0</v>
      </c>
      <c r="AB1097" s="102" t="n">
        <f aca="false">AB$211</f>
        <v>0</v>
      </c>
      <c r="AC1097" s="102" t="n">
        <f aca="false">AC$211</f>
        <v>0</v>
      </c>
      <c r="AD1097" s="102" t="n">
        <f aca="false">AD$211</f>
        <v>0</v>
      </c>
      <c r="AE1097" s="102" t="n">
        <f aca="false">AE$211</f>
        <v>0</v>
      </c>
      <c r="AF1097" s="102" t="n">
        <f aca="false">AF$211</f>
        <v>0</v>
      </c>
      <c r="AG1097" s="102" t="n">
        <f aca="false">AG$211</f>
        <v>0</v>
      </c>
      <c r="AH1097" s="102" t="n">
        <f aca="false">AH$211</f>
        <v>0</v>
      </c>
      <c r="AI1097" s="102" t="n">
        <f aca="false">AI$211</f>
        <v>0</v>
      </c>
      <c r="AJ1097" s="102" t="n">
        <f aca="false">AJ$211</f>
        <v>0</v>
      </c>
      <c r="AK1097" s="102" t="n">
        <f aca="false">AK$211</f>
        <v>0</v>
      </c>
      <c r="AL1097" s="102" t="n">
        <f aca="false">AL$211</f>
        <v>0</v>
      </c>
      <c r="AM1097" s="102" t="n">
        <f aca="false">AM$211</f>
        <v>0</v>
      </c>
      <c r="AN1097" s="102" t="n">
        <f aca="false">AN$211</f>
        <v>0</v>
      </c>
      <c r="AO1097" s="102" t="n">
        <f aca="false">AO$211</f>
        <v>0</v>
      </c>
      <c r="AP1097" s="102" t="n">
        <f aca="false">AP$211</f>
        <v>0</v>
      </c>
      <c r="AQ1097" s="102" t="n">
        <f aca="false">AQ$211</f>
        <v>0</v>
      </c>
      <c r="AR1097" s="102" t="n">
        <f aca="false">AR$211</f>
        <v>0</v>
      </c>
      <c r="AS1097" s="102" t="n">
        <f aca="false">AS$211</f>
        <v>0</v>
      </c>
      <c r="AT1097" s="102" t="n">
        <f aca="false">AT$211</f>
        <v>0</v>
      </c>
      <c r="AU1097" s="102" t="n">
        <f aca="false">AU$211</f>
        <v>0</v>
      </c>
      <c r="AV1097" s="102" t="n">
        <f aca="false">AV$211</f>
        <v>0</v>
      </c>
      <c r="AW1097" s="102" t="n">
        <f aca="false">AW$211</f>
        <v>0</v>
      </c>
    </row>
    <row r="1098" customFormat="false" ht="15" hidden="false" customHeight="false" outlineLevel="0" collapsed="false">
      <c r="A1098" s="100" t="str">
        <f aca="false">A$212</f>
        <v>Observed Number of Deaths (O)</v>
      </c>
      <c r="B1098" s="101" t="n">
        <f aca="false">B$212</f>
        <v>0</v>
      </c>
      <c r="C1098" s="102" t="n">
        <f aca="false">C$212</f>
        <v>0</v>
      </c>
      <c r="D1098" s="102" t="n">
        <f aca="false">D$212</f>
        <v>0</v>
      </c>
      <c r="E1098" s="102" t="n">
        <f aca="false">E$212</f>
        <v>0</v>
      </c>
      <c r="F1098" s="102" t="n">
        <f aca="false">F$212</f>
        <v>0</v>
      </c>
      <c r="G1098" s="102" t="n">
        <f aca="false">G$212</f>
        <v>0</v>
      </c>
      <c r="H1098" s="102" t="n">
        <f aca="false">H$212</f>
        <v>0</v>
      </c>
      <c r="I1098" s="102" t="n">
        <f aca="false">I$212</f>
        <v>0</v>
      </c>
      <c r="J1098" s="102" t="n">
        <f aca="false">J$212</f>
        <v>0</v>
      </c>
      <c r="K1098" s="102" t="n">
        <f aca="false">K$212</f>
        <v>0</v>
      </c>
      <c r="L1098" s="102" t="n">
        <f aca="false">L$212</f>
        <v>0</v>
      </c>
      <c r="M1098" s="102" t="n">
        <f aca="false">M$212</f>
        <v>0</v>
      </c>
      <c r="N1098" s="102" t="n">
        <f aca="false">N$212</f>
        <v>0</v>
      </c>
      <c r="O1098" s="102" t="n">
        <f aca="false">O$212</f>
        <v>0</v>
      </c>
      <c r="P1098" s="102" t="n">
        <f aca="false">P$212</f>
        <v>0</v>
      </c>
      <c r="Q1098" s="102" t="n">
        <f aca="false">Q$212</f>
        <v>0</v>
      </c>
      <c r="R1098" s="102" t="n">
        <f aca="false">R$212</f>
        <v>0</v>
      </c>
      <c r="S1098" s="102" t="n">
        <f aca="false">S$212</f>
        <v>0</v>
      </c>
      <c r="T1098" s="102" t="n">
        <f aca="false">T$212</f>
        <v>0</v>
      </c>
      <c r="U1098" s="102" t="n">
        <f aca="false">U$212</f>
        <v>0</v>
      </c>
      <c r="V1098" s="102" t="n">
        <f aca="false">V$212</f>
        <v>0</v>
      </c>
      <c r="W1098" s="102" t="n">
        <f aca="false">W$212</f>
        <v>0</v>
      </c>
      <c r="X1098" s="102" t="n">
        <f aca="false">X$212</f>
        <v>0</v>
      </c>
      <c r="Y1098" s="102" t="n">
        <f aca="false">Y$212</f>
        <v>0</v>
      </c>
      <c r="Z1098" s="102" t="n">
        <f aca="false">Z$212</f>
        <v>0</v>
      </c>
      <c r="AA1098" s="102" t="n">
        <f aca="false">AA$212</f>
        <v>0</v>
      </c>
      <c r="AB1098" s="102" t="n">
        <f aca="false">AB$212</f>
        <v>0</v>
      </c>
      <c r="AC1098" s="102" t="n">
        <f aca="false">AC$212</f>
        <v>0</v>
      </c>
      <c r="AD1098" s="102" t="n">
        <f aca="false">AD$212</f>
        <v>0</v>
      </c>
      <c r="AE1098" s="102" t="n">
        <f aca="false">AE$212</f>
        <v>0</v>
      </c>
      <c r="AF1098" s="102" t="n">
        <f aca="false">AF$212</f>
        <v>0</v>
      </c>
      <c r="AG1098" s="102" t="n">
        <f aca="false">AG$212</f>
        <v>0</v>
      </c>
      <c r="AH1098" s="102" t="n">
        <f aca="false">AH$212</f>
        <v>0</v>
      </c>
      <c r="AI1098" s="102" t="n">
        <f aca="false">AI$212</f>
        <v>0</v>
      </c>
      <c r="AJ1098" s="102" t="n">
        <f aca="false">AJ$212</f>
        <v>0</v>
      </c>
      <c r="AK1098" s="102" t="n">
        <f aca="false">AK$212</f>
        <v>0</v>
      </c>
      <c r="AL1098" s="102" t="n">
        <f aca="false">AL$212</f>
        <v>0</v>
      </c>
      <c r="AM1098" s="102" t="n">
        <f aca="false">AM$212</f>
        <v>0</v>
      </c>
      <c r="AN1098" s="102" t="n">
        <f aca="false">AN$212</f>
        <v>0</v>
      </c>
      <c r="AO1098" s="102" t="n">
        <f aca="false">AO$212</f>
        <v>0</v>
      </c>
      <c r="AP1098" s="102" t="n">
        <f aca="false">AP$212</f>
        <v>0</v>
      </c>
      <c r="AQ1098" s="102" t="n">
        <f aca="false">AQ$212</f>
        <v>0</v>
      </c>
      <c r="AR1098" s="102" t="n">
        <f aca="false">AR$212</f>
        <v>0</v>
      </c>
      <c r="AS1098" s="102" t="n">
        <f aca="false">AS$212</f>
        <v>0</v>
      </c>
      <c r="AT1098" s="102" t="n">
        <f aca="false">AT$212</f>
        <v>0</v>
      </c>
      <c r="AU1098" s="102" t="n">
        <f aca="false">AU$212</f>
        <v>0</v>
      </c>
      <c r="AV1098" s="102" t="n">
        <f aca="false">AV$212</f>
        <v>0</v>
      </c>
      <c r="AW1098" s="102" t="n">
        <f aca="false">AW$212</f>
        <v>0</v>
      </c>
    </row>
    <row r="1099" customFormat="false" ht="15" hidden="false" customHeight="false" outlineLevel="0" collapsed="false">
      <c r="A1099" s="107" t="s">
        <v>43</v>
      </c>
      <c r="B1099" s="101"/>
      <c r="C1099" s="102"/>
      <c r="D1099" s="102"/>
      <c r="E1099" s="102"/>
      <c r="F1099" s="102"/>
      <c r="G1099" s="102"/>
      <c r="H1099" s="102"/>
      <c r="I1099" s="102"/>
      <c r="J1099" s="102"/>
      <c r="K1099" s="102"/>
      <c r="L1099" s="102"/>
      <c r="M1099" s="102"/>
      <c r="N1099" s="102"/>
      <c r="O1099" s="102"/>
      <c r="P1099" s="102"/>
      <c r="Q1099" s="102"/>
      <c r="R1099" s="102"/>
      <c r="S1099" s="102"/>
      <c r="T1099" s="102"/>
      <c r="U1099" s="102"/>
      <c r="V1099" s="102"/>
      <c r="W1099" s="102"/>
      <c r="X1099" s="102"/>
      <c r="Y1099" s="102"/>
      <c r="Z1099" s="102"/>
      <c r="AA1099" s="102"/>
      <c r="AB1099" s="102"/>
      <c r="AC1099" s="102"/>
      <c r="AD1099" s="102"/>
      <c r="AE1099" s="102"/>
      <c r="AF1099" s="102"/>
      <c r="AG1099" s="102"/>
      <c r="AH1099" s="102"/>
      <c r="AI1099" s="102"/>
      <c r="AJ1099" s="102"/>
      <c r="AK1099" s="102"/>
      <c r="AL1099" s="102"/>
      <c r="AM1099" s="102"/>
      <c r="AN1099" s="102"/>
      <c r="AO1099" s="102"/>
      <c r="AP1099" s="102"/>
      <c r="AQ1099" s="102"/>
      <c r="AR1099" s="102"/>
      <c r="AS1099" s="102"/>
      <c r="AT1099" s="102"/>
      <c r="AU1099" s="102"/>
      <c r="AV1099" s="102"/>
      <c r="AW1099" s="108"/>
    </row>
    <row r="1100" customFormat="false" ht="15" hidden="false" customHeight="false" outlineLevel="0" collapsed="false">
      <c r="A1100" s="100" t="s">
        <v>44</v>
      </c>
      <c r="B1100" s="101"/>
      <c r="C1100" s="102" t="n">
        <f aca="false">C1094+C1097</f>
        <v>0</v>
      </c>
      <c r="D1100" s="102" t="n">
        <f aca="false">D1094+D1097</f>
        <v>0</v>
      </c>
      <c r="E1100" s="102" t="n">
        <f aca="false">E1094+E1097</f>
        <v>0</v>
      </c>
      <c r="F1100" s="102" t="n">
        <f aca="false">F1094+F1097</f>
        <v>0</v>
      </c>
      <c r="G1100" s="102" t="n">
        <f aca="false">G1094+G1097</f>
        <v>0</v>
      </c>
      <c r="H1100" s="102" t="n">
        <f aca="false">H1094+H1097</f>
        <v>0</v>
      </c>
      <c r="I1100" s="102" t="n">
        <f aca="false">I1094+I1097</f>
        <v>0</v>
      </c>
      <c r="J1100" s="102" t="n">
        <f aca="false">J1094+J1097</f>
        <v>0</v>
      </c>
      <c r="K1100" s="102" t="n">
        <f aca="false">K1094+K1097</f>
        <v>0</v>
      </c>
      <c r="L1100" s="102" t="n">
        <f aca="false">L1094+L1097</f>
        <v>0</v>
      </c>
      <c r="M1100" s="102" t="n">
        <f aca="false">M1094+M1097</f>
        <v>0</v>
      </c>
      <c r="N1100" s="102" t="n">
        <f aca="false">N1094+N1097</f>
        <v>0</v>
      </c>
      <c r="O1100" s="102" t="n">
        <f aca="false">O1094+O1097</f>
        <v>0</v>
      </c>
      <c r="P1100" s="102" t="n">
        <f aca="false">P1094+P1097</f>
        <v>0</v>
      </c>
      <c r="Q1100" s="102" t="n">
        <f aca="false">Q1094+Q1097</f>
        <v>0</v>
      </c>
      <c r="R1100" s="102" t="n">
        <f aca="false">R1094+R1097</f>
        <v>0</v>
      </c>
      <c r="S1100" s="102" t="n">
        <f aca="false">S1094+S1097</f>
        <v>0</v>
      </c>
      <c r="T1100" s="102" t="n">
        <f aca="false">T1094+T1097</f>
        <v>0</v>
      </c>
      <c r="U1100" s="102" t="n">
        <f aca="false">U1094+U1097</f>
        <v>0</v>
      </c>
      <c r="V1100" s="102" t="n">
        <f aca="false">V1094+V1097</f>
        <v>0</v>
      </c>
      <c r="W1100" s="102" t="n">
        <f aca="false">W1094+W1097</f>
        <v>0</v>
      </c>
      <c r="X1100" s="102" t="n">
        <f aca="false">X1094+X1097</f>
        <v>0</v>
      </c>
      <c r="Y1100" s="102" t="n">
        <f aca="false">Y1094+Y1097</f>
        <v>0</v>
      </c>
      <c r="Z1100" s="102" t="n">
        <f aca="false">Z1094+Z1097</f>
        <v>0</v>
      </c>
      <c r="AA1100" s="102" t="n">
        <f aca="false">AA1094+AA1097</f>
        <v>0</v>
      </c>
      <c r="AB1100" s="102" t="n">
        <f aca="false">AB1094+AB1097</f>
        <v>0</v>
      </c>
      <c r="AC1100" s="102" t="n">
        <f aca="false">AC1094+AC1097</f>
        <v>0</v>
      </c>
      <c r="AD1100" s="102" t="n">
        <f aca="false">AD1094+AD1097</f>
        <v>0</v>
      </c>
      <c r="AE1100" s="102" t="n">
        <f aca="false">AE1094+AE1097</f>
        <v>0</v>
      </c>
      <c r="AF1100" s="102" t="n">
        <f aca="false">AF1094+AF1097</f>
        <v>0</v>
      </c>
      <c r="AG1100" s="102" t="n">
        <f aca="false">AG1094+AG1097</f>
        <v>0</v>
      </c>
      <c r="AH1100" s="102" t="n">
        <f aca="false">AH1094+AH1097</f>
        <v>0</v>
      </c>
      <c r="AI1100" s="102" t="n">
        <f aca="false">AI1094+AI1097</f>
        <v>0</v>
      </c>
      <c r="AJ1100" s="102" t="n">
        <f aca="false">AJ1094+AJ1097</f>
        <v>0</v>
      </c>
      <c r="AK1100" s="102" t="n">
        <f aca="false">AK1094+AK1097</f>
        <v>0</v>
      </c>
      <c r="AL1100" s="102" t="n">
        <f aca="false">AL1094+AL1097</f>
        <v>0</v>
      </c>
      <c r="AM1100" s="102" t="n">
        <f aca="false">AM1094+AM1097</f>
        <v>0</v>
      </c>
      <c r="AN1100" s="102" t="n">
        <f aca="false">AN1094+AN1097</f>
        <v>0</v>
      </c>
      <c r="AO1100" s="102" t="n">
        <f aca="false">AO1094+AO1097</f>
        <v>0</v>
      </c>
      <c r="AP1100" s="102" t="n">
        <f aca="false">AP1094+AP1097</f>
        <v>0</v>
      </c>
      <c r="AQ1100" s="102" t="n">
        <f aca="false">AQ1094+AQ1097</f>
        <v>0</v>
      </c>
      <c r="AR1100" s="102" t="n">
        <f aca="false">AR1094+AR1097</f>
        <v>0</v>
      </c>
      <c r="AS1100" s="102" t="n">
        <f aca="false">AS1094+AS1097</f>
        <v>0</v>
      </c>
      <c r="AT1100" s="102" t="n">
        <f aca="false">AT1094+AT1097</f>
        <v>0</v>
      </c>
      <c r="AU1100" s="102" t="n">
        <f aca="false">AU1094+AU1097</f>
        <v>0</v>
      </c>
      <c r="AV1100" s="102" t="n">
        <f aca="false">AV1094+AV1097</f>
        <v>0</v>
      </c>
      <c r="AW1100" s="108" t="n">
        <f aca="false">AW1094+AW1097</f>
        <v>0</v>
      </c>
    </row>
    <row r="1101" customFormat="false" ht="15" hidden="false" customHeight="false" outlineLevel="0" collapsed="false">
      <c r="A1101" s="100" t="s">
        <v>45</v>
      </c>
      <c r="B1101" s="101"/>
      <c r="C1101" s="102" t="n">
        <f aca="false">C1095+C1098</f>
        <v>0</v>
      </c>
      <c r="D1101" s="102" t="n">
        <f aca="false">D1095+D1098</f>
        <v>0</v>
      </c>
      <c r="E1101" s="102" t="n">
        <f aca="false">E1095+E1098</f>
        <v>0</v>
      </c>
      <c r="F1101" s="102" t="n">
        <f aca="false">F1095+F1098</f>
        <v>0</v>
      </c>
      <c r="G1101" s="102" t="n">
        <f aca="false">G1095+G1098</f>
        <v>0</v>
      </c>
      <c r="H1101" s="102" t="n">
        <f aca="false">H1095+H1098</f>
        <v>0</v>
      </c>
      <c r="I1101" s="102" t="n">
        <f aca="false">I1095+I1098</f>
        <v>0</v>
      </c>
      <c r="J1101" s="102" t="n">
        <f aca="false">J1095+J1098</f>
        <v>0</v>
      </c>
      <c r="K1101" s="102" t="n">
        <f aca="false">K1095+K1098</f>
        <v>0</v>
      </c>
      <c r="L1101" s="102" t="n">
        <f aca="false">L1095+L1098</f>
        <v>0</v>
      </c>
      <c r="M1101" s="102" t="n">
        <f aca="false">M1095+M1098</f>
        <v>0</v>
      </c>
      <c r="N1101" s="102" t="n">
        <f aca="false">N1095+N1098</f>
        <v>0</v>
      </c>
      <c r="O1101" s="102" t="n">
        <f aca="false">O1095+O1098</f>
        <v>0</v>
      </c>
      <c r="P1101" s="102" t="n">
        <f aca="false">P1095+P1098</f>
        <v>0</v>
      </c>
      <c r="Q1101" s="102" t="n">
        <f aca="false">Q1095+Q1098</f>
        <v>0</v>
      </c>
      <c r="R1101" s="102" t="n">
        <f aca="false">R1095+R1098</f>
        <v>0</v>
      </c>
      <c r="S1101" s="102" t="n">
        <f aca="false">S1095+S1098</f>
        <v>0</v>
      </c>
      <c r="T1101" s="102" t="n">
        <f aca="false">T1095+T1098</f>
        <v>0</v>
      </c>
      <c r="U1101" s="102" t="n">
        <f aca="false">U1095+U1098</f>
        <v>0</v>
      </c>
      <c r="V1101" s="102" t="n">
        <f aca="false">V1095+V1098</f>
        <v>0</v>
      </c>
      <c r="W1101" s="102" t="n">
        <f aca="false">W1095+W1098</f>
        <v>0</v>
      </c>
      <c r="X1101" s="102" t="n">
        <f aca="false">X1095+X1098</f>
        <v>0</v>
      </c>
      <c r="Y1101" s="102" t="n">
        <f aca="false">Y1095+Y1098</f>
        <v>0</v>
      </c>
      <c r="Z1101" s="102" t="n">
        <f aca="false">Z1095+Z1098</f>
        <v>0</v>
      </c>
      <c r="AA1101" s="102" t="n">
        <f aca="false">AA1095+AA1098</f>
        <v>0</v>
      </c>
      <c r="AB1101" s="102" t="n">
        <f aca="false">AB1095+AB1098</f>
        <v>0</v>
      </c>
      <c r="AC1101" s="102" t="n">
        <f aca="false">AC1095+AC1098</f>
        <v>0</v>
      </c>
      <c r="AD1101" s="102" t="n">
        <f aca="false">AD1095+AD1098</f>
        <v>0</v>
      </c>
      <c r="AE1101" s="102" t="n">
        <f aca="false">AE1095+AE1098</f>
        <v>0</v>
      </c>
      <c r="AF1101" s="102" t="n">
        <f aca="false">AF1095+AF1098</f>
        <v>0</v>
      </c>
      <c r="AG1101" s="102" t="n">
        <f aca="false">AG1095+AG1098</f>
        <v>0</v>
      </c>
      <c r="AH1101" s="102" t="n">
        <f aca="false">AH1095+AH1098</f>
        <v>0</v>
      </c>
      <c r="AI1101" s="102" t="n">
        <f aca="false">AI1095+AI1098</f>
        <v>0</v>
      </c>
      <c r="AJ1101" s="102" t="n">
        <f aca="false">AJ1095+AJ1098</f>
        <v>0</v>
      </c>
      <c r="AK1101" s="102" t="n">
        <f aca="false">AK1095+AK1098</f>
        <v>0</v>
      </c>
      <c r="AL1101" s="102" t="n">
        <f aca="false">AL1095+AL1098</f>
        <v>0</v>
      </c>
      <c r="AM1101" s="102" t="n">
        <f aca="false">AM1095+AM1098</f>
        <v>0</v>
      </c>
      <c r="AN1101" s="102" t="n">
        <f aca="false">AN1095+AN1098</f>
        <v>0</v>
      </c>
      <c r="AO1101" s="102" t="n">
        <f aca="false">AO1095+AO1098</f>
        <v>0</v>
      </c>
      <c r="AP1101" s="102" t="n">
        <f aca="false">AP1095+AP1098</f>
        <v>0</v>
      </c>
      <c r="AQ1101" s="102" t="n">
        <f aca="false">AQ1095+AQ1098</f>
        <v>0</v>
      </c>
      <c r="AR1101" s="102" t="n">
        <f aca="false">AR1095+AR1098</f>
        <v>0</v>
      </c>
      <c r="AS1101" s="102" t="n">
        <f aca="false">AS1095+AS1098</f>
        <v>0</v>
      </c>
      <c r="AT1101" s="102" t="n">
        <f aca="false">AT1095+AT1098</f>
        <v>0</v>
      </c>
      <c r="AU1101" s="102" t="n">
        <f aca="false">AU1095+AU1098</f>
        <v>0</v>
      </c>
      <c r="AV1101" s="102" t="n">
        <f aca="false">AV1095+AV1098</f>
        <v>0</v>
      </c>
      <c r="AW1101" s="108" t="n">
        <f aca="false">AW1095+AW1098</f>
        <v>0</v>
      </c>
    </row>
    <row r="1102" customFormat="false" ht="15" hidden="false" customHeight="false" outlineLevel="0" collapsed="false">
      <c r="A1102" s="100" t="s">
        <v>46</v>
      </c>
      <c r="B1102" s="101"/>
      <c r="C1102" s="102" t="str">
        <f aca="false">IF(C1100&gt;0, C1101*(C1094/C1100),"")</f>
        <v/>
      </c>
      <c r="D1102" s="102" t="str">
        <f aca="false">IF(D1100&gt;0, D1101*(D1094/D1100),"")</f>
        <v/>
      </c>
      <c r="E1102" s="102" t="str">
        <f aca="false">IF(E1100&gt;0, E1101*(E1094/E1100),"")</f>
        <v/>
      </c>
      <c r="F1102" s="102" t="str">
        <f aca="false">IF(F1100&gt;0, F1101*(F1094/F1100),"")</f>
        <v/>
      </c>
      <c r="G1102" s="102" t="str">
        <f aca="false">IF(G1100&gt;0, G1101*(G1094/G1100),"")</f>
        <v/>
      </c>
      <c r="H1102" s="102" t="str">
        <f aca="false">IF(H1100&gt;0, H1101*(H1094/H1100),"")</f>
        <v/>
      </c>
      <c r="I1102" s="102" t="str">
        <f aca="false">IF(I1100&gt;0, I1101*(I1094/I1100),"")</f>
        <v/>
      </c>
      <c r="J1102" s="102" t="str">
        <f aca="false">IF(J1100&gt;0, J1101*(J1094/J1100),"")</f>
        <v/>
      </c>
      <c r="K1102" s="102" t="str">
        <f aca="false">IF(K1100&gt;0, K1101*(K1094/K1100),"")</f>
        <v/>
      </c>
      <c r="L1102" s="102" t="str">
        <f aca="false">IF(L1100&gt;0, L1101*(L1094/L1100),"")</f>
        <v/>
      </c>
      <c r="M1102" s="102" t="str">
        <f aca="false">IF(M1100&gt;0, M1101*(M1094/M1100),"")</f>
        <v/>
      </c>
      <c r="N1102" s="102" t="str">
        <f aca="false">IF(N1100&gt;0, N1101*(N1094/N1100),"")</f>
        <v/>
      </c>
      <c r="O1102" s="102" t="str">
        <f aca="false">IF(O1100&gt;0, O1101*(O1094/O1100),"")</f>
        <v/>
      </c>
      <c r="P1102" s="102" t="str">
        <f aca="false">IF(P1100&gt;0, P1101*(P1094/P1100),"")</f>
        <v/>
      </c>
      <c r="Q1102" s="102" t="str">
        <f aca="false">IF(Q1100&gt;0, Q1101*(Q1094/Q1100),"")</f>
        <v/>
      </c>
      <c r="R1102" s="102" t="str">
        <f aca="false">IF(R1100&gt;0, R1101*(R1094/R1100),"")</f>
        <v/>
      </c>
      <c r="S1102" s="102" t="str">
        <f aca="false">IF(S1100&gt;0, S1101*(S1094/S1100),"")</f>
        <v/>
      </c>
      <c r="T1102" s="102" t="str">
        <f aca="false">IF(T1100&gt;0, T1101*(T1094/T1100),"")</f>
        <v/>
      </c>
      <c r="U1102" s="102" t="str">
        <f aca="false">IF(U1100&gt;0, U1101*(U1094/U1100),"")</f>
        <v/>
      </c>
      <c r="V1102" s="102" t="str">
        <f aca="false">IF(V1100&gt;0, V1101*(V1094/V1100),"")</f>
        <v/>
      </c>
      <c r="W1102" s="102" t="str">
        <f aca="false">IF(W1100&gt;0, W1101*(W1094/W1100),"")</f>
        <v/>
      </c>
      <c r="X1102" s="102" t="str">
        <f aca="false">IF(X1100&gt;0, X1101*(X1094/X1100),"")</f>
        <v/>
      </c>
      <c r="Y1102" s="102" t="str">
        <f aca="false">IF(Y1100&gt;0, Y1101*(Y1094/Y1100),"")</f>
        <v/>
      </c>
      <c r="Z1102" s="102" t="str">
        <f aca="false">IF(Z1100&gt;0, Z1101*(Z1094/Z1100),"")</f>
        <v/>
      </c>
      <c r="AA1102" s="102" t="str">
        <f aca="false">IF(AA1100&gt;0, AA1101*(AA1094/AA1100),"")</f>
        <v/>
      </c>
      <c r="AB1102" s="102" t="str">
        <f aca="false">IF(AB1100&gt;0, AB1101*(AB1094/AB1100),"")</f>
        <v/>
      </c>
      <c r="AC1102" s="102" t="str">
        <f aca="false">IF(AC1100&gt;0, AC1101*(AC1094/AC1100),"")</f>
        <v/>
      </c>
      <c r="AD1102" s="102" t="str">
        <f aca="false">IF(AD1100&gt;0, AD1101*(AD1094/AD1100),"")</f>
        <v/>
      </c>
      <c r="AE1102" s="102" t="str">
        <f aca="false">IF(AE1100&gt;0, AE1101*(AE1094/AE1100),"")</f>
        <v/>
      </c>
      <c r="AF1102" s="102" t="str">
        <f aca="false">IF(AF1100&gt;0, AF1101*(AF1094/AF1100),"")</f>
        <v/>
      </c>
      <c r="AG1102" s="102" t="str">
        <f aca="false">IF(AG1100&gt;0, AG1101*(AG1094/AG1100),"")</f>
        <v/>
      </c>
      <c r="AH1102" s="102" t="str">
        <f aca="false">IF(AH1100&gt;0, AH1101*(AH1094/AH1100),"")</f>
        <v/>
      </c>
      <c r="AI1102" s="102" t="str">
        <f aca="false">IF(AI1100&gt;0, AI1101*(AI1094/AI1100),"")</f>
        <v/>
      </c>
      <c r="AJ1102" s="102" t="str">
        <f aca="false">IF(AJ1100&gt;0, AJ1101*(AJ1094/AJ1100),"")</f>
        <v/>
      </c>
      <c r="AK1102" s="102" t="str">
        <f aca="false">IF(AK1100&gt;0, AK1101*(AK1094/AK1100),"")</f>
        <v/>
      </c>
      <c r="AL1102" s="102" t="str">
        <f aca="false">IF(AL1100&gt;0, AL1101*(AL1094/AL1100),"")</f>
        <v/>
      </c>
      <c r="AM1102" s="102" t="str">
        <f aca="false">IF(AM1100&gt;0, AM1101*(AM1094/AM1100),"")</f>
        <v/>
      </c>
      <c r="AN1102" s="102" t="str">
        <f aca="false">IF(AN1100&gt;0, AN1101*(AN1094/AN1100),"")</f>
        <v/>
      </c>
      <c r="AO1102" s="102" t="str">
        <f aca="false">IF(AO1100&gt;0, AO1101*(AO1094/AO1100),"")</f>
        <v/>
      </c>
      <c r="AP1102" s="102" t="str">
        <f aca="false">IF(AP1100&gt;0, AP1101*(AP1094/AP1100),"")</f>
        <v/>
      </c>
      <c r="AQ1102" s="102" t="str">
        <f aca="false">IF(AQ1100&gt;0, AQ1101*(AQ1094/AQ1100),"")</f>
        <v/>
      </c>
      <c r="AR1102" s="102" t="str">
        <f aca="false">IF(AR1100&gt;0, AR1101*(AR1094/AR1100),"")</f>
        <v/>
      </c>
      <c r="AS1102" s="102" t="str">
        <f aca="false">IF(AS1100&gt;0, AS1101*(AS1094/AS1100),"")</f>
        <v/>
      </c>
      <c r="AT1102" s="102" t="str">
        <f aca="false">IF(AT1100&gt;0, AT1101*(AT1094/AT1100),"")</f>
        <v/>
      </c>
      <c r="AU1102" s="102" t="str">
        <f aca="false">IF(AU1100&gt;0, AU1101*(AU1094/AU1100),"")</f>
        <v/>
      </c>
      <c r="AV1102" s="102" t="str">
        <f aca="false">IF(AV1100&gt;0, AV1101*(AV1094/AV1100),"")</f>
        <v/>
      </c>
      <c r="AW1102" s="108" t="str">
        <f aca="false">IF(AW1100&gt;0, AW1101*(AW1094/AW1100),"")</f>
        <v/>
      </c>
    </row>
    <row r="1103" customFormat="false" ht="15" hidden="false" customHeight="false" outlineLevel="0" collapsed="false">
      <c r="A1103" s="100" t="s">
        <v>47</v>
      </c>
      <c r="B1103" s="101"/>
      <c r="C1103" s="102" t="str">
        <f aca="false">IF(C1100&gt;0, IF((C1100-1)=0,"", ( C1101*(C1094/C1100)*(1-(C1094/C1100))*(C1100-C1101))/(C1100-1)), "")</f>
        <v/>
      </c>
      <c r="D1103" s="102" t="str">
        <f aca="false">IF(D1100&gt;0, IF((D1100-1)=0,"", ( D1101*(D1094/D1100)*(1-(D1094/D1100))*(D1100-D1101))/(D1100-1)), "")</f>
        <v/>
      </c>
      <c r="E1103" s="102" t="str">
        <f aca="false">IF(E1100&gt;0, IF((E1100-1)=0,"", ( E1101*(E1094/E1100)*(1-(E1094/E1100))*(E1100-E1101))/(E1100-1)), "")</f>
        <v/>
      </c>
      <c r="F1103" s="102" t="str">
        <f aca="false">IF(F1100&gt;0, IF((F1100-1)=0,"", ( F1101*(F1094/F1100)*(1-(F1094/F1100))*(F1100-F1101))/(F1100-1)), "")</f>
        <v/>
      </c>
      <c r="G1103" s="102" t="str">
        <f aca="false">IF(G1100&gt;0, IF((G1100-1)=0,"", ( G1101*(G1094/G1100)*(1-(G1094/G1100))*(G1100-G1101))/(G1100-1)), "")</f>
        <v/>
      </c>
      <c r="H1103" s="102" t="str">
        <f aca="false">IF(H1100&gt;0, IF((H1100-1)=0,"", ( H1101*(H1094/H1100)*(1-(H1094/H1100))*(H1100-H1101))/(H1100-1)), "")</f>
        <v/>
      </c>
      <c r="I1103" s="102" t="str">
        <f aca="false">IF(I1100&gt;0, IF((I1100-1)=0,"", ( I1101*(I1094/I1100)*(1-(I1094/I1100))*(I1100-I1101))/(I1100-1)), "")</f>
        <v/>
      </c>
      <c r="J1103" s="102" t="str">
        <f aca="false">IF(J1100&gt;0, IF((J1100-1)=0,"", ( J1101*(J1094/J1100)*(1-(J1094/J1100))*(J1100-J1101))/(J1100-1)), "")</f>
        <v/>
      </c>
      <c r="K1103" s="102" t="str">
        <f aca="false">IF(K1100&gt;0, IF((K1100-1)=0,"", ( K1101*(K1094/K1100)*(1-(K1094/K1100))*(K1100-K1101))/(K1100-1)), "")</f>
        <v/>
      </c>
      <c r="L1103" s="102" t="str">
        <f aca="false">IF(L1100&gt;0, IF((L1100-1)=0,"", ( L1101*(L1094/L1100)*(1-(L1094/L1100))*(L1100-L1101))/(L1100-1)), "")</f>
        <v/>
      </c>
      <c r="M1103" s="102" t="str">
        <f aca="false">IF(M1100&gt;0, IF((M1100-1)=0,"", ( M1101*(M1094/M1100)*(1-(M1094/M1100))*(M1100-M1101))/(M1100-1)), "")</f>
        <v/>
      </c>
      <c r="N1103" s="102" t="str">
        <f aca="false">IF(N1100&gt;0, IF((N1100-1)=0,"", ( N1101*(N1094/N1100)*(1-(N1094/N1100))*(N1100-N1101))/(N1100-1)), "")</f>
        <v/>
      </c>
      <c r="O1103" s="102" t="str">
        <f aca="false">IF(O1100&gt;0, IF((O1100-1)=0,"", ( O1101*(O1094/O1100)*(1-(O1094/O1100))*(O1100-O1101))/(O1100-1)), "")</f>
        <v/>
      </c>
      <c r="P1103" s="102" t="str">
        <f aca="false">IF(P1100&gt;0, IF((P1100-1)=0,"", ( P1101*(P1094/P1100)*(1-(P1094/P1100))*(P1100-P1101))/(P1100-1)), "")</f>
        <v/>
      </c>
      <c r="Q1103" s="102" t="str">
        <f aca="false">IF(Q1100&gt;0, IF((Q1100-1)=0,"", ( Q1101*(Q1094/Q1100)*(1-(Q1094/Q1100))*(Q1100-Q1101))/(Q1100-1)), "")</f>
        <v/>
      </c>
      <c r="R1103" s="102" t="str">
        <f aca="false">IF(R1100&gt;0, IF((R1100-1)=0,"", ( R1101*(R1094/R1100)*(1-(R1094/R1100))*(R1100-R1101))/(R1100-1)), "")</f>
        <v/>
      </c>
      <c r="S1103" s="102" t="str">
        <f aca="false">IF(S1100&gt;0, IF((S1100-1)=0,"", ( S1101*(S1094/S1100)*(1-(S1094/S1100))*(S1100-S1101))/(S1100-1)), "")</f>
        <v/>
      </c>
      <c r="T1103" s="102" t="str">
        <f aca="false">IF(T1100&gt;0, IF((T1100-1)=0,"", ( T1101*(T1094/T1100)*(1-(T1094/T1100))*(T1100-T1101))/(T1100-1)), "")</f>
        <v/>
      </c>
      <c r="U1103" s="102" t="str">
        <f aca="false">IF(U1100&gt;0, IF((U1100-1)=0,"", ( U1101*(U1094/U1100)*(1-(U1094/U1100))*(U1100-U1101))/(U1100-1)), "")</f>
        <v/>
      </c>
      <c r="V1103" s="102" t="str">
        <f aca="false">IF(V1100&gt;0, IF((V1100-1)=0,"", ( V1101*(V1094/V1100)*(1-(V1094/V1100))*(V1100-V1101))/(V1100-1)), "")</f>
        <v/>
      </c>
      <c r="W1103" s="102" t="str">
        <f aca="false">IF(W1100&gt;0, IF((W1100-1)=0,"", ( W1101*(W1094/W1100)*(1-(W1094/W1100))*(W1100-W1101))/(W1100-1)), "")</f>
        <v/>
      </c>
      <c r="X1103" s="102" t="str">
        <f aca="false">IF(X1100&gt;0, IF((X1100-1)=0,"", ( X1101*(X1094/X1100)*(1-(X1094/X1100))*(X1100-X1101))/(X1100-1)), "")</f>
        <v/>
      </c>
      <c r="Y1103" s="102" t="str">
        <f aca="false">IF(Y1100&gt;0, IF((Y1100-1)=0,"", ( Y1101*(Y1094/Y1100)*(1-(Y1094/Y1100))*(Y1100-Y1101))/(Y1100-1)), "")</f>
        <v/>
      </c>
      <c r="Z1103" s="102" t="str">
        <f aca="false">IF(Z1100&gt;0, IF((Z1100-1)=0,"", ( Z1101*(Z1094/Z1100)*(1-(Z1094/Z1100))*(Z1100-Z1101))/(Z1100-1)), "")</f>
        <v/>
      </c>
      <c r="AA1103" s="102" t="str">
        <f aca="false">IF(AA1100&gt;0, IF((AA1100-1)=0,"", ( AA1101*(AA1094/AA1100)*(1-(AA1094/AA1100))*(AA1100-AA1101))/(AA1100-1)), "")</f>
        <v/>
      </c>
      <c r="AB1103" s="102" t="str">
        <f aca="false">IF(AB1100&gt;0, IF((AB1100-1)=0,"", ( AB1101*(AB1094/AB1100)*(1-(AB1094/AB1100))*(AB1100-AB1101))/(AB1100-1)), "")</f>
        <v/>
      </c>
      <c r="AC1103" s="102" t="str">
        <f aca="false">IF(AC1100&gt;0, IF((AC1100-1)=0,"", ( AC1101*(AC1094/AC1100)*(1-(AC1094/AC1100))*(AC1100-AC1101))/(AC1100-1)), "")</f>
        <v/>
      </c>
      <c r="AD1103" s="102" t="str">
        <f aca="false">IF(AD1100&gt;0, IF((AD1100-1)=0,"", ( AD1101*(AD1094/AD1100)*(1-(AD1094/AD1100))*(AD1100-AD1101))/(AD1100-1)), "")</f>
        <v/>
      </c>
      <c r="AE1103" s="102" t="str">
        <f aca="false">IF(AE1100&gt;0, IF((AE1100-1)=0,"", ( AE1101*(AE1094/AE1100)*(1-(AE1094/AE1100))*(AE1100-AE1101))/(AE1100-1)), "")</f>
        <v/>
      </c>
      <c r="AF1103" s="102" t="str">
        <f aca="false">IF(AF1100&gt;0, IF((AF1100-1)=0,"", ( AF1101*(AF1094/AF1100)*(1-(AF1094/AF1100))*(AF1100-AF1101))/(AF1100-1)), "")</f>
        <v/>
      </c>
      <c r="AG1103" s="102" t="str">
        <f aca="false">IF(AG1100&gt;0, IF((AG1100-1)=0,"", ( AG1101*(AG1094/AG1100)*(1-(AG1094/AG1100))*(AG1100-AG1101))/(AG1100-1)), "")</f>
        <v/>
      </c>
      <c r="AH1103" s="102" t="str">
        <f aca="false">IF(AH1100&gt;0, IF((AH1100-1)=0,"", ( AH1101*(AH1094/AH1100)*(1-(AH1094/AH1100))*(AH1100-AH1101))/(AH1100-1)), "")</f>
        <v/>
      </c>
      <c r="AI1103" s="102" t="str">
        <f aca="false">IF(AI1100&gt;0, IF((AI1100-1)=0,"", ( AI1101*(AI1094/AI1100)*(1-(AI1094/AI1100))*(AI1100-AI1101))/(AI1100-1)), "")</f>
        <v/>
      </c>
      <c r="AJ1103" s="102" t="str">
        <f aca="false">IF(AJ1100&gt;0, IF((AJ1100-1)=0,"", ( AJ1101*(AJ1094/AJ1100)*(1-(AJ1094/AJ1100))*(AJ1100-AJ1101))/(AJ1100-1)), "")</f>
        <v/>
      </c>
      <c r="AK1103" s="102" t="str">
        <f aca="false">IF(AK1100&gt;0, IF((AK1100-1)=0,"", ( AK1101*(AK1094/AK1100)*(1-(AK1094/AK1100))*(AK1100-AK1101))/(AK1100-1)), "")</f>
        <v/>
      </c>
      <c r="AL1103" s="102" t="str">
        <f aca="false">IF(AL1100&gt;0, IF((AL1100-1)=0,"", ( AL1101*(AL1094/AL1100)*(1-(AL1094/AL1100))*(AL1100-AL1101))/(AL1100-1)), "")</f>
        <v/>
      </c>
      <c r="AM1103" s="102" t="str">
        <f aca="false">IF(AM1100&gt;0, IF((AM1100-1)=0,"", ( AM1101*(AM1094/AM1100)*(1-(AM1094/AM1100))*(AM1100-AM1101))/(AM1100-1)), "")</f>
        <v/>
      </c>
      <c r="AN1103" s="102" t="str">
        <f aca="false">IF(AN1100&gt;0, IF((AN1100-1)=0,"", ( AN1101*(AN1094/AN1100)*(1-(AN1094/AN1100))*(AN1100-AN1101))/(AN1100-1)), "")</f>
        <v/>
      </c>
      <c r="AO1103" s="102" t="str">
        <f aca="false">IF(AO1100&gt;0, IF((AO1100-1)=0,"", ( AO1101*(AO1094/AO1100)*(1-(AO1094/AO1100))*(AO1100-AO1101))/(AO1100-1)), "")</f>
        <v/>
      </c>
      <c r="AP1103" s="102" t="str">
        <f aca="false">IF(AP1100&gt;0, IF((AP1100-1)=0,"", ( AP1101*(AP1094/AP1100)*(1-(AP1094/AP1100))*(AP1100-AP1101))/(AP1100-1)), "")</f>
        <v/>
      </c>
      <c r="AQ1103" s="102" t="str">
        <f aca="false">IF(AQ1100&gt;0, IF((AQ1100-1)=0,"", ( AQ1101*(AQ1094/AQ1100)*(1-(AQ1094/AQ1100))*(AQ1100-AQ1101))/(AQ1100-1)), "")</f>
        <v/>
      </c>
      <c r="AR1103" s="102" t="str">
        <f aca="false">IF(AR1100&gt;0, IF((AR1100-1)=0,"", ( AR1101*(AR1094/AR1100)*(1-(AR1094/AR1100))*(AR1100-AR1101))/(AR1100-1)), "")</f>
        <v/>
      </c>
      <c r="AS1103" s="102" t="str">
        <f aca="false">IF(AS1100&gt;0, IF((AS1100-1)=0,"", ( AS1101*(AS1094/AS1100)*(1-(AS1094/AS1100))*(AS1100-AS1101))/(AS1100-1)), "")</f>
        <v/>
      </c>
      <c r="AT1103" s="102" t="str">
        <f aca="false">IF(AT1100&gt;0, IF((AT1100-1)=0,"", ( AT1101*(AT1094/AT1100)*(1-(AT1094/AT1100))*(AT1100-AT1101))/(AT1100-1)), "")</f>
        <v/>
      </c>
      <c r="AU1103" s="102" t="str">
        <f aca="false">IF(AU1100&gt;0, IF((AU1100-1)=0,"", ( AU1101*(AU1094/AU1100)*(1-(AU1094/AU1100))*(AU1100-AU1101))/(AU1100-1)), "")</f>
        <v/>
      </c>
      <c r="AV1103" s="102" t="str">
        <f aca="false">IF(AV1100&gt;0, IF((AV1100-1)=0,"", ( AV1101*(AV1094/AV1100)*(1-(AV1094/AV1100))*(AV1100-AV1101))/(AV1100-1)), "")</f>
        <v/>
      </c>
      <c r="AW1103" s="102" t="str">
        <f aca="false">IF(AW1100&gt;0, IF((AW1100-1)=0,"", ( AW1101*(AW1094/AW1100)*(1-(AW1094/AW1100))*(AW1100-AW1101))/(AW1100-1)), "")</f>
        <v/>
      </c>
    </row>
    <row r="1104" customFormat="false" ht="15" hidden="false" customHeight="false" outlineLevel="0" collapsed="false">
      <c r="A1104" s="100" t="s">
        <v>48</v>
      </c>
      <c r="B1104" s="101" t="e">
        <f aca="false">(SUM(D1095:AW1095)-SUM(D1102:AW1102))^2/SUM(D1103:AW1103)</f>
        <v>#DIV/0!</v>
      </c>
      <c r="C1104" s="102"/>
      <c r="D1104" s="102"/>
      <c r="E1104" s="102"/>
      <c r="F1104" s="102"/>
      <c r="G1104" s="102"/>
      <c r="H1104" s="102"/>
      <c r="I1104" s="102"/>
      <c r="J1104" s="102"/>
      <c r="K1104" s="102"/>
      <c r="L1104" s="102"/>
      <c r="M1104" s="102"/>
      <c r="N1104" s="102"/>
      <c r="O1104" s="102"/>
      <c r="P1104" s="102"/>
      <c r="Q1104" s="102"/>
      <c r="R1104" s="102"/>
      <c r="S1104" s="102"/>
      <c r="T1104" s="102"/>
      <c r="U1104" s="102"/>
      <c r="V1104" s="102"/>
      <c r="W1104" s="102"/>
      <c r="X1104" s="102"/>
      <c r="Y1104" s="102"/>
      <c r="Z1104" s="102"/>
      <c r="AA1104" s="102"/>
      <c r="AB1104" s="102"/>
      <c r="AC1104" s="102"/>
      <c r="AD1104" s="102"/>
      <c r="AE1104" s="102"/>
      <c r="AF1104" s="102"/>
      <c r="AG1104" s="102"/>
      <c r="AH1104" s="102"/>
      <c r="AI1104" s="102"/>
      <c r="AJ1104" s="102"/>
      <c r="AK1104" s="102"/>
      <c r="AL1104" s="102"/>
      <c r="AM1104" s="102"/>
      <c r="AN1104" s="102"/>
      <c r="AO1104" s="102"/>
      <c r="AP1104" s="102"/>
      <c r="AQ1104" s="102"/>
      <c r="AR1104" s="102"/>
      <c r="AS1104" s="102"/>
      <c r="AT1104" s="102"/>
      <c r="AU1104" s="102"/>
      <c r="AV1104" s="102"/>
      <c r="AW1104" s="108"/>
    </row>
    <row r="1105" customFormat="false" ht="15.75" hidden="false" customHeight="false" outlineLevel="0" collapsed="false">
      <c r="A1105" s="109" t="s">
        <v>49</v>
      </c>
      <c r="B1105" s="110" t="e">
        <f aca="false">CHIDIST(B1104,1)</f>
        <v>#DIV/0!</v>
      </c>
      <c r="C1105" s="111"/>
      <c r="D1105" s="111"/>
      <c r="E1105" s="111"/>
      <c r="F1105" s="111"/>
      <c r="G1105" s="111"/>
      <c r="H1105" s="111"/>
      <c r="I1105" s="111"/>
      <c r="J1105" s="111"/>
      <c r="K1105" s="111"/>
      <c r="L1105" s="111"/>
      <c r="M1105" s="111"/>
      <c r="N1105" s="111"/>
      <c r="O1105" s="111"/>
      <c r="P1105" s="111"/>
      <c r="Q1105" s="111"/>
      <c r="R1105" s="111"/>
      <c r="S1105" s="111"/>
      <c r="T1105" s="111"/>
      <c r="U1105" s="111"/>
      <c r="V1105" s="111"/>
      <c r="W1105" s="111"/>
      <c r="X1105" s="111"/>
      <c r="Y1105" s="111"/>
      <c r="Z1105" s="111"/>
      <c r="AA1105" s="111"/>
      <c r="AB1105" s="111"/>
      <c r="AC1105" s="111"/>
      <c r="AD1105" s="111"/>
      <c r="AE1105" s="111"/>
      <c r="AF1105" s="111"/>
      <c r="AG1105" s="111"/>
      <c r="AH1105" s="111"/>
      <c r="AI1105" s="111"/>
      <c r="AJ1105" s="111"/>
      <c r="AK1105" s="111"/>
      <c r="AL1105" s="111"/>
      <c r="AM1105" s="111"/>
      <c r="AN1105" s="111"/>
      <c r="AO1105" s="111"/>
      <c r="AP1105" s="111"/>
      <c r="AQ1105" s="111"/>
      <c r="AR1105" s="111"/>
      <c r="AS1105" s="111"/>
      <c r="AT1105" s="111"/>
      <c r="AU1105" s="111"/>
      <c r="AV1105" s="111"/>
      <c r="AW1105" s="112"/>
    </row>
    <row r="1106" customFormat="false" ht="15" hidden="false" customHeight="false" outlineLevel="0" collapsed="false">
      <c r="A1106" s="3"/>
      <c r="B1106" s="3"/>
      <c r="C1106" s="75"/>
      <c r="D1106" s="75"/>
      <c r="E1106" s="75"/>
      <c r="F1106" s="75"/>
      <c r="G1106" s="75"/>
      <c r="H1106" s="75"/>
      <c r="I1106" s="75"/>
      <c r="J1106" s="75"/>
      <c r="K1106" s="75"/>
      <c r="L1106" s="75"/>
      <c r="M1106" s="75"/>
      <c r="N1106" s="75"/>
      <c r="O1106" s="75"/>
      <c r="P1106" s="75"/>
      <c r="Q1106" s="75"/>
      <c r="R1106" s="75"/>
      <c r="S1106" s="75"/>
      <c r="T1106" s="75"/>
      <c r="U1106" s="75"/>
      <c r="V1106" s="75"/>
      <c r="W1106" s="75"/>
      <c r="X1106" s="75"/>
      <c r="Y1106" s="75"/>
      <c r="Z1106" s="75"/>
      <c r="AA1106" s="75"/>
      <c r="AB1106" s="75"/>
      <c r="AC1106" s="75"/>
      <c r="AD1106" s="75"/>
      <c r="AE1106" s="75"/>
      <c r="AF1106" s="75"/>
      <c r="AG1106" s="75"/>
      <c r="AH1106" s="75"/>
      <c r="AI1106" s="75"/>
      <c r="AJ1106" s="75"/>
      <c r="AK1106" s="75"/>
      <c r="AL1106" s="75"/>
      <c r="AM1106" s="75"/>
      <c r="AN1106" s="75"/>
      <c r="AO1106" s="75"/>
      <c r="AP1106" s="75"/>
      <c r="AQ1106" s="75"/>
      <c r="AR1106" s="75"/>
      <c r="AS1106" s="75"/>
      <c r="AT1106" s="75"/>
      <c r="AU1106" s="75"/>
      <c r="AV1106" s="75"/>
      <c r="AW1106" s="75"/>
    </row>
    <row r="1107" customFormat="false" ht="15.75" hidden="false" customHeight="false" outlineLevel="0" collapsed="false">
      <c r="A1107" s="3"/>
      <c r="B1107" s="3"/>
      <c r="C1107" s="75"/>
      <c r="D1107" s="75"/>
      <c r="E1107" s="75"/>
      <c r="F1107" s="75"/>
      <c r="G1107" s="75"/>
      <c r="H1107" s="75"/>
      <c r="I1107" s="75"/>
      <c r="J1107" s="75"/>
      <c r="K1107" s="75"/>
      <c r="L1107" s="75"/>
      <c r="M1107" s="75"/>
      <c r="N1107" s="75"/>
      <c r="O1107" s="75"/>
      <c r="P1107" s="75"/>
      <c r="Q1107" s="75"/>
      <c r="R1107" s="75"/>
      <c r="S1107" s="75"/>
      <c r="T1107" s="75"/>
      <c r="U1107" s="75"/>
      <c r="V1107" s="75"/>
      <c r="W1107" s="75"/>
      <c r="X1107" s="75"/>
      <c r="Y1107" s="75"/>
      <c r="Z1107" s="75"/>
      <c r="AA1107" s="75"/>
      <c r="AB1107" s="75"/>
      <c r="AC1107" s="75"/>
      <c r="AD1107" s="75"/>
      <c r="AE1107" s="75"/>
      <c r="AF1107" s="75"/>
      <c r="AG1107" s="75"/>
      <c r="AH1107" s="75"/>
      <c r="AI1107" s="75"/>
      <c r="AJ1107" s="75"/>
      <c r="AK1107" s="75"/>
      <c r="AL1107" s="75"/>
      <c r="AM1107" s="75"/>
      <c r="AN1107" s="75"/>
      <c r="AO1107" s="75"/>
      <c r="AP1107" s="75"/>
      <c r="AQ1107" s="75"/>
      <c r="AR1107" s="75"/>
      <c r="AS1107" s="75"/>
      <c r="AT1107" s="75"/>
      <c r="AU1107" s="75"/>
      <c r="AV1107" s="75"/>
      <c r="AW1107" s="75"/>
    </row>
    <row r="1108" customFormat="false" ht="15" hidden="false" customHeight="false" outlineLevel="0" collapsed="false">
      <c r="A1108" s="103" t="str">
        <f aca="false">A1110&amp;" vs. "&amp;A1113</f>
        <v>Strain E vs. Strain G</v>
      </c>
      <c r="B1108" s="104" t="e">
        <f aca="false">"p = "&amp;FIXED(B1122,6)</f>
        <v>#DIV/0!</v>
      </c>
      <c r="C1108" s="105"/>
      <c r="D1108" s="105"/>
      <c r="E1108" s="105"/>
      <c r="F1108" s="105"/>
      <c r="G1108" s="105"/>
      <c r="H1108" s="105"/>
      <c r="I1108" s="105"/>
      <c r="J1108" s="105"/>
      <c r="K1108" s="105"/>
      <c r="L1108" s="105"/>
      <c r="M1108" s="105"/>
      <c r="N1108" s="105"/>
      <c r="O1108" s="105"/>
      <c r="P1108" s="105"/>
      <c r="Q1108" s="105"/>
      <c r="R1108" s="105"/>
      <c r="S1108" s="105"/>
      <c r="T1108" s="105"/>
      <c r="U1108" s="105"/>
      <c r="V1108" s="105"/>
      <c r="W1108" s="105"/>
      <c r="X1108" s="105"/>
      <c r="Y1108" s="105"/>
      <c r="Z1108" s="105"/>
      <c r="AA1108" s="105"/>
      <c r="AB1108" s="105"/>
      <c r="AC1108" s="105"/>
      <c r="AD1108" s="105"/>
      <c r="AE1108" s="105"/>
      <c r="AF1108" s="105"/>
      <c r="AG1108" s="105"/>
      <c r="AH1108" s="105"/>
      <c r="AI1108" s="105"/>
      <c r="AJ1108" s="105"/>
      <c r="AK1108" s="105"/>
      <c r="AL1108" s="105"/>
      <c r="AM1108" s="105"/>
      <c r="AN1108" s="105"/>
      <c r="AO1108" s="105"/>
      <c r="AP1108" s="105"/>
      <c r="AQ1108" s="105"/>
      <c r="AR1108" s="105"/>
      <c r="AS1108" s="105"/>
      <c r="AT1108" s="105"/>
      <c r="AU1108" s="105"/>
      <c r="AV1108" s="105"/>
      <c r="AW1108" s="106"/>
    </row>
    <row r="1109" customFormat="false" ht="15" hidden="false" customHeight="false" outlineLevel="0" collapsed="false">
      <c r="A1109" s="3"/>
      <c r="B1109" s="3"/>
      <c r="C1109" s="75"/>
      <c r="D1109" s="75"/>
      <c r="E1109" s="75"/>
      <c r="F1109" s="75"/>
      <c r="G1109" s="75"/>
      <c r="H1109" s="75"/>
      <c r="I1109" s="75"/>
      <c r="J1109" s="75"/>
      <c r="K1109" s="75"/>
      <c r="L1109" s="75"/>
      <c r="M1109" s="75"/>
      <c r="N1109" s="75"/>
      <c r="O1109" s="75"/>
      <c r="P1109" s="75"/>
      <c r="Q1109" s="75"/>
      <c r="R1109" s="75"/>
      <c r="S1109" s="75"/>
      <c r="T1109" s="75"/>
      <c r="U1109" s="75"/>
      <c r="V1109" s="75"/>
      <c r="W1109" s="75"/>
      <c r="X1109" s="75"/>
      <c r="Y1109" s="75"/>
      <c r="Z1109" s="75"/>
      <c r="AA1109" s="75"/>
      <c r="AB1109" s="75"/>
      <c r="AC1109" s="75"/>
      <c r="AD1109" s="75"/>
      <c r="AE1109" s="75"/>
      <c r="AF1109" s="75"/>
      <c r="AG1109" s="75"/>
      <c r="AH1109" s="75"/>
      <c r="AI1109" s="75"/>
      <c r="AJ1109" s="75"/>
      <c r="AK1109" s="75"/>
      <c r="AL1109" s="75"/>
      <c r="AM1109" s="75"/>
      <c r="AN1109" s="75"/>
      <c r="AO1109" s="75"/>
      <c r="AP1109" s="75"/>
      <c r="AQ1109" s="75"/>
      <c r="AR1109" s="75"/>
      <c r="AS1109" s="75"/>
      <c r="AT1109" s="75"/>
      <c r="AU1109" s="75"/>
      <c r="AV1109" s="75"/>
      <c r="AW1109" s="75"/>
    </row>
    <row r="1110" customFormat="false" ht="15" hidden="false" customHeight="false" outlineLevel="0" collapsed="false">
      <c r="A1110" s="107" t="str">
        <f aca="false">A$174</f>
        <v>Strain E</v>
      </c>
      <c r="B1110" s="101"/>
      <c r="C1110" s="102"/>
      <c r="D1110" s="102"/>
      <c r="E1110" s="102"/>
      <c r="F1110" s="102"/>
      <c r="G1110" s="102"/>
      <c r="H1110" s="102"/>
      <c r="I1110" s="102"/>
      <c r="J1110" s="102"/>
      <c r="K1110" s="102"/>
      <c r="L1110" s="102"/>
      <c r="M1110" s="102"/>
      <c r="N1110" s="102"/>
      <c r="O1110" s="102"/>
      <c r="P1110" s="102"/>
      <c r="Q1110" s="102"/>
      <c r="R1110" s="102"/>
      <c r="S1110" s="102"/>
      <c r="T1110" s="102"/>
      <c r="U1110" s="102"/>
      <c r="V1110" s="102"/>
      <c r="W1110" s="102"/>
      <c r="X1110" s="102"/>
      <c r="Y1110" s="102"/>
      <c r="Z1110" s="102"/>
      <c r="AA1110" s="102"/>
      <c r="AB1110" s="102"/>
      <c r="AC1110" s="102"/>
      <c r="AD1110" s="102"/>
      <c r="AE1110" s="102"/>
      <c r="AF1110" s="102"/>
      <c r="AG1110" s="102"/>
      <c r="AH1110" s="102"/>
      <c r="AI1110" s="102"/>
      <c r="AJ1110" s="102"/>
      <c r="AK1110" s="102"/>
      <c r="AL1110" s="102"/>
      <c r="AM1110" s="102"/>
      <c r="AN1110" s="102"/>
      <c r="AO1110" s="102"/>
      <c r="AP1110" s="102"/>
      <c r="AQ1110" s="102"/>
      <c r="AR1110" s="102"/>
      <c r="AS1110" s="102"/>
      <c r="AT1110" s="102"/>
      <c r="AU1110" s="102"/>
      <c r="AV1110" s="102"/>
      <c r="AW1110" s="108"/>
    </row>
    <row r="1111" customFormat="false" ht="15" hidden="false" customHeight="false" outlineLevel="0" collapsed="false">
      <c r="A1111" s="100" t="str">
        <f aca="false">A$175</f>
        <v>Number of Subjects at Risk (N)</v>
      </c>
      <c r="B1111" s="101" t="n">
        <f aca="false">B$175</f>
        <v>0</v>
      </c>
      <c r="C1111" s="102" t="n">
        <f aca="false">C$175</f>
        <v>0</v>
      </c>
      <c r="D1111" s="102" t="n">
        <f aca="false">D$175</f>
        <v>0</v>
      </c>
      <c r="E1111" s="102" t="n">
        <f aca="false">E$175</f>
        <v>0</v>
      </c>
      <c r="F1111" s="102" t="n">
        <f aca="false">F$175</f>
        <v>0</v>
      </c>
      <c r="G1111" s="102" t="n">
        <f aca="false">G$175</f>
        <v>0</v>
      </c>
      <c r="H1111" s="102" t="n">
        <f aca="false">H$175</f>
        <v>0</v>
      </c>
      <c r="I1111" s="102" t="n">
        <f aca="false">I$175</f>
        <v>0</v>
      </c>
      <c r="J1111" s="102" t="n">
        <f aca="false">J$175</f>
        <v>0</v>
      </c>
      <c r="K1111" s="102" t="n">
        <f aca="false">K$175</f>
        <v>0</v>
      </c>
      <c r="L1111" s="102" t="n">
        <f aca="false">L$175</f>
        <v>0</v>
      </c>
      <c r="M1111" s="102" t="n">
        <f aca="false">M$175</f>
        <v>0</v>
      </c>
      <c r="N1111" s="102" t="n">
        <f aca="false">N$175</f>
        <v>0</v>
      </c>
      <c r="O1111" s="102" t="n">
        <f aca="false">O$175</f>
        <v>0</v>
      </c>
      <c r="P1111" s="102" t="n">
        <f aca="false">P$175</f>
        <v>0</v>
      </c>
      <c r="Q1111" s="102" t="n">
        <f aca="false">Q$175</f>
        <v>0</v>
      </c>
      <c r="R1111" s="102" t="n">
        <f aca="false">R$175</f>
        <v>0</v>
      </c>
      <c r="S1111" s="102" t="n">
        <f aca="false">S$175</f>
        <v>0</v>
      </c>
      <c r="T1111" s="102" t="n">
        <f aca="false">T$175</f>
        <v>0</v>
      </c>
      <c r="U1111" s="102" t="n">
        <f aca="false">U$175</f>
        <v>0</v>
      </c>
      <c r="V1111" s="102" t="n">
        <f aca="false">V$175</f>
        <v>0</v>
      </c>
      <c r="W1111" s="102" t="n">
        <f aca="false">W$175</f>
        <v>0</v>
      </c>
      <c r="X1111" s="102" t="n">
        <f aca="false">X$175</f>
        <v>0</v>
      </c>
      <c r="Y1111" s="102" t="n">
        <f aca="false">Y$175</f>
        <v>0</v>
      </c>
      <c r="Z1111" s="102" t="n">
        <f aca="false">Z$175</f>
        <v>0</v>
      </c>
      <c r="AA1111" s="102" t="n">
        <f aca="false">AA$175</f>
        <v>0</v>
      </c>
      <c r="AB1111" s="102" t="n">
        <f aca="false">AB$175</f>
        <v>0</v>
      </c>
      <c r="AC1111" s="102" t="n">
        <f aca="false">AC$175</f>
        <v>0</v>
      </c>
      <c r="AD1111" s="102" t="n">
        <f aca="false">AD$175</f>
        <v>0</v>
      </c>
      <c r="AE1111" s="102" t="n">
        <f aca="false">AE$175</f>
        <v>0</v>
      </c>
      <c r="AF1111" s="102" t="n">
        <f aca="false">AF$175</f>
        <v>0</v>
      </c>
      <c r="AG1111" s="102" t="n">
        <f aca="false">AG$175</f>
        <v>0</v>
      </c>
      <c r="AH1111" s="102" t="n">
        <f aca="false">AH$175</f>
        <v>0</v>
      </c>
      <c r="AI1111" s="102" t="n">
        <f aca="false">AI$175</f>
        <v>0</v>
      </c>
      <c r="AJ1111" s="102" t="n">
        <f aca="false">AJ$175</f>
        <v>0</v>
      </c>
      <c r="AK1111" s="102" t="n">
        <f aca="false">AK$175</f>
        <v>0</v>
      </c>
      <c r="AL1111" s="102" t="n">
        <f aca="false">AL$175</f>
        <v>0</v>
      </c>
      <c r="AM1111" s="102" t="n">
        <f aca="false">AM$175</f>
        <v>0</v>
      </c>
      <c r="AN1111" s="102" t="n">
        <f aca="false">AN$175</f>
        <v>0</v>
      </c>
      <c r="AO1111" s="102" t="n">
        <f aca="false">AO$175</f>
        <v>0</v>
      </c>
      <c r="AP1111" s="102" t="n">
        <f aca="false">AP$175</f>
        <v>0</v>
      </c>
      <c r="AQ1111" s="102" t="n">
        <f aca="false">AQ$175</f>
        <v>0</v>
      </c>
      <c r="AR1111" s="102" t="n">
        <f aca="false">AR$175</f>
        <v>0</v>
      </c>
      <c r="AS1111" s="102" t="n">
        <f aca="false">AS$175</f>
        <v>0</v>
      </c>
      <c r="AT1111" s="102" t="n">
        <f aca="false">AT$175</f>
        <v>0</v>
      </c>
      <c r="AU1111" s="102" t="n">
        <f aca="false">AU$175</f>
        <v>0</v>
      </c>
      <c r="AV1111" s="102" t="n">
        <f aca="false">AV$175</f>
        <v>0</v>
      </c>
      <c r="AW1111" s="102" t="n">
        <f aca="false">AW$175</f>
        <v>0</v>
      </c>
    </row>
    <row r="1112" customFormat="false" ht="15" hidden="false" customHeight="false" outlineLevel="0" collapsed="false">
      <c r="A1112" s="100" t="str">
        <f aca="false">A$176</f>
        <v>Observed Number of Deaths (O)</v>
      </c>
      <c r="B1112" s="101" t="n">
        <f aca="false">B$176</f>
        <v>0</v>
      </c>
      <c r="C1112" s="102" t="n">
        <f aca="false">C$176</f>
        <v>0</v>
      </c>
      <c r="D1112" s="102" t="n">
        <f aca="false">D$176</f>
        <v>0</v>
      </c>
      <c r="E1112" s="102" t="n">
        <f aca="false">E$176</f>
        <v>0</v>
      </c>
      <c r="F1112" s="102" t="n">
        <f aca="false">F$176</f>
        <v>0</v>
      </c>
      <c r="G1112" s="102" t="n">
        <f aca="false">G$176</f>
        <v>0</v>
      </c>
      <c r="H1112" s="102" t="n">
        <f aca="false">H$176</f>
        <v>0</v>
      </c>
      <c r="I1112" s="102" t="n">
        <f aca="false">I$176</f>
        <v>0</v>
      </c>
      <c r="J1112" s="102" t="n">
        <f aca="false">J$176</f>
        <v>0</v>
      </c>
      <c r="K1112" s="102" t="n">
        <f aca="false">K$176</f>
        <v>0</v>
      </c>
      <c r="L1112" s="102" t="n">
        <f aca="false">L$176</f>
        <v>0</v>
      </c>
      <c r="M1112" s="102" t="n">
        <f aca="false">M$176</f>
        <v>0</v>
      </c>
      <c r="N1112" s="102" t="n">
        <f aca="false">N$176</f>
        <v>0</v>
      </c>
      <c r="O1112" s="102" t="n">
        <f aca="false">O$176</f>
        <v>0</v>
      </c>
      <c r="P1112" s="102" t="n">
        <f aca="false">P$176</f>
        <v>0</v>
      </c>
      <c r="Q1112" s="102" t="n">
        <f aca="false">Q$176</f>
        <v>0</v>
      </c>
      <c r="R1112" s="102" t="n">
        <f aca="false">R$176</f>
        <v>0</v>
      </c>
      <c r="S1112" s="102" t="n">
        <f aca="false">S$176</f>
        <v>0</v>
      </c>
      <c r="T1112" s="102" t="n">
        <f aca="false">T$176</f>
        <v>0</v>
      </c>
      <c r="U1112" s="102" t="n">
        <f aca="false">U$176</f>
        <v>0</v>
      </c>
      <c r="V1112" s="102" t="n">
        <f aca="false">V$176</f>
        <v>0</v>
      </c>
      <c r="W1112" s="102" t="n">
        <f aca="false">W$176</f>
        <v>0</v>
      </c>
      <c r="X1112" s="102" t="n">
        <f aca="false">X$176</f>
        <v>0</v>
      </c>
      <c r="Y1112" s="102" t="n">
        <f aca="false">Y$176</f>
        <v>0</v>
      </c>
      <c r="Z1112" s="102" t="n">
        <f aca="false">Z$176</f>
        <v>0</v>
      </c>
      <c r="AA1112" s="102" t="n">
        <f aca="false">AA$176</f>
        <v>0</v>
      </c>
      <c r="AB1112" s="102" t="n">
        <f aca="false">AB$176</f>
        <v>0</v>
      </c>
      <c r="AC1112" s="102" t="n">
        <f aca="false">AC$176</f>
        <v>0</v>
      </c>
      <c r="AD1112" s="102" t="n">
        <f aca="false">AD$176</f>
        <v>0</v>
      </c>
      <c r="AE1112" s="102" t="n">
        <f aca="false">AE$176</f>
        <v>0</v>
      </c>
      <c r="AF1112" s="102" t="n">
        <f aca="false">AF$176</f>
        <v>0</v>
      </c>
      <c r="AG1112" s="102" t="n">
        <f aca="false">AG$176</f>
        <v>0</v>
      </c>
      <c r="AH1112" s="102" t="n">
        <f aca="false">AH$176</f>
        <v>0</v>
      </c>
      <c r="AI1112" s="102" t="n">
        <f aca="false">AI$176</f>
        <v>0</v>
      </c>
      <c r="AJ1112" s="102" t="n">
        <f aca="false">AJ$176</f>
        <v>0</v>
      </c>
      <c r="AK1112" s="102" t="n">
        <f aca="false">AK$176</f>
        <v>0</v>
      </c>
      <c r="AL1112" s="102" t="n">
        <f aca="false">AL$176</f>
        <v>0</v>
      </c>
      <c r="AM1112" s="102" t="n">
        <f aca="false">AM$176</f>
        <v>0</v>
      </c>
      <c r="AN1112" s="102" t="n">
        <f aca="false">AN$176</f>
        <v>0</v>
      </c>
      <c r="AO1112" s="102" t="n">
        <f aca="false">AO$176</f>
        <v>0</v>
      </c>
      <c r="AP1112" s="102" t="n">
        <f aca="false">AP$176</f>
        <v>0</v>
      </c>
      <c r="AQ1112" s="102" t="n">
        <f aca="false">AQ$176</f>
        <v>0</v>
      </c>
      <c r="AR1112" s="102" t="n">
        <f aca="false">AR$176</f>
        <v>0</v>
      </c>
      <c r="AS1112" s="102" t="n">
        <f aca="false">AS$176</f>
        <v>0</v>
      </c>
      <c r="AT1112" s="102" t="n">
        <f aca="false">AT$176</f>
        <v>0</v>
      </c>
      <c r="AU1112" s="102" t="n">
        <f aca="false">AU$176</f>
        <v>0</v>
      </c>
      <c r="AV1112" s="102" t="n">
        <f aca="false">AV$176</f>
        <v>0</v>
      </c>
      <c r="AW1112" s="102" t="n">
        <f aca="false">AW$176</f>
        <v>0</v>
      </c>
    </row>
    <row r="1113" customFormat="false" ht="15" hidden="false" customHeight="false" outlineLevel="0" collapsed="false">
      <c r="A1113" s="107" t="str">
        <f aca="false">A$246</f>
        <v>Strain G</v>
      </c>
      <c r="B1113" s="101"/>
      <c r="C1113" s="102"/>
      <c r="D1113" s="102"/>
      <c r="E1113" s="102"/>
      <c r="F1113" s="102"/>
      <c r="G1113" s="102"/>
      <c r="H1113" s="102"/>
      <c r="I1113" s="102"/>
      <c r="J1113" s="102"/>
      <c r="K1113" s="102"/>
      <c r="L1113" s="102"/>
      <c r="M1113" s="102"/>
      <c r="N1113" s="102"/>
      <c r="O1113" s="102"/>
      <c r="P1113" s="102"/>
      <c r="Q1113" s="102"/>
      <c r="R1113" s="102"/>
      <c r="S1113" s="102"/>
      <c r="T1113" s="102"/>
      <c r="U1113" s="102"/>
      <c r="V1113" s="102"/>
      <c r="W1113" s="102"/>
      <c r="X1113" s="102"/>
      <c r="Y1113" s="102"/>
      <c r="Z1113" s="102"/>
      <c r="AA1113" s="102"/>
      <c r="AB1113" s="102"/>
      <c r="AC1113" s="102"/>
      <c r="AD1113" s="102"/>
      <c r="AE1113" s="102"/>
      <c r="AF1113" s="102"/>
      <c r="AG1113" s="102"/>
      <c r="AH1113" s="102"/>
      <c r="AI1113" s="102"/>
      <c r="AJ1113" s="102"/>
      <c r="AK1113" s="102"/>
      <c r="AL1113" s="102"/>
      <c r="AM1113" s="102"/>
      <c r="AN1113" s="102"/>
      <c r="AO1113" s="102"/>
      <c r="AP1113" s="102"/>
      <c r="AQ1113" s="102"/>
      <c r="AR1113" s="102"/>
      <c r="AS1113" s="102"/>
      <c r="AT1113" s="102"/>
      <c r="AU1113" s="102"/>
      <c r="AV1113" s="102"/>
      <c r="AW1113" s="108"/>
    </row>
    <row r="1114" customFormat="false" ht="15" hidden="false" customHeight="false" outlineLevel="0" collapsed="false">
      <c r="A1114" s="100" t="str">
        <f aca="false">A$247</f>
        <v>Number of Subjects at Risk (N)</v>
      </c>
      <c r="B1114" s="101" t="n">
        <f aca="false">B$247</f>
        <v>0</v>
      </c>
      <c r="C1114" s="102" t="n">
        <f aca="false">C$247</f>
        <v>0</v>
      </c>
      <c r="D1114" s="102" t="n">
        <f aca="false">D$247</f>
        <v>0</v>
      </c>
      <c r="E1114" s="102" t="n">
        <f aca="false">E$247</f>
        <v>0</v>
      </c>
      <c r="F1114" s="102" t="n">
        <f aca="false">F$247</f>
        <v>0</v>
      </c>
      <c r="G1114" s="102" t="n">
        <f aca="false">G$247</f>
        <v>0</v>
      </c>
      <c r="H1114" s="102" t="n">
        <f aca="false">H$247</f>
        <v>0</v>
      </c>
      <c r="I1114" s="102" t="n">
        <f aca="false">I$247</f>
        <v>0</v>
      </c>
      <c r="J1114" s="102" t="n">
        <f aca="false">J$247</f>
        <v>0</v>
      </c>
      <c r="K1114" s="102" t="n">
        <f aca="false">K$247</f>
        <v>0</v>
      </c>
      <c r="L1114" s="102" t="n">
        <f aca="false">L$247</f>
        <v>0</v>
      </c>
      <c r="M1114" s="102" t="n">
        <f aca="false">M$247</f>
        <v>0</v>
      </c>
      <c r="N1114" s="102" t="n">
        <f aca="false">N$247</f>
        <v>0</v>
      </c>
      <c r="O1114" s="102" t="n">
        <f aca="false">O$247</f>
        <v>0</v>
      </c>
      <c r="P1114" s="102" t="n">
        <f aca="false">P$247</f>
        <v>0</v>
      </c>
      <c r="Q1114" s="102" t="n">
        <f aca="false">Q$247</f>
        <v>0</v>
      </c>
      <c r="R1114" s="102" t="n">
        <f aca="false">R$247</f>
        <v>0</v>
      </c>
      <c r="S1114" s="102" t="n">
        <f aca="false">S$247</f>
        <v>0</v>
      </c>
      <c r="T1114" s="102" t="n">
        <f aca="false">T$247</f>
        <v>0</v>
      </c>
      <c r="U1114" s="102" t="n">
        <f aca="false">U$247</f>
        <v>0</v>
      </c>
      <c r="V1114" s="102" t="n">
        <f aca="false">V$247</f>
        <v>0</v>
      </c>
      <c r="W1114" s="102" t="n">
        <f aca="false">W$247</f>
        <v>0</v>
      </c>
      <c r="X1114" s="102" t="n">
        <f aca="false">X$247</f>
        <v>0</v>
      </c>
      <c r="Y1114" s="102" t="n">
        <f aca="false">Y$247</f>
        <v>0</v>
      </c>
      <c r="Z1114" s="102" t="n">
        <f aca="false">Z$247</f>
        <v>0</v>
      </c>
      <c r="AA1114" s="102" t="n">
        <f aca="false">AA$247</f>
        <v>0</v>
      </c>
      <c r="AB1114" s="102" t="n">
        <f aca="false">AB$247</f>
        <v>0</v>
      </c>
      <c r="AC1114" s="102" t="n">
        <f aca="false">AC$247</f>
        <v>0</v>
      </c>
      <c r="AD1114" s="102" t="n">
        <f aca="false">AD$247</f>
        <v>0</v>
      </c>
      <c r="AE1114" s="102" t="n">
        <f aca="false">AE$247</f>
        <v>0</v>
      </c>
      <c r="AF1114" s="102" t="n">
        <f aca="false">AF$247</f>
        <v>0</v>
      </c>
      <c r="AG1114" s="102" t="n">
        <f aca="false">AG$247</f>
        <v>0</v>
      </c>
      <c r="AH1114" s="102" t="n">
        <f aca="false">AH$247</f>
        <v>0</v>
      </c>
      <c r="AI1114" s="102" t="n">
        <f aca="false">AI$247</f>
        <v>0</v>
      </c>
      <c r="AJ1114" s="102" t="n">
        <f aca="false">AJ$247</f>
        <v>0</v>
      </c>
      <c r="AK1114" s="102" t="n">
        <f aca="false">AK$247</f>
        <v>0</v>
      </c>
      <c r="AL1114" s="102" t="n">
        <f aca="false">AL$247</f>
        <v>0</v>
      </c>
      <c r="AM1114" s="102" t="n">
        <f aca="false">AM$247</f>
        <v>0</v>
      </c>
      <c r="AN1114" s="102" t="n">
        <f aca="false">AN$247</f>
        <v>0</v>
      </c>
      <c r="AO1114" s="102" t="n">
        <f aca="false">AO$247</f>
        <v>0</v>
      </c>
      <c r="AP1114" s="102" t="n">
        <f aca="false">AP$247</f>
        <v>0</v>
      </c>
      <c r="AQ1114" s="102" t="n">
        <f aca="false">AQ$247</f>
        <v>0</v>
      </c>
      <c r="AR1114" s="102" t="n">
        <f aca="false">AR$247</f>
        <v>0</v>
      </c>
      <c r="AS1114" s="102" t="n">
        <f aca="false">AS$247</f>
        <v>0</v>
      </c>
      <c r="AT1114" s="102" t="n">
        <f aca="false">AT$247</f>
        <v>0</v>
      </c>
      <c r="AU1114" s="102" t="n">
        <f aca="false">AU$247</f>
        <v>0</v>
      </c>
      <c r="AV1114" s="102" t="n">
        <f aca="false">AV$247</f>
        <v>0</v>
      </c>
      <c r="AW1114" s="102" t="n">
        <f aca="false">AW$247</f>
        <v>0</v>
      </c>
    </row>
    <row r="1115" customFormat="false" ht="15" hidden="false" customHeight="false" outlineLevel="0" collapsed="false">
      <c r="A1115" s="100" t="str">
        <f aca="false">A$248</f>
        <v>Observed Number of Deaths (O)</v>
      </c>
      <c r="B1115" s="101" t="n">
        <f aca="false">B$248</f>
        <v>0</v>
      </c>
      <c r="C1115" s="102" t="n">
        <f aca="false">C$248</f>
        <v>0</v>
      </c>
      <c r="D1115" s="102" t="n">
        <f aca="false">D$248</f>
        <v>0</v>
      </c>
      <c r="E1115" s="102" t="n">
        <f aca="false">E$248</f>
        <v>0</v>
      </c>
      <c r="F1115" s="102" t="n">
        <f aca="false">F$248</f>
        <v>0</v>
      </c>
      <c r="G1115" s="102" t="n">
        <f aca="false">G$248</f>
        <v>0</v>
      </c>
      <c r="H1115" s="102" t="n">
        <f aca="false">H$248</f>
        <v>0</v>
      </c>
      <c r="I1115" s="102" t="n">
        <f aca="false">I$248</f>
        <v>0</v>
      </c>
      <c r="J1115" s="102" t="n">
        <f aca="false">J$248</f>
        <v>0</v>
      </c>
      <c r="K1115" s="102" t="n">
        <f aca="false">K$248</f>
        <v>0</v>
      </c>
      <c r="L1115" s="102" t="n">
        <f aca="false">L$248</f>
        <v>0</v>
      </c>
      <c r="M1115" s="102" t="n">
        <f aca="false">M$248</f>
        <v>0</v>
      </c>
      <c r="N1115" s="102" t="n">
        <f aca="false">N$248</f>
        <v>0</v>
      </c>
      <c r="O1115" s="102" t="n">
        <f aca="false">O$248</f>
        <v>0</v>
      </c>
      <c r="P1115" s="102" t="n">
        <f aca="false">P$248</f>
        <v>0</v>
      </c>
      <c r="Q1115" s="102" t="n">
        <f aca="false">Q$248</f>
        <v>0</v>
      </c>
      <c r="R1115" s="102" t="n">
        <f aca="false">R$248</f>
        <v>0</v>
      </c>
      <c r="S1115" s="102" t="n">
        <f aca="false">S$248</f>
        <v>0</v>
      </c>
      <c r="T1115" s="102" t="n">
        <f aca="false">T$248</f>
        <v>0</v>
      </c>
      <c r="U1115" s="102" t="n">
        <f aca="false">U$248</f>
        <v>0</v>
      </c>
      <c r="V1115" s="102" t="n">
        <f aca="false">V$248</f>
        <v>0</v>
      </c>
      <c r="W1115" s="102" t="n">
        <f aca="false">W$248</f>
        <v>0</v>
      </c>
      <c r="X1115" s="102" t="n">
        <f aca="false">X$248</f>
        <v>0</v>
      </c>
      <c r="Y1115" s="102" t="n">
        <f aca="false">Y$248</f>
        <v>0</v>
      </c>
      <c r="Z1115" s="102" t="n">
        <f aca="false">Z$248</f>
        <v>0</v>
      </c>
      <c r="AA1115" s="102" t="n">
        <f aca="false">AA$248</f>
        <v>0</v>
      </c>
      <c r="AB1115" s="102" t="n">
        <f aca="false">AB$248</f>
        <v>0</v>
      </c>
      <c r="AC1115" s="102" t="n">
        <f aca="false">AC$248</f>
        <v>0</v>
      </c>
      <c r="AD1115" s="102" t="n">
        <f aca="false">AD$248</f>
        <v>0</v>
      </c>
      <c r="AE1115" s="102" t="n">
        <f aca="false">AE$248</f>
        <v>0</v>
      </c>
      <c r="AF1115" s="102" t="n">
        <f aca="false">AF$248</f>
        <v>0</v>
      </c>
      <c r="AG1115" s="102" t="n">
        <f aca="false">AG$248</f>
        <v>0</v>
      </c>
      <c r="AH1115" s="102" t="n">
        <f aca="false">AH$248</f>
        <v>0</v>
      </c>
      <c r="AI1115" s="102" t="n">
        <f aca="false">AI$248</f>
        <v>0</v>
      </c>
      <c r="AJ1115" s="102" t="n">
        <f aca="false">AJ$248</f>
        <v>0</v>
      </c>
      <c r="AK1115" s="102" t="n">
        <f aca="false">AK$248</f>
        <v>0</v>
      </c>
      <c r="AL1115" s="102" t="n">
        <f aca="false">AL$248</f>
        <v>0</v>
      </c>
      <c r="AM1115" s="102" t="n">
        <f aca="false">AM$248</f>
        <v>0</v>
      </c>
      <c r="AN1115" s="102" t="n">
        <f aca="false">AN$248</f>
        <v>0</v>
      </c>
      <c r="AO1115" s="102" t="n">
        <f aca="false">AO$248</f>
        <v>0</v>
      </c>
      <c r="AP1115" s="102" t="n">
        <f aca="false">AP$248</f>
        <v>0</v>
      </c>
      <c r="AQ1115" s="102" t="n">
        <f aca="false">AQ$248</f>
        <v>0</v>
      </c>
      <c r="AR1115" s="102" t="n">
        <f aca="false">AR$248</f>
        <v>0</v>
      </c>
      <c r="AS1115" s="102" t="n">
        <f aca="false">AS$248</f>
        <v>0</v>
      </c>
      <c r="AT1115" s="102" t="n">
        <f aca="false">AT$248</f>
        <v>0</v>
      </c>
      <c r="AU1115" s="102" t="n">
        <f aca="false">AU$248</f>
        <v>0</v>
      </c>
      <c r="AV1115" s="102" t="n">
        <f aca="false">AV$248</f>
        <v>0</v>
      </c>
      <c r="AW1115" s="102" t="n">
        <f aca="false">AW$248</f>
        <v>0</v>
      </c>
    </row>
    <row r="1116" customFormat="false" ht="15" hidden="false" customHeight="false" outlineLevel="0" collapsed="false">
      <c r="A1116" s="107" t="s">
        <v>43</v>
      </c>
      <c r="B1116" s="101"/>
      <c r="C1116" s="102"/>
      <c r="D1116" s="102"/>
      <c r="E1116" s="102"/>
      <c r="F1116" s="102"/>
      <c r="G1116" s="102"/>
      <c r="H1116" s="102"/>
      <c r="I1116" s="102"/>
      <c r="J1116" s="102"/>
      <c r="K1116" s="102"/>
      <c r="L1116" s="102"/>
      <c r="M1116" s="102"/>
      <c r="N1116" s="102"/>
      <c r="O1116" s="102"/>
      <c r="P1116" s="102"/>
      <c r="Q1116" s="102"/>
      <c r="R1116" s="102"/>
      <c r="S1116" s="102"/>
      <c r="T1116" s="102"/>
      <c r="U1116" s="102"/>
      <c r="V1116" s="102"/>
      <c r="W1116" s="102"/>
      <c r="X1116" s="102"/>
      <c r="Y1116" s="102"/>
      <c r="Z1116" s="102"/>
      <c r="AA1116" s="102"/>
      <c r="AB1116" s="102"/>
      <c r="AC1116" s="102"/>
      <c r="AD1116" s="102"/>
      <c r="AE1116" s="102"/>
      <c r="AF1116" s="102"/>
      <c r="AG1116" s="102"/>
      <c r="AH1116" s="102"/>
      <c r="AI1116" s="102"/>
      <c r="AJ1116" s="102"/>
      <c r="AK1116" s="102"/>
      <c r="AL1116" s="102"/>
      <c r="AM1116" s="102"/>
      <c r="AN1116" s="102"/>
      <c r="AO1116" s="102"/>
      <c r="AP1116" s="102"/>
      <c r="AQ1116" s="102"/>
      <c r="AR1116" s="102"/>
      <c r="AS1116" s="102"/>
      <c r="AT1116" s="102"/>
      <c r="AU1116" s="102"/>
      <c r="AV1116" s="102"/>
      <c r="AW1116" s="108"/>
    </row>
    <row r="1117" customFormat="false" ht="15" hidden="false" customHeight="false" outlineLevel="0" collapsed="false">
      <c r="A1117" s="100" t="s">
        <v>44</v>
      </c>
      <c r="B1117" s="101"/>
      <c r="C1117" s="102" t="n">
        <f aca="false">C1111+C1114</f>
        <v>0</v>
      </c>
      <c r="D1117" s="102" t="n">
        <f aca="false">D1111+D1114</f>
        <v>0</v>
      </c>
      <c r="E1117" s="102" t="n">
        <f aca="false">E1111+E1114</f>
        <v>0</v>
      </c>
      <c r="F1117" s="102" t="n">
        <f aca="false">F1111+F1114</f>
        <v>0</v>
      </c>
      <c r="G1117" s="102" t="n">
        <f aca="false">G1111+G1114</f>
        <v>0</v>
      </c>
      <c r="H1117" s="102" t="n">
        <f aca="false">H1111+H1114</f>
        <v>0</v>
      </c>
      <c r="I1117" s="102" t="n">
        <f aca="false">I1111+I1114</f>
        <v>0</v>
      </c>
      <c r="J1117" s="102" t="n">
        <f aca="false">J1111+J1114</f>
        <v>0</v>
      </c>
      <c r="K1117" s="102" t="n">
        <f aca="false">K1111+K1114</f>
        <v>0</v>
      </c>
      <c r="L1117" s="102" t="n">
        <f aca="false">L1111+L1114</f>
        <v>0</v>
      </c>
      <c r="M1117" s="102" t="n">
        <f aca="false">M1111+M1114</f>
        <v>0</v>
      </c>
      <c r="N1117" s="102" t="n">
        <f aca="false">N1111+N1114</f>
        <v>0</v>
      </c>
      <c r="O1117" s="102" t="n">
        <f aca="false">O1111+O1114</f>
        <v>0</v>
      </c>
      <c r="P1117" s="102" t="n">
        <f aca="false">P1111+P1114</f>
        <v>0</v>
      </c>
      <c r="Q1117" s="102" t="n">
        <f aca="false">Q1111+Q1114</f>
        <v>0</v>
      </c>
      <c r="R1117" s="102" t="n">
        <f aca="false">R1111+R1114</f>
        <v>0</v>
      </c>
      <c r="S1117" s="102" t="n">
        <f aca="false">S1111+S1114</f>
        <v>0</v>
      </c>
      <c r="T1117" s="102" t="n">
        <f aca="false">T1111+T1114</f>
        <v>0</v>
      </c>
      <c r="U1117" s="102" t="n">
        <f aca="false">U1111+U1114</f>
        <v>0</v>
      </c>
      <c r="V1117" s="102" t="n">
        <f aca="false">V1111+V1114</f>
        <v>0</v>
      </c>
      <c r="W1117" s="102" t="n">
        <f aca="false">W1111+W1114</f>
        <v>0</v>
      </c>
      <c r="X1117" s="102" t="n">
        <f aca="false">X1111+X1114</f>
        <v>0</v>
      </c>
      <c r="Y1117" s="102" t="n">
        <f aca="false">Y1111+Y1114</f>
        <v>0</v>
      </c>
      <c r="Z1117" s="102" t="n">
        <f aca="false">Z1111+Z1114</f>
        <v>0</v>
      </c>
      <c r="AA1117" s="102" t="n">
        <f aca="false">AA1111+AA1114</f>
        <v>0</v>
      </c>
      <c r="AB1117" s="102" t="n">
        <f aca="false">AB1111+AB1114</f>
        <v>0</v>
      </c>
      <c r="AC1117" s="102" t="n">
        <f aca="false">AC1111+AC1114</f>
        <v>0</v>
      </c>
      <c r="AD1117" s="102" t="n">
        <f aca="false">AD1111+AD1114</f>
        <v>0</v>
      </c>
      <c r="AE1117" s="102" t="n">
        <f aca="false">AE1111+AE1114</f>
        <v>0</v>
      </c>
      <c r="AF1117" s="102" t="n">
        <f aca="false">AF1111+AF1114</f>
        <v>0</v>
      </c>
      <c r="AG1117" s="102" t="n">
        <f aca="false">AG1111+AG1114</f>
        <v>0</v>
      </c>
      <c r="AH1117" s="102" t="n">
        <f aca="false">AH1111+AH1114</f>
        <v>0</v>
      </c>
      <c r="AI1117" s="102" t="n">
        <f aca="false">AI1111+AI1114</f>
        <v>0</v>
      </c>
      <c r="AJ1117" s="102" t="n">
        <f aca="false">AJ1111+AJ1114</f>
        <v>0</v>
      </c>
      <c r="AK1117" s="102" t="n">
        <f aca="false">AK1111+AK1114</f>
        <v>0</v>
      </c>
      <c r="AL1117" s="102" t="n">
        <f aca="false">AL1111+AL1114</f>
        <v>0</v>
      </c>
      <c r="AM1117" s="102" t="n">
        <f aca="false">AM1111+AM1114</f>
        <v>0</v>
      </c>
      <c r="AN1117" s="102" t="n">
        <f aca="false">AN1111+AN1114</f>
        <v>0</v>
      </c>
      <c r="AO1117" s="102" t="n">
        <f aca="false">AO1111+AO1114</f>
        <v>0</v>
      </c>
      <c r="AP1117" s="102" t="n">
        <f aca="false">AP1111+AP1114</f>
        <v>0</v>
      </c>
      <c r="AQ1117" s="102" t="n">
        <f aca="false">AQ1111+AQ1114</f>
        <v>0</v>
      </c>
      <c r="AR1117" s="102" t="n">
        <f aca="false">AR1111+AR1114</f>
        <v>0</v>
      </c>
      <c r="AS1117" s="102" t="n">
        <f aca="false">AS1111+AS1114</f>
        <v>0</v>
      </c>
      <c r="AT1117" s="102" t="n">
        <f aca="false">AT1111+AT1114</f>
        <v>0</v>
      </c>
      <c r="AU1117" s="102" t="n">
        <f aca="false">AU1111+AU1114</f>
        <v>0</v>
      </c>
      <c r="AV1117" s="102" t="n">
        <f aca="false">AV1111+AV1114</f>
        <v>0</v>
      </c>
      <c r="AW1117" s="108" t="n">
        <f aca="false">AW1111+AW1114</f>
        <v>0</v>
      </c>
    </row>
    <row r="1118" customFormat="false" ht="15" hidden="false" customHeight="false" outlineLevel="0" collapsed="false">
      <c r="A1118" s="100" t="s">
        <v>45</v>
      </c>
      <c r="B1118" s="101"/>
      <c r="C1118" s="102" t="n">
        <f aca="false">C1112+C1115</f>
        <v>0</v>
      </c>
      <c r="D1118" s="102" t="n">
        <f aca="false">D1112+D1115</f>
        <v>0</v>
      </c>
      <c r="E1118" s="102" t="n">
        <f aca="false">E1112+E1115</f>
        <v>0</v>
      </c>
      <c r="F1118" s="102" t="n">
        <f aca="false">F1112+F1115</f>
        <v>0</v>
      </c>
      <c r="G1118" s="102" t="n">
        <f aca="false">G1112+G1115</f>
        <v>0</v>
      </c>
      <c r="H1118" s="102" t="n">
        <f aca="false">H1112+H1115</f>
        <v>0</v>
      </c>
      <c r="I1118" s="102" t="n">
        <f aca="false">I1112+I1115</f>
        <v>0</v>
      </c>
      <c r="J1118" s="102" t="n">
        <f aca="false">J1112+J1115</f>
        <v>0</v>
      </c>
      <c r="K1118" s="102" t="n">
        <f aca="false">K1112+K1115</f>
        <v>0</v>
      </c>
      <c r="L1118" s="102" t="n">
        <f aca="false">L1112+L1115</f>
        <v>0</v>
      </c>
      <c r="M1118" s="102" t="n">
        <f aca="false">M1112+M1115</f>
        <v>0</v>
      </c>
      <c r="N1118" s="102" t="n">
        <f aca="false">N1112+N1115</f>
        <v>0</v>
      </c>
      <c r="O1118" s="102" t="n">
        <f aca="false">O1112+O1115</f>
        <v>0</v>
      </c>
      <c r="P1118" s="102" t="n">
        <f aca="false">P1112+P1115</f>
        <v>0</v>
      </c>
      <c r="Q1118" s="102" t="n">
        <f aca="false">Q1112+Q1115</f>
        <v>0</v>
      </c>
      <c r="R1118" s="102" t="n">
        <f aca="false">R1112+R1115</f>
        <v>0</v>
      </c>
      <c r="S1118" s="102" t="n">
        <f aca="false">S1112+S1115</f>
        <v>0</v>
      </c>
      <c r="T1118" s="102" t="n">
        <f aca="false">T1112+T1115</f>
        <v>0</v>
      </c>
      <c r="U1118" s="102" t="n">
        <f aca="false">U1112+U1115</f>
        <v>0</v>
      </c>
      <c r="V1118" s="102" t="n">
        <f aca="false">V1112+V1115</f>
        <v>0</v>
      </c>
      <c r="W1118" s="102" t="n">
        <f aca="false">W1112+W1115</f>
        <v>0</v>
      </c>
      <c r="X1118" s="102" t="n">
        <f aca="false">X1112+X1115</f>
        <v>0</v>
      </c>
      <c r="Y1118" s="102" t="n">
        <f aca="false">Y1112+Y1115</f>
        <v>0</v>
      </c>
      <c r="Z1118" s="102" t="n">
        <f aca="false">Z1112+Z1115</f>
        <v>0</v>
      </c>
      <c r="AA1118" s="102" t="n">
        <f aca="false">AA1112+AA1115</f>
        <v>0</v>
      </c>
      <c r="AB1118" s="102" t="n">
        <f aca="false">AB1112+AB1115</f>
        <v>0</v>
      </c>
      <c r="AC1118" s="102" t="n">
        <f aca="false">AC1112+AC1115</f>
        <v>0</v>
      </c>
      <c r="AD1118" s="102" t="n">
        <f aca="false">AD1112+AD1115</f>
        <v>0</v>
      </c>
      <c r="AE1118" s="102" t="n">
        <f aca="false">AE1112+AE1115</f>
        <v>0</v>
      </c>
      <c r="AF1118" s="102" t="n">
        <f aca="false">AF1112+AF1115</f>
        <v>0</v>
      </c>
      <c r="AG1118" s="102" t="n">
        <f aca="false">AG1112+AG1115</f>
        <v>0</v>
      </c>
      <c r="AH1118" s="102" t="n">
        <f aca="false">AH1112+AH1115</f>
        <v>0</v>
      </c>
      <c r="AI1118" s="102" t="n">
        <f aca="false">AI1112+AI1115</f>
        <v>0</v>
      </c>
      <c r="AJ1118" s="102" t="n">
        <f aca="false">AJ1112+AJ1115</f>
        <v>0</v>
      </c>
      <c r="AK1118" s="102" t="n">
        <f aca="false">AK1112+AK1115</f>
        <v>0</v>
      </c>
      <c r="AL1118" s="102" t="n">
        <f aca="false">AL1112+AL1115</f>
        <v>0</v>
      </c>
      <c r="AM1118" s="102" t="n">
        <f aca="false">AM1112+AM1115</f>
        <v>0</v>
      </c>
      <c r="AN1118" s="102" t="n">
        <f aca="false">AN1112+AN1115</f>
        <v>0</v>
      </c>
      <c r="AO1118" s="102" t="n">
        <f aca="false">AO1112+AO1115</f>
        <v>0</v>
      </c>
      <c r="AP1118" s="102" t="n">
        <f aca="false">AP1112+AP1115</f>
        <v>0</v>
      </c>
      <c r="AQ1118" s="102" t="n">
        <f aca="false">AQ1112+AQ1115</f>
        <v>0</v>
      </c>
      <c r="AR1118" s="102" t="n">
        <f aca="false">AR1112+AR1115</f>
        <v>0</v>
      </c>
      <c r="AS1118" s="102" t="n">
        <f aca="false">AS1112+AS1115</f>
        <v>0</v>
      </c>
      <c r="AT1118" s="102" t="n">
        <f aca="false">AT1112+AT1115</f>
        <v>0</v>
      </c>
      <c r="AU1118" s="102" t="n">
        <f aca="false">AU1112+AU1115</f>
        <v>0</v>
      </c>
      <c r="AV1118" s="102" t="n">
        <f aca="false">AV1112+AV1115</f>
        <v>0</v>
      </c>
      <c r="AW1118" s="108" t="n">
        <f aca="false">AW1112+AW1115</f>
        <v>0</v>
      </c>
    </row>
    <row r="1119" customFormat="false" ht="15" hidden="false" customHeight="false" outlineLevel="0" collapsed="false">
      <c r="A1119" s="100" t="s">
        <v>46</v>
      </c>
      <c r="B1119" s="101"/>
      <c r="C1119" s="102" t="str">
        <f aca="false">IF(C1117&gt;0, C1118*(C1111/C1117),"")</f>
        <v/>
      </c>
      <c r="D1119" s="102" t="str">
        <f aca="false">IF(D1117&gt;0, D1118*(D1111/D1117),"")</f>
        <v/>
      </c>
      <c r="E1119" s="102" t="str">
        <f aca="false">IF(E1117&gt;0, E1118*(E1111/E1117),"")</f>
        <v/>
      </c>
      <c r="F1119" s="102" t="str">
        <f aca="false">IF(F1117&gt;0, F1118*(F1111/F1117),"")</f>
        <v/>
      </c>
      <c r="G1119" s="102" t="str">
        <f aca="false">IF(G1117&gt;0, G1118*(G1111/G1117),"")</f>
        <v/>
      </c>
      <c r="H1119" s="102" t="str">
        <f aca="false">IF(H1117&gt;0, H1118*(H1111/H1117),"")</f>
        <v/>
      </c>
      <c r="I1119" s="102" t="str">
        <f aca="false">IF(I1117&gt;0, I1118*(I1111/I1117),"")</f>
        <v/>
      </c>
      <c r="J1119" s="102" t="str">
        <f aca="false">IF(J1117&gt;0, J1118*(J1111/J1117),"")</f>
        <v/>
      </c>
      <c r="K1119" s="102" t="str">
        <f aca="false">IF(K1117&gt;0, K1118*(K1111/K1117),"")</f>
        <v/>
      </c>
      <c r="L1119" s="102" t="str">
        <f aca="false">IF(L1117&gt;0, L1118*(L1111/L1117),"")</f>
        <v/>
      </c>
      <c r="M1119" s="102" t="str">
        <f aca="false">IF(M1117&gt;0, M1118*(M1111/M1117),"")</f>
        <v/>
      </c>
      <c r="N1119" s="102" t="str">
        <f aca="false">IF(N1117&gt;0, N1118*(N1111/N1117),"")</f>
        <v/>
      </c>
      <c r="O1119" s="102" t="str">
        <f aca="false">IF(O1117&gt;0, O1118*(O1111/O1117),"")</f>
        <v/>
      </c>
      <c r="P1119" s="102" t="str">
        <f aca="false">IF(P1117&gt;0, P1118*(P1111/P1117),"")</f>
        <v/>
      </c>
      <c r="Q1119" s="102" t="str">
        <f aca="false">IF(Q1117&gt;0, Q1118*(Q1111/Q1117),"")</f>
        <v/>
      </c>
      <c r="R1119" s="102" t="str">
        <f aca="false">IF(R1117&gt;0, R1118*(R1111/R1117),"")</f>
        <v/>
      </c>
      <c r="S1119" s="102" t="str">
        <f aca="false">IF(S1117&gt;0, S1118*(S1111/S1117),"")</f>
        <v/>
      </c>
      <c r="T1119" s="102" t="str">
        <f aca="false">IF(T1117&gt;0, T1118*(T1111/T1117),"")</f>
        <v/>
      </c>
      <c r="U1119" s="102" t="str">
        <f aca="false">IF(U1117&gt;0, U1118*(U1111/U1117),"")</f>
        <v/>
      </c>
      <c r="V1119" s="102" t="str">
        <f aca="false">IF(V1117&gt;0, V1118*(V1111/V1117),"")</f>
        <v/>
      </c>
      <c r="W1119" s="102" t="str">
        <f aca="false">IF(W1117&gt;0, W1118*(W1111/W1117),"")</f>
        <v/>
      </c>
      <c r="X1119" s="102" t="str">
        <f aca="false">IF(X1117&gt;0, X1118*(X1111/X1117),"")</f>
        <v/>
      </c>
      <c r="Y1119" s="102" t="str">
        <f aca="false">IF(Y1117&gt;0, Y1118*(Y1111/Y1117),"")</f>
        <v/>
      </c>
      <c r="Z1119" s="102" t="str">
        <f aca="false">IF(Z1117&gt;0, Z1118*(Z1111/Z1117),"")</f>
        <v/>
      </c>
      <c r="AA1119" s="102" t="str">
        <f aca="false">IF(AA1117&gt;0, AA1118*(AA1111/AA1117),"")</f>
        <v/>
      </c>
      <c r="AB1119" s="102" t="str">
        <f aca="false">IF(AB1117&gt;0, AB1118*(AB1111/AB1117),"")</f>
        <v/>
      </c>
      <c r="AC1119" s="102" t="str">
        <f aca="false">IF(AC1117&gt;0, AC1118*(AC1111/AC1117),"")</f>
        <v/>
      </c>
      <c r="AD1119" s="102" t="str">
        <f aca="false">IF(AD1117&gt;0, AD1118*(AD1111/AD1117),"")</f>
        <v/>
      </c>
      <c r="AE1119" s="102" t="str">
        <f aca="false">IF(AE1117&gt;0, AE1118*(AE1111/AE1117),"")</f>
        <v/>
      </c>
      <c r="AF1119" s="102" t="str">
        <f aca="false">IF(AF1117&gt;0, AF1118*(AF1111/AF1117),"")</f>
        <v/>
      </c>
      <c r="AG1119" s="102" t="str">
        <f aca="false">IF(AG1117&gt;0, AG1118*(AG1111/AG1117),"")</f>
        <v/>
      </c>
      <c r="AH1119" s="102" t="str">
        <f aca="false">IF(AH1117&gt;0, AH1118*(AH1111/AH1117),"")</f>
        <v/>
      </c>
      <c r="AI1119" s="102" t="str">
        <f aca="false">IF(AI1117&gt;0, AI1118*(AI1111/AI1117),"")</f>
        <v/>
      </c>
      <c r="AJ1119" s="102" t="str">
        <f aca="false">IF(AJ1117&gt;0, AJ1118*(AJ1111/AJ1117),"")</f>
        <v/>
      </c>
      <c r="AK1119" s="102" t="str">
        <f aca="false">IF(AK1117&gt;0, AK1118*(AK1111/AK1117),"")</f>
        <v/>
      </c>
      <c r="AL1119" s="102" t="str">
        <f aca="false">IF(AL1117&gt;0, AL1118*(AL1111/AL1117),"")</f>
        <v/>
      </c>
      <c r="AM1119" s="102" t="str">
        <f aca="false">IF(AM1117&gt;0, AM1118*(AM1111/AM1117),"")</f>
        <v/>
      </c>
      <c r="AN1119" s="102" t="str">
        <f aca="false">IF(AN1117&gt;0, AN1118*(AN1111/AN1117),"")</f>
        <v/>
      </c>
      <c r="AO1119" s="102" t="str">
        <f aca="false">IF(AO1117&gt;0, AO1118*(AO1111/AO1117),"")</f>
        <v/>
      </c>
      <c r="AP1119" s="102" t="str">
        <f aca="false">IF(AP1117&gt;0, AP1118*(AP1111/AP1117),"")</f>
        <v/>
      </c>
      <c r="AQ1119" s="102" t="str">
        <f aca="false">IF(AQ1117&gt;0, AQ1118*(AQ1111/AQ1117),"")</f>
        <v/>
      </c>
      <c r="AR1119" s="102" t="str">
        <f aca="false">IF(AR1117&gt;0, AR1118*(AR1111/AR1117),"")</f>
        <v/>
      </c>
      <c r="AS1119" s="102" t="str">
        <f aca="false">IF(AS1117&gt;0, AS1118*(AS1111/AS1117),"")</f>
        <v/>
      </c>
      <c r="AT1119" s="102" t="str">
        <f aca="false">IF(AT1117&gt;0, AT1118*(AT1111/AT1117),"")</f>
        <v/>
      </c>
      <c r="AU1119" s="102" t="str">
        <f aca="false">IF(AU1117&gt;0, AU1118*(AU1111/AU1117),"")</f>
        <v/>
      </c>
      <c r="AV1119" s="102" t="str">
        <f aca="false">IF(AV1117&gt;0, AV1118*(AV1111/AV1117),"")</f>
        <v/>
      </c>
      <c r="AW1119" s="108" t="str">
        <f aca="false">IF(AW1117&gt;0, AW1118*(AW1111/AW1117),"")</f>
        <v/>
      </c>
    </row>
    <row r="1120" customFormat="false" ht="15" hidden="false" customHeight="false" outlineLevel="0" collapsed="false">
      <c r="A1120" s="100" t="s">
        <v>47</v>
      </c>
      <c r="B1120" s="101"/>
      <c r="C1120" s="102" t="str">
        <f aca="false">IF(C1117&gt;0, IF((C1117-1)=0,"", ( C1118*(C1111/C1117)*(1-(C1111/C1117))*(C1117-C1118))/(C1117-1)), "")</f>
        <v/>
      </c>
      <c r="D1120" s="102" t="str">
        <f aca="false">IF(D1117&gt;0, IF((D1117-1)=0,"", ( D1118*(D1111/D1117)*(1-(D1111/D1117))*(D1117-D1118))/(D1117-1)), "")</f>
        <v/>
      </c>
      <c r="E1120" s="102" t="str">
        <f aca="false">IF(E1117&gt;0, IF((E1117-1)=0,"", ( E1118*(E1111/E1117)*(1-(E1111/E1117))*(E1117-E1118))/(E1117-1)), "")</f>
        <v/>
      </c>
      <c r="F1120" s="102" t="str">
        <f aca="false">IF(F1117&gt;0, IF((F1117-1)=0,"", ( F1118*(F1111/F1117)*(1-(F1111/F1117))*(F1117-F1118))/(F1117-1)), "")</f>
        <v/>
      </c>
      <c r="G1120" s="102" t="str">
        <f aca="false">IF(G1117&gt;0, IF((G1117-1)=0,"", ( G1118*(G1111/G1117)*(1-(G1111/G1117))*(G1117-G1118))/(G1117-1)), "")</f>
        <v/>
      </c>
      <c r="H1120" s="102" t="str">
        <f aca="false">IF(H1117&gt;0, IF((H1117-1)=0,"", ( H1118*(H1111/H1117)*(1-(H1111/H1117))*(H1117-H1118))/(H1117-1)), "")</f>
        <v/>
      </c>
      <c r="I1120" s="102" t="str">
        <f aca="false">IF(I1117&gt;0, IF((I1117-1)=0,"", ( I1118*(I1111/I1117)*(1-(I1111/I1117))*(I1117-I1118))/(I1117-1)), "")</f>
        <v/>
      </c>
      <c r="J1120" s="102" t="str">
        <f aca="false">IF(J1117&gt;0, IF((J1117-1)=0,"", ( J1118*(J1111/J1117)*(1-(J1111/J1117))*(J1117-J1118))/(J1117-1)), "")</f>
        <v/>
      </c>
      <c r="K1120" s="102" t="str">
        <f aca="false">IF(K1117&gt;0, IF((K1117-1)=0,"", ( K1118*(K1111/K1117)*(1-(K1111/K1117))*(K1117-K1118))/(K1117-1)), "")</f>
        <v/>
      </c>
      <c r="L1120" s="102" t="str">
        <f aca="false">IF(L1117&gt;0, IF((L1117-1)=0,"", ( L1118*(L1111/L1117)*(1-(L1111/L1117))*(L1117-L1118))/(L1117-1)), "")</f>
        <v/>
      </c>
      <c r="M1120" s="102" t="str">
        <f aca="false">IF(M1117&gt;0, IF((M1117-1)=0,"", ( M1118*(M1111/M1117)*(1-(M1111/M1117))*(M1117-M1118))/(M1117-1)), "")</f>
        <v/>
      </c>
      <c r="N1120" s="102" t="str">
        <f aca="false">IF(N1117&gt;0, IF((N1117-1)=0,"", ( N1118*(N1111/N1117)*(1-(N1111/N1117))*(N1117-N1118))/(N1117-1)), "")</f>
        <v/>
      </c>
      <c r="O1120" s="102" t="str">
        <f aca="false">IF(O1117&gt;0, IF((O1117-1)=0,"", ( O1118*(O1111/O1117)*(1-(O1111/O1117))*(O1117-O1118))/(O1117-1)), "")</f>
        <v/>
      </c>
      <c r="P1120" s="102" t="str">
        <f aca="false">IF(P1117&gt;0, IF((P1117-1)=0,"", ( P1118*(P1111/P1117)*(1-(P1111/P1117))*(P1117-P1118))/(P1117-1)), "")</f>
        <v/>
      </c>
      <c r="Q1120" s="102" t="str">
        <f aca="false">IF(Q1117&gt;0, IF((Q1117-1)=0,"", ( Q1118*(Q1111/Q1117)*(1-(Q1111/Q1117))*(Q1117-Q1118))/(Q1117-1)), "")</f>
        <v/>
      </c>
      <c r="R1120" s="102" t="str">
        <f aca="false">IF(R1117&gt;0, IF((R1117-1)=0,"", ( R1118*(R1111/R1117)*(1-(R1111/R1117))*(R1117-R1118))/(R1117-1)), "")</f>
        <v/>
      </c>
      <c r="S1120" s="102" t="str">
        <f aca="false">IF(S1117&gt;0, IF((S1117-1)=0,"", ( S1118*(S1111/S1117)*(1-(S1111/S1117))*(S1117-S1118))/(S1117-1)), "")</f>
        <v/>
      </c>
      <c r="T1120" s="102" t="str">
        <f aca="false">IF(T1117&gt;0, IF((T1117-1)=0,"", ( T1118*(T1111/T1117)*(1-(T1111/T1117))*(T1117-T1118))/(T1117-1)), "")</f>
        <v/>
      </c>
      <c r="U1120" s="102" t="str">
        <f aca="false">IF(U1117&gt;0, IF((U1117-1)=0,"", ( U1118*(U1111/U1117)*(1-(U1111/U1117))*(U1117-U1118))/(U1117-1)), "")</f>
        <v/>
      </c>
      <c r="V1120" s="102" t="str">
        <f aca="false">IF(V1117&gt;0, IF((V1117-1)=0,"", ( V1118*(V1111/V1117)*(1-(V1111/V1117))*(V1117-V1118))/(V1117-1)), "")</f>
        <v/>
      </c>
      <c r="W1120" s="102" t="str">
        <f aca="false">IF(W1117&gt;0, IF((W1117-1)=0,"", ( W1118*(W1111/W1117)*(1-(W1111/W1117))*(W1117-W1118))/(W1117-1)), "")</f>
        <v/>
      </c>
      <c r="X1120" s="102" t="str">
        <f aca="false">IF(X1117&gt;0, IF((X1117-1)=0,"", ( X1118*(X1111/X1117)*(1-(X1111/X1117))*(X1117-X1118))/(X1117-1)), "")</f>
        <v/>
      </c>
      <c r="Y1120" s="102" t="str">
        <f aca="false">IF(Y1117&gt;0, IF((Y1117-1)=0,"", ( Y1118*(Y1111/Y1117)*(1-(Y1111/Y1117))*(Y1117-Y1118))/(Y1117-1)), "")</f>
        <v/>
      </c>
      <c r="Z1120" s="102" t="str">
        <f aca="false">IF(Z1117&gt;0, IF((Z1117-1)=0,"", ( Z1118*(Z1111/Z1117)*(1-(Z1111/Z1117))*(Z1117-Z1118))/(Z1117-1)), "")</f>
        <v/>
      </c>
      <c r="AA1120" s="102" t="str">
        <f aca="false">IF(AA1117&gt;0, IF((AA1117-1)=0,"", ( AA1118*(AA1111/AA1117)*(1-(AA1111/AA1117))*(AA1117-AA1118))/(AA1117-1)), "")</f>
        <v/>
      </c>
      <c r="AB1120" s="102" t="str">
        <f aca="false">IF(AB1117&gt;0, IF((AB1117-1)=0,"", ( AB1118*(AB1111/AB1117)*(1-(AB1111/AB1117))*(AB1117-AB1118))/(AB1117-1)), "")</f>
        <v/>
      </c>
      <c r="AC1120" s="102" t="str">
        <f aca="false">IF(AC1117&gt;0, IF((AC1117-1)=0,"", ( AC1118*(AC1111/AC1117)*(1-(AC1111/AC1117))*(AC1117-AC1118))/(AC1117-1)), "")</f>
        <v/>
      </c>
      <c r="AD1120" s="102" t="str">
        <f aca="false">IF(AD1117&gt;0, IF((AD1117-1)=0,"", ( AD1118*(AD1111/AD1117)*(1-(AD1111/AD1117))*(AD1117-AD1118))/(AD1117-1)), "")</f>
        <v/>
      </c>
      <c r="AE1120" s="102" t="str">
        <f aca="false">IF(AE1117&gt;0, IF((AE1117-1)=0,"", ( AE1118*(AE1111/AE1117)*(1-(AE1111/AE1117))*(AE1117-AE1118))/(AE1117-1)), "")</f>
        <v/>
      </c>
      <c r="AF1120" s="102" t="str">
        <f aca="false">IF(AF1117&gt;0, IF((AF1117-1)=0,"", ( AF1118*(AF1111/AF1117)*(1-(AF1111/AF1117))*(AF1117-AF1118))/(AF1117-1)), "")</f>
        <v/>
      </c>
      <c r="AG1120" s="102" t="str">
        <f aca="false">IF(AG1117&gt;0, IF((AG1117-1)=0,"", ( AG1118*(AG1111/AG1117)*(1-(AG1111/AG1117))*(AG1117-AG1118))/(AG1117-1)), "")</f>
        <v/>
      </c>
      <c r="AH1120" s="102" t="str">
        <f aca="false">IF(AH1117&gt;0, IF((AH1117-1)=0,"", ( AH1118*(AH1111/AH1117)*(1-(AH1111/AH1117))*(AH1117-AH1118))/(AH1117-1)), "")</f>
        <v/>
      </c>
      <c r="AI1120" s="102" t="str">
        <f aca="false">IF(AI1117&gt;0, IF((AI1117-1)=0,"", ( AI1118*(AI1111/AI1117)*(1-(AI1111/AI1117))*(AI1117-AI1118))/(AI1117-1)), "")</f>
        <v/>
      </c>
      <c r="AJ1120" s="102" t="str">
        <f aca="false">IF(AJ1117&gt;0, IF((AJ1117-1)=0,"", ( AJ1118*(AJ1111/AJ1117)*(1-(AJ1111/AJ1117))*(AJ1117-AJ1118))/(AJ1117-1)), "")</f>
        <v/>
      </c>
      <c r="AK1120" s="102" t="str">
        <f aca="false">IF(AK1117&gt;0, IF((AK1117-1)=0,"", ( AK1118*(AK1111/AK1117)*(1-(AK1111/AK1117))*(AK1117-AK1118))/(AK1117-1)), "")</f>
        <v/>
      </c>
      <c r="AL1120" s="102" t="str">
        <f aca="false">IF(AL1117&gt;0, IF((AL1117-1)=0,"", ( AL1118*(AL1111/AL1117)*(1-(AL1111/AL1117))*(AL1117-AL1118))/(AL1117-1)), "")</f>
        <v/>
      </c>
      <c r="AM1120" s="102" t="str">
        <f aca="false">IF(AM1117&gt;0, IF((AM1117-1)=0,"", ( AM1118*(AM1111/AM1117)*(1-(AM1111/AM1117))*(AM1117-AM1118))/(AM1117-1)), "")</f>
        <v/>
      </c>
      <c r="AN1120" s="102" t="str">
        <f aca="false">IF(AN1117&gt;0, IF((AN1117-1)=0,"", ( AN1118*(AN1111/AN1117)*(1-(AN1111/AN1117))*(AN1117-AN1118))/(AN1117-1)), "")</f>
        <v/>
      </c>
      <c r="AO1120" s="102" t="str">
        <f aca="false">IF(AO1117&gt;0, IF((AO1117-1)=0,"", ( AO1118*(AO1111/AO1117)*(1-(AO1111/AO1117))*(AO1117-AO1118))/(AO1117-1)), "")</f>
        <v/>
      </c>
      <c r="AP1120" s="102" t="str">
        <f aca="false">IF(AP1117&gt;0, IF((AP1117-1)=0,"", ( AP1118*(AP1111/AP1117)*(1-(AP1111/AP1117))*(AP1117-AP1118))/(AP1117-1)), "")</f>
        <v/>
      </c>
      <c r="AQ1120" s="102" t="str">
        <f aca="false">IF(AQ1117&gt;0, IF((AQ1117-1)=0,"", ( AQ1118*(AQ1111/AQ1117)*(1-(AQ1111/AQ1117))*(AQ1117-AQ1118))/(AQ1117-1)), "")</f>
        <v/>
      </c>
      <c r="AR1120" s="102" t="str">
        <f aca="false">IF(AR1117&gt;0, IF((AR1117-1)=0,"", ( AR1118*(AR1111/AR1117)*(1-(AR1111/AR1117))*(AR1117-AR1118))/(AR1117-1)), "")</f>
        <v/>
      </c>
      <c r="AS1120" s="102" t="str">
        <f aca="false">IF(AS1117&gt;0, IF((AS1117-1)=0,"", ( AS1118*(AS1111/AS1117)*(1-(AS1111/AS1117))*(AS1117-AS1118))/(AS1117-1)), "")</f>
        <v/>
      </c>
      <c r="AT1120" s="102" t="str">
        <f aca="false">IF(AT1117&gt;0, IF((AT1117-1)=0,"", ( AT1118*(AT1111/AT1117)*(1-(AT1111/AT1117))*(AT1117-AT1118))/(AT1117-1)), "")</f>
        <v/>
      </c>
      <c r="AU1120" s="102" t="str">
        <f aca="false">IF(AU1117&gt;0, IF((AU1117-1)=0,"", ( AU1118*(AU1111/AU1117)*(1-(AU1111/AU1117))*(AU1117-AU1118))/(AU1117-1)), "")</f>
        <v/>
      </c>
      <c r="AV1120" s="102" t="str">
        <f aca="false">IF(AV1117&gt;0, IF((AV1117-1)=0,"", ( AV1118*(AV1111/AV1117)*(1-(AV1111/AV1117))*(AV1117-AV1118))/(AV1117-1)), "")</f>
        <v/>
      </c>
      <c r="AW1120" s="102" t="str">
        <f aca="false">IF(AW1117&gt;0, IF((AW1117-1)=0,"", ( AW1118*(AW1111/AW1117)*(1-(AW1111/AW1117))*(AW1117-AW1118))/(AW1117-1)), "")</f>
        <v/>
      </c>
    </row>
    <row r="1121" customFormat="false" ht="15" hidden="false" customHeight="false" outlineLevel="0" collapsed="false">
      <c r="A1121" s="100" t="s">
        <v>48</v>
      </c>
      <c r="B1121" s="101" t="e">
        <f aca="false">(SUM(D1112:AW1112)-SUM(D1119:AW1119))^2/SUM(D1120:AW1120)</f>
        <v>#DIV/0!</v>
      </c>
      <c r="C1121" s="102"/>
      <c r="D1121" s="102"/>
      <c r="E1121" s="102"/>
      <c r="F1121" s="102"/>
      <c r="G1121" s="102"/>
      <c r="H1121" s="102"/>
      <c r="I1121" s="102"/>
      <c r="J1121" s="102"/>
      <c r="K1121" s="102"/>
      <c r="L1121" s="102"/>
      <c r="M1121" s="102"/>
      <c r="N1121" s="102"/>
      <c r="O1121" s="102"/>
      <c r="P1121" s="102"/>
      <c r="Q1121" s="102"/>
      <c r="R1121" s="102"/>
      <c r="S1121" s="102"/>
      <c r="T1121" s="102"/>
      <c r="U1121" s="102"/>
      <c r="V1121" s="102"/>
      <c r="W1121" s="102"/>
      <c r="X1121" s="102"/>
      <c r="Y1121" s="102"/>
      <c r="Z1121" s="102"/>
      <c r="AA1121" s="102"/>
      <c r="AB1121" s="102"/>
      <c r="AC1121" s="102"/>
      <c r="AD1121" s="102"/>
      <c r="AE1121" s="102"/>
      <c r="AF1121" s="102"/>
      <c r="AG1121" s="102"/>
      <c r="AH1121" s="102"/>
      <c r="AI1121" s="102"/>
      <c r="AJ1121" s="102"/>
      <c r="AK1121" s="102"/>
      <c r="AL1121" s="102"/>
      <c r="AM1121" s="102"/>
      <c r="AN1121" s="102"/>
      <c r="AO1121" s="102"/>
      <c r="AP1121" s="102"/>
      <c r="AQ1121" s="102"/>
      <c r="AR1121" s="102"/>
      <c r="AS1121" s="102"/>
      <c r="AT1121" s="102"/>
      <c r="AU1121" s="102"/>
      <c r="AV1121" s="102"/>
      <c r="AW1121" s="108"/>
    </row>
    <row r="1122" customFormat="false" ht="15.75" hidden="false" customHeight="false" outlineLevel="0" collapsed="false">
      <c r="A1122" s="109" t="s">
        <v>49</v>
      </c>
      <c r="B1122" s="110" t="e">
        <f aca="false">CHIDIST(B1121,1)</f>
        <v>#DIV/0!</v>
      </c>
      <c r="C1122" s="111"/>
      <c r="D1122" s="111"/>
      <c r="E1122" s="111"/>
      <c r="F1122" s="111"/>
      <c r="G1122" s="111"/>
      <c r="H1122" s="111"/>
      <c r="I1122" s="111"/>
      <c r="J1122" s="111"/>
      <c r="K1122" s="111"/>
      <c r="L1122" s="111"/>
      <c r="M1122" s="111"/>
      <c r="N1122" s="111"/>
      <c r="O1122" s="111"/>
      <c r="P1122" s="111"/>
      <c r="Q1122" s="111"/>
      <c r="R1122" s="111"/>
      <c r="S1122" s="111"/>
      <c r="T1122" s="111"/>
      <c r="U1122" s="111"/>
      <c r="V1122" s="111"/>
      <c r="W1122" s="111"/>
      <c r="X1122" s="111"/>
      <c r="Y1122" s="111"/>
      <c r="Z1122" s="111"/>
      <c r="AA1122" s="111"/>
      <c r="AB1122" s="111"/>
      <c r="AC1122" s="111"/>
      <c r="AD1122" s="111"/>
      <c r="AE1122" s="111"/>
      <c r="AF1122" s="111"/>
      <c r="AG1122" s="111"/>
      <c r="AH1122" s="111"/>
      <c r="AI1122" s="111"/>
      <c r="AJ1122" s="111"/>
      <c r="AK1122" s="111"/>
      <c r="AL1122" s="111"/>
      <c r="AM1122" s="111"/>
      <c r="AN1122" s="111"/>
      <c r="AO1122" s="111"/>
      <c r="AP1122" s="111"/>
      <c r="AQ1122" s="111"/>
      <c r="AR1122" s="111"/>
      <c r="AS1122" s="111"/>
      <c r="AT1122" s="111"/>
      <c r="AU1122" s="111"/>
      <c r="AV1122" s="111"/>
      <c r="AW1122" s="112"/>
    </row>
    <row r="1123" customFormat="false" ht="15" hidden="false" customHeight="false" outlineLevel="0" collapsed="false">
      <c r="A1123" s="3"/>
      <c r="B1123" s="3"/>
      <c r="C1123" s="75"/>
      <c r="D1123" s="75"/>
      <c r="E1123" s="75"/>
      <c r="F1123" s="75"/>
      <c r="G1123" s="75"/>
      <c r="H1123" s="75"/>
      <c r="I1123" s="75"/>
      <c r="J1123" s="75"/>
      <c r="K1123" s="75"/>
      <c r="L1123" s="75"/>
      <c r="M1123" s="75"/>
      <c r="N1123" s="75"/>
      <c r="O1123" s="75"/>
      <c r="P1123" s="75"/>
      <c r="Q1123" s="75"/>
      <c r="R1123" s="75"/>
      <c r="S1123" s="75"/>
      <c r="T1123" s="75"/>
      <c r="U1123" s="75"/>
      <c r="V1123" s="75"/>
      <c r="W1123" s="75"/>
      <c r="X1123" s="75"/>
      <c r="Y1123" s="75"/>
      <c r="Z1123" s="75"/>
      <c r="AA1123" s="75"/>
      <c r="AB1123" s="75"/>
      <c r="AC1123" s="75"/>
      <c r="AD1123" s="75"/>
      <c r="AE1123" s="75"/>
      <c r="AF1123" s="75"/>
      <c r="AG1123" s="75"/>
      <c r="AH1123" s="75"/>
      <c r="AI1123" s="75"/>
      <c r="AJ1123" s="75"/>
      <c r="AK1123" s="75"/>
      <c r="AL1123" s="75"/>
      <c r="AM1123" s="75"/>
      <c r="AN1123" s="75"/>
      <c r="AO1123" s="75"/>
      <c r="AP1123" s="75"/>
      <c r="AQ1123" s="75"/>
      <c r="AR1123" s="75"/>
      <c r="AS1123" s="75"/>
      <c r="AT1123" s="75"/>
      <c r="AU1123" s="75"/>
      <c r="AV1123" s="75"/>
      <c r="AW1123" s="75"/>
    </row>
    <row r="1124" customFormat="false" ht="15.75" hidden="false" customHeight="false" outlineLevel="0" collapsed="false">
      <c r="A1124" s="3"/>
      <c r="B1124" s="3"/>
      <c r="C1124" s="75"/>
      <c r="D1124" s="75"/>
      <c r="E1124" s="75"/>
      <c r="F1124" s="75"/>
      <c r="G1124" s="75"/>
      <c r="H1124" s="75"/>
      <c r="I1124" s="75"/>
      <c r="J1124" s="75"/>
      <c r="K1124" s="75"/>
      <c r="L1124" s="75"/>
      <c r="M1124" s="75"/>
      <c r="N1124" s="75"/>
      <c r="O1124" s="75"/>
      <c r="P1124" s="75"/>
      <c r="Q1124" s="75"/>
      <c r="R1124" s="75"/>
      <c r="S1124" s="75"/>
      <c r="T1124" s="75"/>
      <c r="U1124" s="75"/>
      <c r="V1124" s="75"/>
      <c r="W1124" s="75"/>
      <c r="X1124" s="75"/>
      <c r="Y1124" s="75"/>
      <c r="Z1124" s="75"/>
      <c r="AA1124" s="75"/>
      <c r="AB1124" s="75"/>
      <c r="AC1124" s="75"/>
      <c r="AD1124" s="75"/>
      <c r="AE1124" s="75"/>
      <c r="AF1124" s="75"/>
      <c r="AG1124" s="75"/>
      <c r="AH1124" s="75"/>
      <c r="AI1124" s="75"/>
      <c r="AJ1124" s="75"/>
      <c r="AK1124" s="75"/>
      <c r="AL1124" s="75"/>
      <c r="AM1124" s="75"/>
      <c r="AN1124" s="75"/>
      <c r="AO1124" s="75"/>
      <c r="AP1124" s="75"/>
      <c r="AQ1124" s="75"/>
      <c r="AR1124" s="75"/>
      <c r="AS1124" s="75"/>
      <c r="AT1124" s="75"/>
      <c r="AU1124" s="75"/>
      <c r="AV1124" s="75"/>
      <c r="AW1124" s="75"/>
    </row>
    <row r="1125" customFormat="false" ht="15" hidden="false" customHeight="false" outlineLevel="0" collapsed="false">
      <c r="A1125" s="103" t="str">
        <f aca="false">A1127&amp;" vs. "&amp;A1130</f>
        <v>Strain E vs. Strain H</v>
      </c>
      <c r="B1125" s="104" t="e">
        <f aca="false">"p = "&amp;FIXED(B1139,6)</f>
        <v>#DIV/0!</v>
      </c>
      <c r="C1125" s="105"/>
      <c r="D1125" s="105"/>
      <c r="E1125" s="105"/>
      <c r="F1125" s="105"/>
      <c r="G1125" s="105"/>
      <c r="H1125" s="105"/>
      <c r="I1125" s="105"/>
      <c r="J1125" s="105"/>
      <c r="K1125" s="105"/>
      <c r="L1125" s="105"/>
      <c r="M1125" s="105"/>
      <c r="N1125" s="105"/>
      <c r="O1125" s="105"/>
      <c r="P1125" s="105"/>
      <c r="Q1125" s="105"/>
      <c r="R1125" s="105"/>
      <c r="S1125" s="105"/>
      <c r="T1125" s="105"/>
      <c r="U1125" s="105"/>
      <c r="V1125" s="105"/>
      <c r="W1125" s="105"/>
      <c r="X1125" s="105"/>
      <c r="Y1125" s="105"/>
      <c r="Z1125" s="105"/>
      <c r="AA1125" s="105"/>
      <c r="AB1125" s="105"/>
      <c r="AC1125" s="105"/>
      <c r="AD1125" s="105"/>
      <c r="AE1125" s="105"/>
      <c r="AF1125" s="105"/>
      <c r="AG1125" s="105"/>
      <c r="AH1125" s="105"/>
      <c r="AI1125" s="105"/>
      <c r="AJ1125" s="105"/>
      <c r="AK1125" s="105"/>
      <c r="AL1125" s="105"/>
      <c r="AM1125" s="105"/>
      <c r="AN1125" s="105"/>
      <c r="AO1125" s="105"/>
      <c r="AP1125" s="105"/>
      <c r="AQ1125" s="105"/>
      <c r="AR1125" s="105"/>
      <c r="AS1125" s="105"/>
      <c r="AT1125" s="105"/>
      <c r="AU1125" s="105"/>
      <c r="AV1125" s="105"/>
      <c r="AW1125" s="106"/>
    </row>
    <row r="1126" customFormat="false" ht="15" hidden="false" customHeight="false" outlineLevel="0" collapsed="false">
      <c r="A1126" s="3"/>
      <c r="B1126" s="3"/>
      <c r="C1126" s="75"/>
      <c r="D1126" s="75"/>
      <c r="E1126" s="75"/>
      <c r="F1126" s="75"/>
      <c r="G1126" s="75"/>
      <c r="H1126" s="75"/>
      <c r="I1126" s="75"/>
      <c r="J1126" s="75"/>
      <c r="K1126" s="75"/>
      <c r="L1126" s="75"/>
      <c r="M1126" s="75"/>
      <c r="N1126" s="75"/>
      <c r="O1126" s="75"/>
      <c r="P1126" s="75"/>
      <c r="Q1126" s="75"/>
      <c r="R1126" s="75"/>
      <c r="S1126" s="75"/>
      <c r="T1126" s="75"/>
      <c r="U1126" s="75"/>
      <c r="V1126" s="75"/>
      <c r="W1126" s="75"/>
      <c r="X1126" s="75"/>
      <c r="Y1126" s="75"/>
      <c r="Z1126" s="75"/>
      <c r="AA1126" s="75"/>
      <c r="AB1126" s="75"/>
      <c r="AC1126" s="75"/>
      <c r="AD1126" s="75"/>
      <c r="AE1126" s="75"/>
      <c r="AF1126" s="75"/>
      <c r="AG1126" s="75"/>
      <c r="AH1126" s="75"/>
      <c r="AI1126" s="75"/>
      <c r="AJ1126" s="75"/>
      <c r="AK1126" s="75"/>
      <c r="AL1126" s="75"/>
      <c r="AM1126" s="75"/>
      <c r="AN1126" s="75"/>
      <c r="AO1126" s="75"/>
      <c r="AP1126" s="75"/>
      <c r="AQ1126" s="75"/>
      <c r="AR1126" s="75"/>
      <c r="AS1126" s="75"/>
      <c r="AT1126" s="75"/>
      <c r="AU1126" s="75"/>
      <c r="AV1126" s="75"/>
      <c r="AW1126" s="75"/>
    </row>
    <row r="1127" customFormat="false" ht="15" hidden="false" customHeight="false" outlineLevel="0" collapsed="false">
      <c r="A1127" s="107" t="str">
        <f aca="false">A$174</f>
        <v>Strain E</v>
      </c>
      <c r="B1127" s="101"/>
      <c r="C1127" s="102"/>
      <c r="D1127" s="102"/>
      <c r="E1127" s="102"/>
      <c r="F1127" s="102"/>
      <c r="G1127" s="102"/>
      <c r="H1127" s="102"/>
      <c r="I1127" s="102"/>
      <c r="J1127" s="102"/>
      <c r="K1127" s="102"/>
      <c r="L1127" s="102"/>
      <c r="M1127" s="102"/>
      <c r="N1127" s="102"/>
      <c r="O1127" s="102"/>
      <c r="P1127" s="102"/>
      <c r="Q1127" s="102"/>
      <c r="R1127" s="102"/>
      <c r="S1127" s="102"/>
      <c r="T1127" s="102"/>
      <c r="U1127" s="102"/>
      <c r="V1127" s="102"/>
      <c r="W1127" s="102"/>
      <c r="X1127" s="102"/>
      <c r="Y1127" s="102"/>
      <c r="Z1127" s="102"/>
      <c r="AA1127" s="102"/>
      <c r="AB1127" s="102"/>
      <c r="AC1127" s="102"/>
      <c r="AD1127" s="102"/>
      <c r="AE1127" s="102"/>
      <c r="AF1127" s="102"/>
      <c r="AG1127" s="102"/>
      <c r="AH1127" s="102"/>
      <c r="AI1127" s="102"/>
      <c r="AJ1127" s="102"/>
      <c r="AK1127" s="102"/>
      <c r="AL1127" s="102"/>
      <c r="AM1127" s="102"/>
      <c r="AN1127" s="102"/>
      <c r="AO1127" s="102"/>
      <c r="AP1127" s="102"/>
      <c r="AQ1127" s="102"/>
      <c r="AR1127" s="102"/>
      <c r="AS1127" s="102"/>
      <c r="AT1127" s="102"/>
      <c r="AU1127" s="102"/>
      <c r="AV1127" s="102"/>
      <c r="AW1127" s="108"/>
    </row>
    <row r="1128" customFormat="false" ht="15" hidden="false" customHeight="false" outlineLevel="0" collapsed="false">
      <c r="A1128" s="100" t="str">
        <f aca="false">A$175</f>
        <v>Number of Subjects at Risk (N)</v>
      </c>
      <c r="B1128" s="101" t="n">
        <f aca="false">B$175</f>
        <v>0</v>
      </c>
      <c r="C1128" s="102" t="n">
        <f aca="false">C$175</f>
        <v>0</v>
      </c>
      <c r="D1128" s="102" t="n">
        <f aca="false">D$175</f>
        <v>0</v>
      </c>
      <c r="E1128" s="102" t="n">
        <f aca="false">E$175</f>
        <v>0</v>
      </c>
      <c r="F1128" s="102" t="n">
        <f aca="false">F$175</f>
        <v>0</v>
      </c>
      <c r="G1128" s="102" t="n">
        <f aca="false">G$175</f>
        <v>0</v>
      </c>
      <c r="H1128" s="102" t="n">
        <f aca="false">H$175</f>
        <v>0</v>
      </c>
      <c r="I1128" s="102" t="n">
        <f aca="false">I$175</f>
        <v>0</v>
      </c>
      <c r="J1128" s="102" t="n">
        <f aca="false">J$175</f>
        <v>0</v>
      </c>
      <c r="K1128" s="102" t="n">
        <f aca="false">K$175</f>
        <v>0</v>
      </c>
      <c r="L1128" s="102" t="n">
        <f aca="false">L$175</f>
        <v>0</v>
      </c>
      <c r="M1128" s="102" t="n">
        <f aca="false">M$175</f>
        <v>0</v>
      </c>
      <c r="N1128" s="102" t="n">
        <f aca="false">N$175</f>
        <v>0</v>
      </c>
      <c r="O1128" s="102" t="n">
        <f aca="false">O$175</f>
        <v>0</v>
      </c>
      <c r="P1128" s="102" t="n">
        <f aca="false">P$175</f>
        <v>0</v>
      </c>
      <c r="Q1128" s="102" t="n">
        <f aca="false">Q$175</f>
        <v>0</v>
      </c>
      <c r="R1128" s="102" t="n">
        <f aca="false">R$175</f>
        <v>0</v>
      </c>
      <c r="S1128" s="102" t="n">
        <f aca="false">S$175</f>
        <v>0</v>
      </c>
      <c r="T1128" s="102" t="n">
        <f aca="false">T$175</f>
        <v>0</v>
      </c>
      <c r="U1128" s="102" t="n">
        <f aca="false">U$175</f>
        <v>0</v>
      </c>
      <c r="V1128" s="102" t="n">
        <f aca="false">V$175</f>
        <v>0</v>
      </c>
      <c r="W1128" s="102" t="n">
        <f aca="false">W$175</f>
        <v>0</v>
      </c>
      <c r="X1128" s="102" t="n">
        <f aca="false">X$175</f>
        <v>0</v>
      </c>
      <c r="Y1128" s="102" t="n">
        <f aca="false">Y$175</f>
        <v>0</v>
      </c>
      <c r="Z1128" s="102" t="n">
        <f aca="false">Z$175</f>
        <v>0</v>
      </c>
      <c r="AA1128" s="102" t="n">
        <f aca="false">AA$175</f>
        <v>0</v>
      </c>
      <c r="AB1128" s="102" t="n">
        <f aca="false">AB$175</f>
        <v>0</v>
      </c>
      <c r="AC1128" s="102" t="n">
        <f aca="false">AC$175</f>
        <v>0</v>
      </c>
      <c r="AD1128" s="102" t="n">
        <f aca="false">AD$175</f>
        <v>0</v>
      </c>
      <c r="AE1128" s="102" t="n">
        <f aca="false">AE$175</f>
        <v>0</v>
      </c>
      <c r="AF1128" s="102" t="n">
        <f aca="false">AF$175</f>
        <v>0</v>
      </c>
      <c r="AG1128" s="102" t="n">
        <f aca="false">AG$175</f>
        <v>0</v>
      </c>
      <c r="AH1128" s="102" t="n">
        <f aca="false">AH$175</f>
        <v>0</v>
      </c>
      <c r="AI1128" s="102" t="n">
        <f aca="false">AI$175</f>
        <v>0</v>
      </c>
      <c r="AJ1128" s="102" t="n">
        <f aca="false">AJ$175</f>
        <v>0</v>
      </c>
      <c r="AK1128" s="102" t="n">
        <f aca="false">AK$175</f>
        <v>0</v>
      </c>
      <c r="AL1128" s="102" t="n">
        <f aca="false">AL$175</f>
        <v>0</v>
      </c>
      <c r="AM1128" s="102" t="n">
        <f aca="false">AM$175</f>
        <v>0</v>
      </c>
      <c r="AN1128" s="102" t="n">
        <f aca="false">AN$175</f>
        <v>0</v>
      </c>
      <c r="AO1128" s="102" t="n">
        <f aca="false">AO$175</f>
        <v>0</v>
      </c>
      <c r="AP1128" s="102" t="n">
        <f aca="false">AP$175</f>
        <v>0</v>
      </c>
      <c r="AQ1128" s="102" t="n">
        <f aca="false">AQ$175</f>
        <v>0</v>
      </c>
      <c r="AR1128" s="102" t="n">
        <f aca="false">AR$175</f>
        <v>0</v>
      </c>
      <c r="AS1128" s="102" t="n">
        <f aca="false">AS$175</f>
        <v>0</v>
      </c>
      <c r="AT1128" s="102" t="n">
        <f aca="false">AT$175</f>
        <v>0</v>
      </c>
      <c r="AU1128" s="102" t="n">
        <f aca="false">AU$175</f>
        <v>0</v>
      </c>
      <c r="AV1128" s="102" t="n">
        <f aca="false">AV$175</f>
        <v>0</v>
      </c>
      <c r="AW1128" s="102" t="n">
        <f aca="false">AW$175</f>
        <v>0</v>
      </c>
    </row>
    <row r="1129" customFormat="false" ht="15" hidden="false" customHeight="false" outlineLevel="0" collapsed="false">
      <c r="A1129" s="100" t="str">
        <f aca="false">A$176</f>
        <v>Observed Number of Deaths (O)</v>
      </c>
      <c r="B1129" s="101" t="n">
        <f aca="false">B$176</f>
        <v>0</v>
      </c>
      <c r="C1129" s="102" t="n">
        <f aca="false">C$176</f>
        <v>0</v>
      </c>
      <c r="D1129" s="102" t="n">
        <f aca="false">D$176</f>
        <v>0</v>
      </c>
      <c r="E1129" s="102" t="n">
        <f aca="false">E$176</f>
        <v>0</v>
      </c>
      <c r="F1129" s="102" t="n">
        <f aca="false">F$176</f>
        <v>0</v>
      </c>
      <c r="G1129" s="102" t="n">
        <f aca="false">G$176</f>
        <v>0</v>
      </c>
      <c r="H1129" s="102" t="n">
        <f aca="false">H$176</f>
        <v>0</v>
      </c>
      <c r="I1129" s="102" t="n">
        <f aca="false">I$176</f>
        <v>0</v>
      </c>
      <c r="J1129" s="102" t="n">
        <f aca="false">J$176</f>
        <v>0</v>
      </c>
      <c r="K1129" s="102" t="n">
        <f aca="false">K$176</f>
        <v>0</v>
      </c>
      <c r="L1129" s="102" t="n">
        <f aca="false">L$176</f>
        <v>0</v>
      </c>
      <c r="M1129" s="102" t="n">
        <f aca="false">M$176</f>
        <v>0</v>
      </c>
      <c r="N1129" s="102" t="n">
        <f aca="false">N$176</f>
        <v>0</v>
      </c>
      <c r="O1129" s="102" t="n">
        <f aca="false">O$176</f>
        <v>0</v>
      </c>
      <c r="P1129" s="102" t="n">
        <f aca="false">P$176</f>
        <v>0</v>
      </c>
      <c r="Q1129" s="102" t="n">
        <f aca="false">Q$176</f>
        <v>0</v>
      </c>
      <c r="R1129" s="102" t="n">
        <f aca="false">R$176</f>
        <v>0</v>
      </c>
      <c r="S1129" s="102" t="n">
        <f aca="false">S$176</f>
        <v>0</v>
      </c>
      <c r="T1129" s="102" t="n">
        <f aca="false">T$176</f>
        <v>0</v>
      </c>
      <c r="U1129" s="102" t="n">
        <f aca="false">U$176</f>
        <v>0</v>
      </c>
      <c r="V1129" s="102" t="n">
        <f aca="false">V$176</f>
        <v>0</v>
      </c>
      <c r="W1129" s="102" t="n">
        <f aca="false">W$176</f>
        <v>0</v>
      </c>
      <c r="X1129" s="102" t="n">
        <f aca="false">X$176</f>
        <v>0</v>
      </c>
      <c r="Y1129" s="102" t="n">
        <f aca="false">Y$176</f>
        <v>0</v>
      </c>
      <c r="Z1129" s="102" t="n">
        <f aca="false">Z$176</f>
        <v>0</v>
      </c>
      <c r="AA1129" s="102" t="n">
        <f aca="false">AA$176</f>
        <v>0</v>
      </c>
      <c r="AB1129" s="102" t="n">
        <f aca="false">AB$176</f>
        <v>0</v>
      </c>
      <c r="AC1129" s="102" t="n">
        <f aca="false">AC$176</f>
        <v>0</v>
      </c>
      <c r="AD1129" s="102" t="n">
        <f aca="false">AD$176</f>
        <v>0</v>
      </c>
      <c r="AE1129" s="102" t="n">
        <f aca="false">AE$176</f>
        <v>0</v>
      </c>
      <c r="AF1129" s="102" t="n">
        <f aca="false">AF$176</f>
        <v>0</v>
      </c>
      <c r="AG1129" s="102" t="n">
        <f aca="false">AG$176</f>
        <v>0</v>
      </c>
      <c r="AH1129" s="102" t="n">
        <f aca="false">AH$176</f>
        <v>0</v>
      </c>
      <c r="AI1129" s="102" t="n">
        <f aca="false">AI$176</f>
        <v>0</v>
      </c>
      <c r="AJ1129" s="102" t="n">
        <f aca="false">AJ$176</f>
        <v>0</v>
      </c>
      <c r="AK1129" s="102" t="n">
        <f aca="false">AK$176</f>
        <v>0</v>
      </c>
      <c r="AL1129" s="102" t="n">
        <f aca="false">AL$176</f>
        <v>0</v>
      </c>
      <c r="AM1129" s="102" t="n">
        <f aca="false">AM$176</f>
        <v>0</v>
      </c>
      <c r="AN1129" s="102" t="n">
        <f aca="false">AN$176</f>
        <v>0</v>
      </c>
      <c r="AO1129" s="102" t="n">
        <f aca="false">AO$176</f>
        <v>0</v>
      </c>
      <c r="AP1129" s="102" t="n">
        <f aca="false">AP$176</f>
        <v>0</v>
      </c>
      <c r="AQ1129" s="102" t="n">
        <f aca="false">AQ$176</f>
        <v>0</v>
      </c>
      <c r="AR1129" s="102" t="n">
        <f aca="false">AR$176</f>
        <v>0</v>
      </c>
      <c r="AS1129" s="102" t="n">
        <f aca="false">AS$176</f>
        <v>0</v>
      </c>
      <c r="AT1129" s="102" t="n">
        <f aca="false">AT$176</f>
        <v>0</v>
      </c>
      <c r="AU1129" s="102" t="n">
        <f aca="false">AU$176</f>
        <v>0</v>
      </c>
      <c r="AV1129" s="102" t="n">
        <f aca="false">AV$176</f>
        <v>0</v>
      </c>
      <c r="AW1129" s="102" t="n">
        <f aca="false">AW$176</f>
        <v>0</v>
      </c>
    </row>
    <row r="1130" customFormat="false" ht="15" hidden="false" customHeight="false" outlineLevel="0" collapsed="false">
      <c r="A1130" s="107" t="str">
        <f aca="false">A$282</f>
        <v>Strain H</v>
      </c>
      <c r="B1130" s="101"/>
      <c r="C1130" s="102"/>
      <c r="D1130" s="102"/>
      <c r="E1130" s="102"/>
      <c r="F1130" s="102"/>
      <c r="G1130" s="102"/>
      <c r="H1130" s="102"/>
      <c r="I1130" s="102"/>
      <c r="J1130" s="102"/>
      <c r="K1130" s="102"/>
      <c r="L1130" s="102"/>
      <c r="M1130" s="102"/>
      <c r="N1130" s="102"/>
      <c r="O1130" s="102"/>
      <c r="P1130" s="102"/>
      <c r="Q1130" s="102"/>
      <c r="R1130" s="102"/>
      <c r="S1130" s="102"/>
      <c r="T1130" s="102"/>
      <c r="U1130" s="102"/>
      <c r="V1130" s="102"/>
      <c r="W1130" s="102"/>
      <c r="X1130" s="102"/>
      <c r="Y1130" s="102"/>
      <c r="Z1130" s="102"/>
      <c r="AA1130" s="102"/>
      <c r="AB1130" s="102"/>
      <c r="AC1130" s="102"/>
      <c r="AD1130" s="102"/>
      <c r="AE1130" s="102"/>
      <c r="AF1130" s="102"/>
      <c r="AG1130" s="102"/>
      <c r="AH1130" s="102"/>
      <c r="AI1130" s="102"/>
      <c r="AJ1130" s="102"/>
      <c r="AK1130" s="102"/>
      <c r="AL1130" s="102"/>
      <c r="AM1130" s="102"/>
      <c r="AN1130" s="102"/>
      <c r="AO1130" s="102"/>
      <c r="AP1130" s="102"/>
      <c r="AQ1130" s="102"/>
      <c r="AR1130" s="102"/>
      <c r="AS1130" s="102"/>
      <c r="AT1130" s="102"/>
      <c r="AU1130" s="102"/>
      <c r="AV1130" s="102"/>
      <c r="AW1130" s="108"/>
    </row>
    <row r="1131" customFormat="false" ht="15" hidden="false" customHeight="false" outlineLevel="0" collapsed="false">
      <c r="A1131" s="100" t="str">
        <f aca="false">A$283</f>
        <v>Number of Subjects at Risk (N)</v>
      </c>
      <c r="B1131" s="101" t="n">
        <f aca="false">B$283</f>
        <v>0</v>
      </c>
      <c r="C1131" s="102" t="n">
        <f aca="false">C$283</f>
        <v>0</v>
      </c>
      <c r="D1131" s="102" t="n">
        <f aca="false">D$283</f>
        <v>0</v>
      </c>
      <c r="E1131" s="102" t="n">
        <f aca="false">E$283</f>
        <v>0</v>
      </c>
      <c r="F1131" s="102" t="n">
        <f aca="false">F$283</f>
        <v>0</v>
      </c>
      <c r="G1131" s="102" t="n">
        <f aca="false">G$283</f>
        <v>0</v>
      </c>
      <c r="H1131" s="102" t="n">
        <f aca="false">H$283</f>
        <v>0</v>
      </c>
      <c r="I1131" s="102" t="n">
        <f aca="false">I$283</f>
        <v>0</v>
      </c>
      <c r="J1131" s="102" t="n">
        <f aca="false">J$283</f>
        <v>0</v>
      </c>
      <c r="K1131" s="102" t="n">
        <f aca="false">K$283</f>
        <v>0</v>
      </c>
      <c r="L1131" s="102" t="n">
        <f aca="false">L$283</f>
        <v>0</v>
      </c>
      <c r="M1131" s="102" t="n">
        <f aca="false">M$283</f>
        <v>0</v>
      </c>
      <c r="N1131" s="102" t="n">
        <f aca="false">N$283</f>
        <v>0</v>
      </c>
      <c r="O1131" s="102" t="n">
        <f aca="false">O$283</f>
        <v>0</v>
      </c>
      <c r="P1131" s="102" t="n">
        <f aca="false">P$283</f>
        <v>0</v>
      </c>
      <c r="Q1131" s="102" t="n">
        <f aca="false">Q$283</f>
        <v>0</v>
      </c>
      <c r="R1131" s="102" t="n">
        <f aca="false">R$283</f>
        <v>0</v>
      </c>
      <c r="S1131" s="102" t="n">
        <f aca="false">S$283</f>
        <v>0</v>
      </c>
      <c r="T1131" s="102" t="n">
        <f aca="false">T$283</f>
        <v>0</v>
      </c>
      <c r="U1131" s="102" t="n">
        <f aca="false">U$283</f>
        <v>0</v>
      </c>
      <c r="V1131" s="102" t="n">
        <f aca="false">V$283</f>
        <v>0</v>
      </c>
      <c r="W1131" s="102" t="n">
        <f aca="false">W$283</f>
        <v>0</v>
      </c>
      <c r="X1131" s="102" t="n">
        <f aca="false">X$283</f>
        <v>0</v>
      </c>
      <c r="Y1131" s="102" t="n">
        <f aca="false">Y$283</f>
        <v>0</v>
      </c>
      <c r="Z1131" s="102" t="n">
        <f aca="false">Z$283</f>
        <v>0</v>
      </c>
      <c r="AA1131" s="102" t="n">
        <f aca="false">AA$283</f>
        <v>0</v>
      </c>
      <c r="AB1131" s="102" t="n">
        <f aca="false">AB$283</f>
        <v>0</v>
      </c>
      <c r="AC1131" s="102" t="n">
        <f aca="false">AC$283</f>
        <v>0</v>
      </c>
      <c r="AD1131" s="102" t="n">
        <f aca="false">AD$283</f>
        <v>0</v>
      </c>
      <c r="AE1131" s="102" t="n">
        <f aca="false">AE$283</f>
        <v>0</v>
      </c>
      <c r="AF1131" s="102" t="n">
        <f aca="false">AF$283</f>
        <v>0</v>
      </c>
      <c r="AG1131" s="102" t="n">
        <f aca="false">AG$283</f>
        <v>0</v>
      </c>
      <c r="AH1131" s="102" t="n">
        <f aca="false">AH$283</f>
        <v>0</v>
      </c>
      <c r="AI1131" s="102" t="n">
        <f aca="false">AI$283</f>
        <v>0</v>
      </c>
      <c r="AJ1131" s="102" t="n">
        <f aca="false">AJ$283</f>
        <v>0</v>
      </c>
      <c r="AK1131" s="102" t="n">
        <f aca="false">AK$283</f>
        <v>0</v>
      </c>
      <c r="AL1131" s="102" t="n">
        <f aca="false">AL$283</f>
        <v>0</v>
      </c>
      <c r="AM1131" s="102" t="n">
        <f aca="false">AM$283</f>
        <v>0</v>
      </c>
      <c r="AN1131" s="102" t="n">
        <f aca="false">AN$283</f>
        <v>0</v>
      </c>
      <c r="AO1131" s="102" t="n">
        <f aca="false">AO$283</f>
        <v>0</v>
      </c>
      <c r="AP1131" s="102" t="n">
        <f aca="false">AP$283</f>
        <v>0</v>
      </c>
      <c r="AQ1131" s="102" t="n">
        <f aca="false">AQ$283</f>
        <v>0</v>
      </c>
      <c r="AR1131" s="102" t="n">
        <f aca="false">AR$283</f>
        <v>0</v>
      </c>
      <c r="AS1131" s="102" t="n">
        <f aca="false">AS$283</f>
        <v>0</v>
      </c>
      <c r="AT1131" s="102" t="n">
        <f aca="false">AT$283</f>
        <v>0</v>
      </c>
      <c r="AU1131" s="102" t="n">
        <f aca="false">AU$283</f>
        <v>0</v>
      </c>
      <c r="AV1131" s="102" t="n">
        <f aca="false">AV$283</f>
        <v>0</v>
      </c>
      <c r="AW1131" s="102" t="n">
        <f aca="false">AW$283</f>
        <v>0</v>
      </c>
    </row>
    <row r="1132" customFormat="false" ht="15" hidden="false" customHeight="false" outlineLevel="0" collapsed="false">
      <c r="A1132" s="100" t="str">
        <f aca="false">A$284</f>
        <v>Observed Number of Deaths (O)</v>
      </c>
      <c r="B1132" s="101" t="n">
        <f aca="false">B$284</f>
        <v>0</v>
      </c>
      <c r="C1132" s="102" t="n">
        <f aca="false">C$284</f>
        <v>0</v>
      </c>
      <c r="D1132" s="102" t="n">
        <f aca="false">D$284</f>
        <v>0</v>
      </c>
      <c r="E1132" s="102" t="n">
        <f aca="false">E$284</f>
        <v>0</v>
      </c>
      <c r="F1132" s="102" t="n">
        <f aca="false">F$284</f>
        <v>0</v>
      </c>
      <c r="G1132" s="102" t="n">
        <f aca="false">G$284</f>
        <v>0</v>
      </c>
      <c r="H1132" s="102" t="n">
        <f aca="false">H$284</f>
        <v>0</v>
      </c>
      <c r="I1132" s="102" t="n">
        <f aca="false">I$284</f>
        <v>0</v>
      </c>
      <c r="J1132" s="102" t="n">
        <f aca="false">J$284</f>
        <v>0</v>
      </c>
      <c r="K1132" s="102" t="n">
        <f aca="false">K$284</f>
        <v>0</v>
      </c>
      <c r="L1132" s="102" t="n">
        <f aca="false">L$284</f>
        <v>0</v>
      </c>
      <c r="M1132" s="102" t="n">
        <f aca="false">M$284</f>
        <v>0</v>
      </c>
      <c r="N1132" s="102" t="n">
        <f aca="false">N$284</f>
        <v>0</v>
      </c>
      <c r="O1132" s="102" t="n">
        <f aca="false">O$284</f>
        <v>0</v>
      </c>
      <c r="P1132" s="102" t="n">
        <f aca="false">P$284</f>
        <v>0</v>
      </c>
      <c r="Q1132" s="102" t="n">
        <f aca="false">Q$284</f>
        <v>0</v>
      </c>
      <c r="R1132" s="102" t="n">
        <f aca="false">R$284</f>
        <v>0</v>
      </c>
      <c r="S1132" s="102" t="n">
        <f aca="false">S$284</f>
        <v>0</v>
      </c>
      <c r="T1132" s="102" t="n">
        <f aca="false">T$284</f>
        <v>0</v>
      </c>
      <c r="U1132" s="102" t="n">
        <f aca="false">U$284</f>
        <v>0</v>
      </c>
      <c r="V1132" s="102" t="n">
        <f aca="false">V$284</f>
        <v>0</v>
      </c>
      <c r="W1132" s="102" t="n">
        <f aca="false">W$284</f>
        <v>0</v>
      </c>
      <c r="X1132" s="102" t="n">
        <f aca="false">X$284</f>
        <v>0</v>
      </c>
      <c r="Y1132" s="102" t="n">
        <f aca="false">Y$284</f>
        <v>0</v>
      </c>
      <c r="Z1132" s="102" t="n">
        <f aca="false">Z$284</f>
        <v>0</v>
      </c>
      <c r="AA1132" s="102" t="n">
        <f aca="false">AA$284</f>
        <v>0</v>
      </c>
      <c r="AB1132" s="102" t="n">
        <f aca="false">AB$284</f>
        <v>0</v>
      </c>
      <c r="AC1132" s="102" t="n">
        <f aca="false">AC$284</f>
        <v>0</v>
      </c>
      <c r="AD1132" s="102" t="n">
        <f aca="false">AD$284</f>
        <v>0</v>
      </c>
      <c r="AE1132" s="102" t="n">
        <f aca="false">AE$284</f>
        <v>0</v>
      </c>
      <c r="AF1132" s="102" t="n">
        <f aca="false">AF$284</f>
        <v>0</v>
      </c>
      <c r="AG1132" s="102" t="n">
        <f aca="false">AG$284</f>
        <v>0</v>
      </c>
      <c r="AH1132" s="102" t="n">
        <f aca="false">AH$284</f>
        <v>0</v>
      </c>
      <c r="AI1132" s="102" t="n">
        <f aca="false">AI$284</f>
        <v>0</v>
      </c>
      <c r="AJ1132" s="102" t="n">
        <f aca="false">AJ$284</f>
        <v>0</v>
      </c>
      <c r="AK1132" s="102" t="n">
        <f aca="false">AK$284</f>
        <v>0</v>
      </c>
      <c r="AL1132" s="102" t="n">
        <f aca="false">AL$284</f>
        <v>0</v>
      </c>
      <c r="AM1132" s="102" t="n">
        <f aca="false">AM$284</f>
        <v>0</v>
      </c>
      <c r="AN1132" s="102" t="n">
        <f aca="false">AN$284</f>
        <v>0</v>
      </c>
      <c r="AO1132" s="102" t="n">
        <f aca="false">AO$284</f>
        <v>0</v>
      </c>
      <c r="AP1132" s="102" t="n">
        <f aca="false">AP$284</f>
        <v>0</v>
      </c>
      <c r="AQ1132" s="102" t="n">
        <f aca="false">AQ$284</f>
        <v>0</v>
      </c>
      <c r="AR1132" s="102" t="n">
        <f aca="false">AR$284</f>
        <v>0</v>
      </c>
      <c r="AS1132" s="102" t="n">
        <f aca="false">AS$284</f>
        <v>0</v>
      </c>
      <c r="AT1132" s="102" t="n">
        <f aca="false">AT$284</f>
        <v>0</v>
      </c>
      <c r="AU1132" s="102" t="n">
        <f aca="false">AU$284</f>
        <v>0</v>
      </c>
      <c r="AV1132" s="102" t="n">
        <f aca="false">AV$284</f>
        <v>0</v>
      </c>
      <c r="AW1132" s="102" t="n">
        <f aca="false">AW$284</f>
        <v>0</v>
      </c>
    </row>
    <row r="1133" customFormat="false" ht="15" hidden="false" customHeight="false" outlineLevel="0" collapsed="false">
      <c r="A1133" s="107" t="s">
        <v>43</v>
      </c>
      <c r="B1133" s="101"/>
      <c r="C1133" s="102"/>
      <c r="D1133" s="102"/>
      <c r="E1133" s="102"/>
      <c r="F1133" s="102"/>
      <c r="G1133" s="102"/>
      <c r="H1133" s="102"/>
      <c r="I1133" s="102"/>
      <c r="J1133" s="102"/>
      <c r="K1133" s="102"/>
      <c r="L1133" s="102"/>
      <c r="M1133" s="102"/>
      <c r="N1133" s="102"/>
      <c r="O1133" s="102"/>
      <c r="P1133" s="102"/>
      <c r="Q1133" s="102"/>
      <c r="R1133" s="102"/>
      <c r="S1133" s="102"/>
      <c r="T1133" s="102"/>
      <c r="U1133" s="102"/>
      <c r="V1133" s="102"/>
      <c r="W1133" s="102"/>
      <c r="X1133" s="102"/>
      <c r="Y1133" s="102"/>
      <c r="Z1133" s="102"/>
      <c r="AA1133" s="102"/>
      <c r="AB1133" s="102"/>
      <c r="AC1133" s="102"/>
      <c r="AD1133" s="102"/>
      <c r="AE1133" s="102"/>
      <c r="AF1133" s="102"/>
      <c r="AG1133" s="102"/>
      <c r="AH1133" s="102"/>
      <c r="AI1133" s="102"/>
      <c r="AJ1133" s="102"/>
      <c r="AK1133" s="102"/>
      <c r="AL1133" s="102"/>
      <c r="AM1133" s="102"/>
      <c r="AN1133" s="102"/>
      <c r="AO1133" s="102"/>
      <c r="AP1133" s="102"/>
      <c r="AQ1133" s="102"/>
      <c r="AR1133" s="102"/>
      <c r="AS1133" s="102"/>
      <c r="AT1133" s="102"/>
      <c r="AU1133" s="102"/>
      <c r="AV1133" s="102"/>
      <c r="AW1133" s="108"/>
    </row>
    <row r="1134" customFormat="false" ht="15" hidden="false" customHeight="false" outlineLevel="0" collapsed="false">
      <c r="A1134" s="100" t="s">
        <v>44</v>
      </c>
      <c r="B1134" s="101"/>
      <c r="C1134" s="102" t="n">
        <f aca="false">C1128+C1131</f>
        <v>0</v>
      </c>
      <c r="D1134" s="102" t="n">
        <f aca="false">D1128+D1131</f>
        <v>0</v>
      </c>
      <c r="E1134" s="102" t="n">
        <f aca="false">E1128+E1131</f>
        <v>0</v>
      </c>
      <c r="F1134" s="102" t="n">
        <f aca="false">F1128+F1131</f>
        <v>0</v>
      </c>
      <c r="G1134" s="102" t="n">
        <f aca="false">G1128+G1131</f>
        <v>0</v>
      </c>
      <c r="H1134" s="102" t="n">
        <f aca="false">H1128+H1131</f>
        <v>0</v>
      </c>
      <c r="I1134" s="102" t="n">
        <f aca="false">I1128+I1131</f>
        <v>0</v>
      </c>
      <c r="J1134" s="102" t="n">
        <f aca="false">J1128+J1131</f>
        <v>0</v>
      </c>
      <c r="K1134" s="102" t="n">
        <f aca="false">K1128+K1131</f>
        <v>0</v>
      </c>
      <c r="L1134" s="102" t="n">
        <f aca="false">L1128+L1131</f>
        <v>0</v>
      </c>
      <c r="M1134" s="102" t="n">
        <f aca="false">M1128+M1131</f>
        <v>0</v>
      </c>
      <c r="N1134" s="102" t="n">
        <f aca="false">N1128+N1131</f>
        <v>0</v>
      </c>
      <c r="O1134" s="102" t="n">
        <f aca="false">O1128+O1131</f>
        <v>0</v>
      </c>
      <c r="P1134" s="102" t="n">
        <f aca="false">P1128+P1131</f>
        <v>0</v>
      </c>
      <c r="Q1134" s="102" t="n">
        <f aca="false">Q1128+Q1131</f>
        <v>0</v>
      </c>
      <c r="R1134" s="102" t="n">
        <f aca="false">R1128+R1131</f>
        <v>0</v>
      </c>
      <c r="S1134" s="102" t="n">
        <f aca="false">S1128+S1131</f>
        <v>0</v>
      </c>
      <c r="T1134" s="102" t="n">
        <f aca="false">T1128+T1131</f>
        <v>0</v>
      </c>
      <c r="U1134" s="102" t="n">
        <f aca="false">U1128+U1131</f>
        <v>0</v>
      </c>
      <c r="V1134" s="102" t="n">
        <f aca="false">V1128+V1131</f>
        <v>0</v>
      </c>
      <c r="W1134" s="102" t="n">
        <f aca="false">W1128+W1131</f>
        <v>0</v>
      </c>
      <c r="X1134" s="102" t="n">
        <f aca="false">X1128+X1131</f>
        <v>0</v>
      </c>
      <c r="Y1134" s="102" t="n">
        <f aca="false">Y1128+Y1131</f>
        <v>0</v>
      </c>
      <c r="Z1134" s="102" t="n">
        <f aca="false">Z1128+Z1131</f>
        <v>0</v>
      </c>
      <c r="AA1134" s="102" t="n">
        <f aca="false">AA1128+AA1131</f>
        <v>0</v>
      </c>
      <c r="AB1134" s="102" t="n">
        <f aca="false">AB1128+AB1131</f>
        <v>0</v>
      </c>
      <c r="AC1134" s="102" t="n">
        <f aca="false">AC1128+AC1131</f>
        <v>0</v>
      </c>
      <c r="AD1134" s="102" t="n">
        <f aca="false">AD1128+AD1131</f>
        <v>0</v>
      </c>
      <c r="AE1134" s="102" t="n">
        <f aca="false">AE1128+AE1131</f>
        <v>0</v>
      </c>
      <c r="AF1134" s="102" t="n">
        <f aca="false">AF1128+AF1131</f>
        <v>0</v>
      </c>
      <c r="AG1134" s="102" t="n">
        <f aca="false">AG1128+AG1131</f>
        <v>0</v>
      </c>
      <c r="AH1134" s="102" t="n">
        <f aca="false">AH1128+AH1131</f>
        <v>0</v>
      </c>
      <c r="AI1134" s="102" t="n">
        <f aca="false">AI1128+AI1131</f>
        <v>0</v>
      </c>
      <c r="AJ1134" s="102" t="n">
        <f aca="false">AJ1128+AJ1131</f>
        <v>0</v>
      </c>
      <c r="AK1134" s="102" t="n">
        <f aca="false">AK1128+AK1131</f>
        <v>0</v>
      </c>
      <c r="AL1134" s="102" t="n">
        <f aca="false">AL1128+AL1131</f>
        <v>0</v>
      </c>
      <c r="AM1134" s="102" t="n">
        <f aca="false">AM1128+AM1131</f>
        <v>0</v>
      </c>
      <c r="AN1134" s="102" t="n">
        <f aca="false">AN1128+AN1131</f>
        <v>0</v>
      </c>
      <c r="AO1134" s="102" t="n">
        <f aca="false">AO1128+AO1131</f>
        <v>0</v>
      </c>
      <c r="AP1134" s="102" t="n">
        <f aca="false">AP1128+AP1131</f>
        <v>0</v>
      </c>
      <c r="AQ1134" s="102" t="n">
        <f aca="false">AQ1128+AQ1131</f>
        <v>0</v>
      </c>
      <c r="AR1134" s="102" t="n">
        <f aca="false">AR1128+AR1131</f>
        <v>0</v>
      </c>
      <c r="AS1134" s="102" t="n">
        <f aca="false">AS1128+AS1131</f>
        <v>0</v>
      </c>
      <c r="AT1134" s="102" t="n">
        <f aca="false">AT1128+AT1131</f>
        <v>0</v>
      </c>
      <c r="AU1134" s="102" t="n">
        <f aca="false">AU1128+AU1131</f>
        <v>0</v>
      </c>
      <c r="AV1134" s="102" t="n">
        <f aca="false">AV1128+AV1131</f>
        <v>0</v>
      </c>
      <c r="AW1134" s="108" t="n">
        <f aca="false">AW1128+AW1131</f>
        <v>0</v>
      </c>
    </row>
    <row r="1135" customFormat="false" ht="15" hidden="false" customHeight="false" outlineLevel="0" collapsed="false">
      <c r="A1135" s="100" t="s">
        <v>45</v>
      </c>
      <c r="B1135" s="101"/>
      <c r="C1135" s="102" t="n">
        <f aca="false">C1129+C1132</f>
        <v>0</v>
      </c>
      <c r="D1135" s="102" t="n">
        <f aca="false">D1129+D1132</f>
        <v>0</v>
      </c>
      <c r="E1135" s="102" t="n">
        <f aca="false">E1129+E1132</f>
        <v>0</v>
      </c>
      <c r="F1135" s="102" t="n">
        <f aca="false">F1129+F1132</f>
        <v>0</v>
      </c>
      <c r="G1135" s="102" t="n">
        <f aca="false">G1129+G1132</f>
        <v>0</v>
      </c>
      <c r="H1135" s="102" t="n">
        <f aca="false">H1129+H1132</f>
        <v>0</v>
      </c>
      <c r="I1135" s="102" t="n">
        <f aca="false">I1129+I1132</f>
        <v>0</v>
      </c>
      <c r="J1135" s="102" t="n">
        <f aca="false">J1129+J1132</f>
        <v>0</v>
      </c>
      <c r="K1135" s="102" t="n">
        <f aca="false">K1129+K1132</f>
        <v>0</v>
      </c>
      <c r="L1135" s="102" t="n">
        <f aca="false">L1129+L1132</f>
        <v>0</v>
      </c>
      <c r="M1135" s="102" t="n">
        <f aca="false">M1129+M1132</f>
        <v>0</v>
      </c>
      <c r="N1135" s="102" t="n">
        <f aca="false">N1129+N1132</f>
        <v>0</v>
      </c>
      <c r="O1135" s="102" t="n">
        <f aca="false">O1129+O1132</f>
        <v>0</v>
      </c>
      <c r="P1135" s="102" t="n">
        <f aca="false">P1129+P1132</f>
        <v>0</v>
      </c>
      <c r="Q1135" s="102" t="n">
        <f aca="false">Q1129+Q1132</f>
        <v>0</v>
      </c>
      <c r="R1135" s="102" t="n">
        <f aca="false">R1129+R1132</f>
        <v>0</v>
      </c>
      <c r="S1135" s="102" t="n">
        <f aca="false">S1129+S1132</f>
        <v>0</v>
      </c>
      <c r="T1135" s="102" t="n">
        <f aca="false">T1129+T1132</f>
        <v>0</v>
      </c>
      <c r="U1135" s="102" t="n">
        <f aca="false">U1129+U1132</f>
        <v>0</v>
      </c>
      <c r="V1135" s="102" t="n">
        <f aca="false">V1129+V1132</f>
        <v>0</v>
      </c>
      <c r="W1135" s="102" t="n">
        <f aca="false">W1129+W1132</f>
        <v>0</v>
      </c>
      <c r="X1135" s="102" t="n">
        <f aca="false">X1129+X1132</f>
        <v>0</v>
      </c>
      <c r="Y1135" s="102" t="n">
        <f aca="false">Y1129+Y1132</f>
        <v>0</v>
      </c>
      <c r="Z1135" s="102" t="n">
        <f aca="false">Z1129+Z1132</f>
        <v>0</v>
      </c>
      <c r="AA1135" s="102" t="n">
        <f aca="false">AA1129+AA1132</f>
        <v>0</v>
      </c>
      <c r="AB1135" s="102" t="n">
        <f aca="false">AB1129+AB1132</f>
        <v>0</v>
      </c>
      <c r="AC1135" s="102" t="n">
        <f aca="false">AC1129+AC1132</f>
        <v>0</v>
      </c>
      <c r="AD1135" s="102" t="n">
        <f aca="false">AD1129+AD1132</f>
        <v>0</v>
      </c>
      <c r="AE1135" s="102" t="n">
        <f aca="false">AE1129+AE1132</f>
        <v>0</v>
      </c>
      <c r="AF1135" s="102" t="n">
        <f aca="false">AF1129+AF1132</f>
        <v>0</v>
      </c>
      <c r="AG1135" s="102" t="n">
        <f aca="false">AG1129+AG1132</f>
        <v>0</v>
      </c>
      <c r="AH1135" s="102" t="n">
        <f aca="false">AH1129+AH1132</f>
        <v>0</v>
      </c>
      <c r="AI1135" s="102" t="n">
        <f aca="false">AI1129+AI1132</f>
        <v>0</v>
      </c>
      <c r="AJ1135" s="102" t="n">
        <f aca="false">AJ1129+AJ1132</f>
        <v>0</v>
      </c>
      <c r="AK1135" s="102" t="n">
        <f aca="false">AK1129+AK1132</f>
        <v>0</v>
      </c>
      <c r="AL1135" s="102" t="n">
        <f aca="false">AL1129+AL1132</f>
        <v>0</v>
      </c>
      <c r="AM1135" s="102" t="n">
        <f aca="false">AM1129+AM1132</f>
        <v>0</v>
      </c>
      <c r="AN1135" s="102" t="n">
        <f aca="false">AN1129+AN1132</f>
        <v>0</v>
      </c>
      <c r="AO1135" s="102" t="n">
        <f aca="false">AO1129+AO1132</f>
        <v>0</v>
      </c>
      <c r="AP1135" s="102" t="n">
        <f aca="false">AP1129+AP1132</f>
        <v>0</v>
      </c>
      <c r="AQ1135" s="102" t="n">
        <f aca="false">AQ1129+AQ1132</f>
        <v>0</v>
      </c>
      <c r="AR1135" s="102" t="n">
        <f aca="false">AR1129+AR1132</f>
        <v>0</v>
      </c>
      <c r="AS1135" s="102" t="n">
        <f aca="false">AS1129+AS1132</f>
        <v>0</v>
      </c>
      <c r="AT1135" s="102" t="n">
        <f aca="false">AT1129+AT1132</f>
        <v>0</v>
      </c>
      <c r="AU1135" s="102" t="n">
        <f aca="false">AU1129+AU1132</f>
        <v>0</v>
      </c>
      <c r="AV1135" s="102" t="n">
        <f aca="false">AV1129+AV1132</f>
        <v>0</v>
      </c>
      <c r="AW1135" s="108" t="n">
        <f aca="false">AW1129+AW1132</f>
        <v>0</v>
      </c>
    </row>
    <row r="1136" customFormat="false" ht="15" hidden="false" customHeight="false" outlineLevel="0" collapsed="false">
      <c r="A1136" s="100" t="s">
        <v>46</v>
      </c>
      <c r="B1136" s="101"/>
      <c r="C1136" s="102" t="str">
        <f aca="false">IF(C1134&gt;0, C1135*(C1128/C1134),"")</f>
        <v/>
      </c>
      <c r="D1136" s="102" t="str">
        <f aca="false">IF(D1134&gt;0, D1135*(D1128/D1134),"")</f>
        <v/>
      </c>
      <c r="E1136" s="102" t="str">
        <f aca="false">IF(E1134&gt;0, E1135*(E1128/E1134),"")</f>
        <v/>
      </c>
      <c r="F1136" s="102" t="str">
        <f aca="false">IF(F1134&gt;0, F1135*(F1128/F1134),"")</f>
        <v/>
      </c>
      <c r="G1136" s="102" t="str">
        <f aca="false">IF(G1134&gt;0, G1135*(G1128/G1134),"")</f>
        <v/>
      </c>
      <c r="H1136" s="102" t="str">
        <f aca="false">IF(H1134&gt;0, H1135*(H1128/H1134),"")</f>
        <v/>
      </c>
      <c r="I1136" s="102" t="str">
        <f aca="false">IF(I1134&gt;0, I1135*(I1128/I1134),"")</f>
        <v/>
      </c>
      <c r="J1136" s="102" t="str">
        <f aca="false">IF(J1134&gt;0, J1135*(J1128/J1134),"")</f>
        <v/>
      </c>
      <c r="K1136" s="102" t="str">
        <f aca="false">IF(K1134&gt;0, K1135*(K1128/K1134),"")</f>
        <v/>
      </c>
      <c r="L1136" s="102" t="str">
        <f aca="false">IF(L1134&gt;0, L1135*(L1128/L1134),"")</f>
        <v/>
      </c>
      <c r="M1136" s="102" t="str">
        <f aca="false">IF(M1134&gt;0, M1135*(M1128/M1134),"")</f>
        <v/>
      </c>
      <c r="N1136" s="102" t="str">
        <f aca="false">IF(N1134&gt;0, N1135*(N1128/N1134),"")</f>
        <v/>
      </c>
      <c r="O1136" s="102" t="str">
        <f aca="false">IF(O1134&gt;0, O1135*(O1128/O1134),"")</f>
        <v/>
      </c>
      <c r="P1136" s="102" t="str">
        <f aca="false">IF(P1134&gt;0, P1135*(P1128/P1134),"")</f>
        <v/>
      </c>
      <c r="Q1136" s="102" t="str">
        <f aca="false">IF(Q1134&gt;0, Q1135*(Q1128/Q1134),"")</f>
        <v/>
      </c>
      <c r="R1136" s="102" t="str">
        <f aca="false">IF(R1134&gt;0, R1135*(R1128/R1134),"")</f>
        <v/>
      </c>
      <c r="S1136" s="102" t="str">
        <f aca="false">IF(S1134&gt;0, S1135*(S1128/S1134),"")</f>
        <v/>
      </c>
      <c r="T1136" s="102" t="str">
        <f aca="false">IF(T1134&gt;0, T1135*(T1128/T1134),"")</f>
        <v/>
      </c>
      <c r="U1136" s="102" t="str">
        <f aca="false">IF(U1134&gt;0, U1135*(U1128/U1134),"")</f>
        <v/>
      </c>
      <c r="V1136" s="102" t="str">
        <f aca="false">IF(V1134&gt;0, V1135*(V1128/V1134),"")</f>
        <v/>
      </c>
      <c r="W1136" s="102" t="str">
        <f aca="false">IF(W1134&gt;0, W1135*(W1128/W1134),"")</f>
        <v/>
      </c>
      <c r="X1136" s="102" t="str">
        <f aca="false">IF(X1134&gt;0, X1135*(X1128/X1134),"")</f>
        <v/>
      </c>
      <c r="Y1136" s="102" t="str">
        <f aca="false">IF(Y1134&gt;0, Y1135*(Y1128/Y1134),"")</f>
        <v/>
      </c>
      <c r="Z1136" s="102" t="str">
        <f aca="false">IF(Z1134&gt;0, Z1135*(Z1128/Z1134),"")</f>
        <v/>
      </c>
      <c r="AA1136" s="102" t="str">
        <f aca="false">IF(AA1134&gt;0, AA1135*(AA1128/AA1134),"")</f>
        <v/>
      </c>
      <c r="AB1136" s="102" t="str">
        <f aca="false">IF(AB1134&gt;0, AB1135*(AB1128/AB1134),"")</f>
        <v/>
      </c>
      <c r="AC1136" s="102" t="str">
        <f aca="false">IF(AC1134&gt;0, AC1135*(AC1128/AC1134),"")</f>
        <v/>
      </c>
      <c r="AD1136" s="102" t="str">
        <f aca="false">IF(AD1134&gt;0, AD1135*(AD1128/AD1134),"")</f>
        <v/>
      </c>
      <c r="AE1136" s="102" t="str">
        <f aca="false">IF(AE1134&gt;0, AE1135*(AE1128/AE1134),"")</f>
        <v/>
      </c>
      <c r="AF1136" s="102" t="str">
        <f aca="false">IF(AF1134&gt;0, AF1135*(AF1128/AF1134),"")</f>
        <v/>
      </c>
      <c r="AG1136" s="102" t="str">
        <f aca="false">IF(AG1134&gt;0, AG1135*(AG1128/AG1134),"")</f>
        <v/>
      </c>
      <c r="AH1136" s="102" t="str">
        <f aca="false">IF(AH1134&gt;0, AH1135*(AH1128/AH1134),"")</f>
        <v/>
      </c>
      <c r="AI1136" s="102" t="str">
        <f aca="false">IF(AI1134&gt;0, AI1135*(AI1128/AI1134),"")</f>
        <v/>
      </c>
      <c r="AJ1136" s="102" t="str">
        <f aca="false">IF(AJ1134&gt;0, AJ1135*(AJ1128/AJ1134),"")</f>
        <v/>
      </c>
      <c r="AK1136" s="102" t="str">
        <f aca="false">IF(AK1134&gt;0, AK1135*(AK1128/AK1134),"")</f>
        <v/>
      </c>
      <c r="AL1136" s="102" t="str">
        <f aca="false">IF(AL1134&gt;0, AL1135*(AL1128/AL1134),"")</f>
        <v/>
      </c>
      <c r="AM1136" s="102" t="str">
        <f aca="false">IF(AM1134&gt;0, AM1135*(AM1128/AM1134),"")</f>
        <v/>
      </c>
      <c r="AN1136" s="102" t="str">
        <f aca="false">IF(AN1134&gt;0, AN1135*(AN1128/AN1134),"")</f>
        <v/>
      </c>
      <c r="AO1136" s="102" t="str">
        <f aca="false">IF(AO1134&gt;0, AO1135*(AO1128/AO1134),"")</f>
        <v/>
      </c>
      <c r="AP1136" s="102" t="str">
        <f aca="false">IF(AP1134&gt;0, AP1135*(AP1128/AP1134),"")</f>
        <v/>
      </c>
      <c r="AQ1136" s="102" t="str">
        <f aca="false">IF(AQ1134&gt;0, AQ1135*(AQ1128/AQ1134),"")</f>
        <v/>
      </c>
      <c r="AR1136" s="102" t="str">
        <f aca="false">IF(AR1134&gt;0, AR1135*(AR1128/AR1134),"")</f>
        <v/>
      </c>
      <c r="AS1136" s="102" t="str">
        <f aca="false">IF(AS1134&gt;0, AS1135*(AS1128/AS1134),"")</f>
        <v/>
      </c>
      <c r="AT1136" s="102" t="str">
        <f aca="false">IF(AT1134&gt;0, AT1135*(AT1128/AT1134),"")</f>
        <v/>
      </c>
      <c r="AU1136" s="102" t="str">
        <f aca="false">IF(AU1134&gt;0, AU1135*(AU1128/AU1134),"")</f>
        <v/>
      </c>
      <c r="AV1136" s="102" t="str">
        <f aca="false">IF(AV1134&gt;0, AV1135*(AV1128/AV1134),"")</f>
        <v/>
      </c>
      <c r="AW1136" s="108" t="str">
        <f aca="false">IF(AW1134&gt;0, AW1135*(AW1128/AW1134),"")</f>
        <v/>
      </c>
    </row>
    <row r="1137" customFormat="false" ht="15" hidden="false" customHeight="false" outlineLevel="0" collapsed="false">
      <c r="A1137" s="100" t="s">
        <v>47</v>
      </c>
      <c r="B1137" s="101"/>
      <c r="C1137" s="102" t="str">
        <f aca="false">IF(C1134&gt;0, IF((C1134-1)=0,"", ( C1135*(C1128/C1134)*(1-(C1128/C1134))*(C1134-C1135))/(C1134-1)), "")</f>
        <v/>
      </c>
      <c r="D1137" s="102" t="str">
        <f aca="false">IF(D1134&gt;0, IF((D1134-1)=0,"", ( D1135*(D1128/D1134)*(1-(D1128/D1134))*(D1134-D1135))/(D1134-1)), "")</f>
        <v/>
      </c>
      <c r="E1137" s="102" t="str">
        <f aca="false">IF(E1134&gt;0, IF((E1134-1)=0,"", ( E1135*(E1128/E1134)*(1-(E1128/E1134))*(E1134-E1135))/(E1134-1)), "")</f>
        <v/>
      </c>
      <c r="F1137" s="102" t="str">
        <f aca="false">IF(F1134&gt;0, IF((F1134-1)=0,"", ( F1135*(F1128/F1134)*(1-(F1128/F1134))*(F1134-F1135))/(F1134-1)), "")</f>
        <v/>
      </c>
      <c r="G1137" s="102" t="str">
        <f aca="false">IF(G1134&gt;0, IF((G1134-1)=0,"", ( G1135*(G1128/G1134)*(1-(G1128/G1134))*(G1134-G1135))/(G1134-1)), "")</f>
        <v/>
      </c>
      <c r="H1137" s="102" t="str">
        <f aca="false">IF(H1134&gt;0, IF((H1134-1)=0,"", ( H1135*(H1128/H1134)*(1-(H1128/H1134))*(H1134-H1135))/(H1134-1)), "")</f>
        <v/>
      </c>
      <c r="I1137" s="102" t="str">
        <f aca="false">IF(I1134&gt;0, IF((I1134-1)=0,"", ( I1135*(I1128/I1134)*(1-(I1128/I1134))*(I1134-I1135))/(I1134-1)), "")</f>
        <v/>
      </c>
      <c r="J1137" s="102" t="str">
        <f aca="false">IF(J1134&gt;0, IF((J1134-1)=0,"", ( J1135*(J1128/J1134)*(1-(J1128/J1134))*(J1134-J1135))/(J1134-1)), "")</f>
        <v/>
      </c>
      <c r="K1137" s="102" t="str">
        <f aca="false">IF(K1134&gt;0, IF((K1134-1)=0,"", ( K1135*(K1128/K1134)*(1-(K1128/K1134))*(K1134-K1135))/(K1134-1)), "")</f>
        <v/>
      </c>
      <c r="L1137" s="102" t="str">
        <f aca="false">IF(L1134&gt;0, IF((L1134-1)=0,"", ( L1135*(L1128/L1134)*(1-(L1128/L1134))*(L1134-L1135))/(L1134-1)), "")</f>
        <v/>
      </c>
      <c r="M1137" s="102" t="str">
        <f aca="false">IF(M1134&gt;0, IF((M1134-1)=0,"", ( M1135*(M1128/M1134)*(1-(M1128/M1134))*(M1134-M1135))/(M1134-1)), "")</f>
        <v/>
      </c>
      <c r="N1137" s="102" t="str">
        <f aca="false">IF(N1134&gt;0, IF((N1134-1)=0,"", ( N1135*(N1128/N1134)*(1-(N1128/N1134))*(N1134-N1135))/(N1134-1)), "")</f>
        <v/>
      </c>
      <c r="O1137" s="102" t="str">
        <f aca="false">IF(O1134&gt;0, IF((O1134-1)=0,"", ( O1135*(O1128/O1134)*(1-(O1128/O1134))*(O1134-O1135))/(O1134-1)), "")</f>
        <v/>
      </c>
      <c r="P1137" s="102" t="str">
        <f aca="false">IF(P1134&gt;0, IF((P1134-1)=0,"", ( P1135*(P1128/P1134)*(1-(P1128/P1134))*(P1134-P1135))/(P1134-1)), "")</f>
        <v/>
      </c>
      <c r="Q1137" s="102" t="str">
        <f aca="false">IF(Q1134&gt;0, IF((Q1134-1)=0,"", ( Q1135*(Q1128/Q1134)*(1-(Q1128/Q1134))*(Q1134-Q1135))/(Q1134-1)), "")</f>
        <v/>
      </c>
      <c r="R1137" s="102" t="str">
        <f aca="false">IF(R1134&gt;0, IF((R1134-1)=0,"", ( R1135*(R1128/R1134)*(1-(R1128/R1134))*(R1134-R1135))/(R1134-1)), "")</f>
        <v/>
      </c>
      <c r="S1137" s="102" t="str">
        <f aca="false">IF(S1134&gt;0, IF((S1134-1)=0,"", ( S1135*(S1128/S1134)*(1-(S1128/S1134))*(S1134-S1135))/(S1134-1)), "")</f>
        <v/>
      </c>
      <c r="T1137" s="102" t="str">
        <f aca="false">IF(T1134&gt;0, IF((T1134-1)=0,"", ( T1135*(T1128/T1134)*(1-(T1128/T1134))*(T1134-T1135))/(T1134-1)), "")</f>
        <v/>
      </c>
      <c r="U1137" s="102" t="str">
        <f aca="false">IF(U1134&gt;0, IF((U1134-1)=0,"", ( U1135*(U1128/U1134)*(1-(U1128/U1134))*(U1134-U1135))/(U1134-1)), "")</f>
        <v/>
      </c>
      <c r="V1137" s="102" t="str">
        <f aca="false">IF(V1134&gt;0, IF((V1134-1)=0,"", ( V1135*(V1128/V1134)*(1-(V1128/V1134))*(V1134-V1135))/(V1134-1)), "")</f>
        <v/>
      </c>
      <c r="W1137" s="102" t="str">
        <f aca="false">IF(W1134&gt;0, IF((W1134-1)=0,"", ( W1135*(W1128/W1134)*(1-(W1128/W1134))*(W1134-W1135))/(W1134-1)), "")</f>
        <v/>
      </c>
      <c r="X1137" s="102" t="str">
        <f aca="false">IF(X1134&gt;0, IF((X1134-1)=0,"", ( X1135*(X1128/X1134)*(1-(X1128/X1134))*(X1134-X1135))/(X1134-1)), "")</f>
        <v/>
      </c>
      <c r="Y1137" s="102" t="str">
        <f aca="false">IF(Y1134&gt;0, IF((Y1134-1)=0,"", ( Y1135*(Y1128/Y1134)*(1-(Y1128/Y1134))*(Y1134-Y1135))/(Y1134-1)), "")</f>
        <v/>
      </c>
      <c r="Z1137" s="102" t="str">
        <f aca="false">IF(Z1134&gt;0, IF((Z1134-1)=0,"", ( Z1135*(Z1128/Z1134)*(1-(Z1128/Z1134))*(Z1134-Z1135))/(Z1134-1)), "")</f>
        <v/>
      </c>
      <c r="AA1137" s="102" t="str">
        <f aca="false">IF(AA1134&gt;0, IF((AA1134-1)=0,"", ( AA1135*(AA1128/AA1134)*(1-(AA1128/AA1134))*(AA1134-AA1135))/(AA1134-1)), "")</f>
        <v/>
      </c>
      <c r="AB1137" s="102" t="str">
        <f aca="false">IF(AB1134&gt;0, IF((AB1134-1)=0,"", ( AB1135*(AB1128/AB1134)*(1-(AB1128/AB1134))*(AB1134-AB1135))/(AB1134-1)), "")</f>
        <v/>
      </c>
      <c r="AC1137" s="102" t="str">
        <f aca="false">IF(AC1134&gt;0, IF((AC1134-1)=0,"", ( AC1135*(AC1128/AC1134)*(1-(AC1128/AC1134))*(AC1134-AC1135))/(AC1134-1)), "")</f>
        <v/>
      </c>
      <c r="AD1137" s="102" t="str">
        <f aca="false">IF(AD1134&gt;0, IF((AD1134-1)=0,"", ( AD1135*(AD1128/AD1134)*(1-(AD1128/AD1134))*(AD1134-AD1135))/(AD1134-1)), "")</f>
        <v/>
      </c>
      <c r="AE1137" s="102" t="str">
        <f aca="false">IF(AE1134&gt;0, IF((AE1134-1)=0,"", ( AE1135*(AE1128/AE1134)*(1-(AE1128/AE1134))*(AE1134-AE1135))/(AE1134-1)), "")</f>
        <v/>
      </c>
      <c r="AF1137" s="102" t="str">
        <f aca="false">IF(AF1134&gt;0, IF((AF1134-1)=0,"", ( AF1135*(AF1128/AF1134)*(1-(AF1128/AF1134))*(AF1134-AF1135))/(AF1134-1)), "")</f>
        <v/>
      </c>
      <c r="AG1137" s="102" t="str">
        <f aca="false">IF(AG1134&gt;0, IF((AG1134-1)=0,"", ( AG1135*(AG1128/AG1134)*(1-(AG1128/AG1134))*(AG1134-AG1135))/(AG1134-1)), "")</f>
        <v/>
      </c>
      <c r="AH1137" s="102" t="str">
        <f aca="false">IF(AH1134&gt;0, IF((AH1134-1)=0,"", ( AH1135*(AH1128/AH1134)*(1-(AH1128/AH1134))*(AH1134-AH1135))/(AH1134-1)), "")</f>
        <v/>
      </c>
      <c r="AI1137" s="102" t="str">
        <f aca="false">IF(AI1134&gt;0, IF((AI1134-1)=0,"", ( AI1135*(AI1128/AI1134)*(1-(AI1128/AI1134))*(AI1134-AI1135))/(AI1134-1)), "")</f>
        <v/>
      </c>
      <c r="AJ1137" s="102" t="str">
        <f aca="false">IF(AJ1134&gt;0, IF((AJ1134-1)=0,"", ( AJ1135*(AJ1128/AJ1134)*(1-(AJ1128/AJ1134))*(AJ1134-AJ1135))/(AJ1134-1)), "")</f>
        <v/>
      </c>
      <c r="AK1137" s="102" t="str">
        <f aca="false">IF(AK1134&gt;0, IF((AK1134-1)=0,"", ( AK1135*(AK1128/AK1134)*(1-(AK1128/AK1134))*(AK1134-AK1135))/(AK1134-1)), "")</f>
        <v/>
      </c>
      <c r="AL1137" s="102" t="str">
        <f aca="false">IF(AL1134&gt;0, IF((AL1134-1)=0,"", ( AL1135*(AL1128/AL1134)*(1-(AL1128/AL1134))*(AL1134-AL1135))/(AL1134-1)), "")</f>
        <v/>
      </c>
      <c r="AM1137" s="102" t="str">
        <f aca="false">IF(AM1134&gt;0, IF((AM1134-1)=0,"", ( AM1135*(AM1128/AM1134)*(1-(AM1128/AM1134))*(AM1134-AM1135))/(AM1134-1)), "")</f>
        <v/>
      </c>
      <c r="AN1137" s="102" t="str">
        <f aca="false">IF(AN1134&gt;0, IF((AN1134-1)=0,"", ( AN1135*(AN1128/AN1134)*(1-(AN1128/AN1134))*(AN1134-AN1135))/(AN1134-1)), "")</f>
        <v/>
      </c>
      <c r="AO1137" s="102" t="str">
        <f aca="false">IF(AO1134&gt;0, IF((AO1134-1)=0,"", ( AO1135*(AO1128/AO1134)*(1-(AO1128/AO1134))*(AO1134-AO1135))/(AO1134-1)), "")</f>
        <v/>
      </c>
      <c r="AP1137" s="102" t="str">
        <f aca="false">IF(AP1134&gt;0, IF((AP1134-1)=0,"", ( AP1135*(AP1128/AP1134)*(1-(AP1128/AP1134))*(AP1134-AP1135))/(AP1134-1)), "")</f>
        <v/>
      </c>
      <c r="AQ1137" s="102" t="str">
        <f aca="false">IF(AQ1134&gt;0, IF((AQ1134-1)=0,"", ( AQ1135*(AQ1128/AQ1134)*(1-(AQ1128/AQ1134))*(AQ1134-AQ1135))/(AQ1134-1)), "")</f>
        <v/>
      </c>
      <c r="AR1137" s="102" t="str">
        <f aca="false">IF(AR1134&gt;0, IF((AR1134-1)=0,"", ( AR1135*(AR1128/AR1134)*(1-(AR1128/AR1134))*(AR1134-AR1135))/(AR1134-1)), "")</f>
        <v/>
      </c>
      <c r="AS1137" s="102" t="str">
        <f aca="false">IF(AS1134&gt;0, IF((AS1134-1)=0,"", ( AS1135*(AS1128/AS1134)*(1-(AS1128/AS1134))*(AS1134-AS1135))/(AS1134-1)), "")</f>
        <v/>
      </c>
      <c r="AT1137" s="102" t="str">
        <f aca="false">IF(AT1134&gt;0, IF((AT1134-1)=0,"", ( AT1135*(AT1128/AT1134)*(1-(AT1128/AT1134))*(AT1134-AT1135))/(AT1134-1)), "")</f>
        <v/>
      </c>
      <c r="AU1137" s="102" t="str">
        <f aca="false">IF(AU1134&gt;0, IF((AU1134-1)=0,"", ( AU1135*(AU1128/AU1134)*(1-(AU1128/AU1134))*(AU1134-AU1135))/(AU1134-1)), "")</f>
        <v/>
      </c>
      <c r="AV1137" s="102" t="str">
        <f aca="false">IF(AV1134&gt;0, IF((AV1134-1)=0,"", ( AV1135*(AV1128/AV1134)*(1-(AV1128/AV1134))*(AV1134-AV1135))/(AV1134-1)), "")</f>
        <v/>
      </c>
      <c r="AW1137" s="102" t="str">
        <f aca="false">IF(AW1134&gt;0, IF((AW1134-1)=0,"", ( AW1135*(AW1128/AW1134)*(1-(AW1128/AW1134))*(AW1134-AW1135))/(AW1134-1)), "")</f>
        <v/>
      </c>
    </row>
    <row r="1138" customFormat="false" ht="15" hidden="false" customHeight="false" outlineLevel="0" collapsed="false">
      <c r="A1138" s="100" t="s">
        <v>48</v>
      </c>
      <c r="B1138" s="101" t="e">
        <f aca="false">(SUM(D1129:AW1129)-SUM(D1136:AW1136))^2/SUM(D1137:AW1137)</f>
        <v>#DIV/0!</v>
      </c>
      <c r="C1138" s="102"/>
      <c r="D1138" s="102"/>
      <c r="E1138" s="102"/>
      <c r="F1138" s="102"/>
      <c r="G1138" s="102"/>
      <c r="H1138" s="102"/>
      <c r="I1138" s="102"/>
      <c r="J1138" s="102"/>
      <c r="K1138" s="102"/>
      <c r="L1138" s="102"/>
      <c r="M1138" s="102"/>
      <c r="N1138" s="102"/>
      <c r="O1138" s="102"/>
      <c r="P1138" s="102"/>
      <c r="Q1138" s="102"/>
      <c r="R1138" s="102"/>
      <c r="S1138" s="102"/>
      <c r="T1138" s="102"/>
      <c r="U1138" s="102"/>
      <c r="V1138" s="102"/>
      <c r="W1138" s="102"/>
      <c r="X1138" s="102"/>
      <c r="Y1138" s="102"/>
      <c r="Z1138" s="102"/>
      <c r="AA1138" s="102"/>
      <c r="AB1138" s="102"/>
      <c r="AC1138" s="102"/>
      <c r="AD1138" s="102"/>
      <c r="AE1138" s="102"/>
      <c r="AF1138" s="102"/>
      <c r="AG1138" s="102"/>
      <c r="AH1138" s="102"/>
      <c r="AI1138" s="102"/>
      <c r="AJ1138" s="102"/>
      <c r="AK1138" s="102"/>
      <c r="AL1138" s="102"/>
      <c r="AM1138" s="102"/>
      <c r="AN1138" s="102"/>
      <c r="AO1138" s="102"/>
      <c r="AP1138" s="102"/>
      <c r="AQ1138" s="102"/>
      <c r="AR1138" s="102"/>
      <c r="AS1138" s="102"/>
      <c r="AT1138" s="102"/>
      <c r="AU1138" s="102"/>
      <c r="AV1138" s="102"/>
      <c r="AW1138" s="108"/>
    </row>
    <row r="1139" customFormat="false" ht="15.75" hidden="false" customHeight="false" outlineLevel="0" collapsed="false">
      <c r="A1139" s="109" t="s">
        <v>49</v>
      </c>
      <c r="B1139" s="110" t="e">
        <f aca="false">CHIDIST(B1138,1)</f>
        <v>#DIV/0!</v>
      </c>
      <c r="C1139" s="111"/>
      <c r="D1139" s="111"/>
      <c r="E1139" s="111"/>
      <c r="F1139" s="111"/>
      <c r="G1139" s="111"/>
      <c r="H1139" s="111"/>
      <c r="I1139" s="111"/>
      <c r="J1139" s="111"/>
      <c r="K1139" s="111"/>
      <c r="L1139" s="111"/>
      <c r="M1139" s="111"/>
      <c r="N1139" s="111"/>
      <c r="O1139" s="111"/>
      <c r="P1139" s="111"/>
      <c r="Q1139" s="111"/>
      <c r="R1139" s="111"/>
      <c r="S1139" s="111"/>
      <c r="T1139" s="111"/>
      <c r="U1139" s="111"/>
      <c r="V1139" s="111"/>
      <c r="W1139" s="111"/>
      <c r="X1139" s="111"/>
      <c r="Y1139" s="111"/>
      <c r="Z1139" s="111"/>
      <c r="AA1139" s="111"/>
      <c r="AB1139" s="111"/>
      <c r="AC1139" s="111"/>
      <c r="AD1139" s="111"/>
      <c r="AE1139" s="111"/>
      <c r="AF1139" s="111"/>
      <c r="AG1139" s="111"/>
      <c r="AH1139" s="111"/>
      <c r="AI1139" s="111"/>
      <c r="AJ1139" s="111"/>
      <c r="AK1139" s="111"/>
      <c r="AL1139" s="111"/>
      <c r="AM1139" s="111"/>
      <c r="AN1139" s="111"/>
      <c r="AO1139" s="111"/>
      <c r="AP1139" s="111"/>
      <c r="AQ1139" s="111"/>
      <c r="AR1139" s="111"/>
      <c r="AS1139" s="111"/>
      <c r="AT1139" s="111"/>
      <c r="AU1139" s="111"/>
      <c r="AV1139" s="111"/>
      <c r="AW1139" s="112"/>
    </row>
    <row r="1140" customFormat="false" ht="15" hidden="false" customHeight="false" outlineLevel="0" collapsed="false">
      <c r="A1140" s="3"/>
      <c r="B1140" s="3"/>
      <c r="C1140" s="75"/>
      <c r="D1140" s="75"/>
      <c r="E1140" s="75"/>
      <c r="F1140" s="75"/>
      <c r="G1140" s="75"/>
      <c r="H1140" s="75"/>
      <c r="I1140" s="75"/>
      <c r="J1140" s="75"/>
      <c r="K1140" s="75"/>
      <c r="L1140" s="75"/>
      <c r="M1140" s="75"/>
      <c r="N1140" s="75"/>
      <c r="O1140" s="75"/>
      <c r="P1140" s="75"/>
      <c r="Q1140" s="75"/>
      <c r="R1140" s="75"/>
      <c r="S1140" s="75"/>
      <c r="T1140" s="75"/>
      <c r="U1140" s="75"/>
      <c r="V1140" s="75"/>
      <c r="W1140" s="75"/>
      <c r="X1140" s="75"/>
      <c r="Y1140" s="75"/>
      <c r="Z1140" s="75"/>
      <c r="AA1140" s="75"/>
      <c r="AB1140" s="75"/>
      <c r="AC1140" s="75"/>
      <c r="AD1140" s="75"/>
      <c r="AE1140" s="75"/>
      <c r="AF1140" s="75"/>
      <c r="AG1140" s="75"/>
      <c r="AH1140" s="75"/>
      <c r="AI1140" s="75"/>
      <c r="AJ1140" s="75"/>
      <c r="AK1140" s="75"/>
      <c r="AL1140" s="75"/>
      <c r="AM1140" s="75"/>
      <c r="AN1140" s="75"/>
      <c r="AO1140" s="75"/>
      <c r="AP1140" s="75"/>
      <c r="AQ1140" s="75"/>
      <c r="AR1140" s="75"/>
      <c r="AS1140" s="75"/>
      <c r="AT1140" s="75"/>
      <c r="AU1140" s="75"/>
      <c r="AV1140" s="75"/>
      <c r="AW1140" s="75"/>
    </row>
    <row r="1141" customFormat="false" ht="15.75" hidden="false" customHeight="false" outlineLevel="0" collapsed="false">
      <c r="A1141" s="3"/>
      <c r="B1141" s="3"/>
      <c r="C1141" s="75"/>
      <c r="D1141" s="75"/>
      <c r="E1141" s="75"/>
      <c r="F1141" s="75"/>
      <c r="G1141" s="75"/>
      <c r="H1141" s="75"/>
      <c r="I1141" s="75"/>
      <c r="J1141" s="75"/>
      <c r="K1141" s="75"/>
      <c r="L1141" s="75"/>
      <c r="M1141" s="75"/>
      <c r="N1141" s="75"/>
      <c r="O1141" s="75"/>
      <c r="P1141" s="75"/>
      <c r="Q1141" s="75"/>
      <c r="R1141" s="75"/>
      <c r="S1141" s="75"/>
      <c r="T1141" s="75"/>
      <c r="U1141" s="75"/>
      <c r="V1141" s="75"/>
      <c r="W1141" s="75"/>
      <c r="X1141" s="75"/>
      <c r="Y1141" s="75"/>
      <c r="Z1141" s="75"/>
      <c r="AA1141" s="75"/>
      <c r="AB1141" s="75"/>
      <c r="AC1141" s="75"/>
      <c r="AD1141" s="75"/>
      <c r="AE1141" s="75"/>
      <c r="AF1141" s="75"/>
      <c r="AG1141" s="75"/>
      <c r="AH1141" s="75"/>
      <c r="AI1141" s="75"/>
      <c r="AJ1141" s="75"/>
      <c r="AK1141" s="75"/>
      <c r="AL1141" s="75"/>
      <c r="AM1141" s="75"/>
      <c r="AN1141" s="75"/>
      <c r="AO1141" s="75"/>
      <c r="AP1141" s="75"/>
      <c r="AQ1141" s="75"/>
      <c r="AR1141" s="75"/>
      <c r="AS1141" s="75"/>
      <c r="AT1141" s="75"/>
      <c r="AU1141" s="75"/>
      <c r="AV1141" s="75"/>
      <c r="AW1141" s="75"/>
    </row>
    <row r="1142" customFormat="false" ht="15" hidden="false" customHeight="false" outlineLevel="0" collapsed="false">
      <c r="A1142" s="103" t="str">
        <f aca="false">A1144&amp;" vs. "&amp;A1147</f>
        <v>Strain E vs. Strain I</v>
      </c>
      <c r="B1142" s="104" t="e">
        <f aca="false">"p = "&amp;FIXED(B1156,6)</f>
        <v>#DIV/0!</v>
      </c>
      <c r="C1142" s="105"/>
      <c r="D1142" s="105"/>
      <c r="E1142" s="105"/>
      <c r="F1142" s="105"/>
      <c r="G1142" s="105"/>
      <c r="H1142" s="105"/>
      <c r="I1142" s="105"/>
      <c r="J1142" s="105"/>
      <c r="K1142" s="105"/>
      <c r="L1142" s="105"/>
      <c r="M1142" s="105"/>
      <c r="N1142" s="105"/>
      <c r="O1142" s="105"/>
      <c r="P1142" s="105"/>
      <c r="Q1142" s="105"/>
      <c r="R1142" s="105"/>
      <c r="S1142" s="105"/>
      <c r="T1142" s="105"/>
      <c r="U1142" s="105"/>
      <c r="V1142" s="105"/>
      <c r="W1142" s="105"/>
      <c r="X1142" s="105"/>
      <c r="Y1142" s="105"/>
      <c r="Z1142" s="105"/>
      <c r="AA1142" s="105"/>
      <c r="AB1142" s="105"/>
      <c r="AC1142" s="105"/>
      <c r="AD1142" s="105"/>
      <c r="AE1142" s="105"/>
      <c r="AF1142" s="105"/>
      <c r="AG1142" s="105"/>
      <c r="AH1142" s="105"/>
      <c r="AI1142" s="105"/>
      <c r="AJ1142" s="105"/>
      <c r="AK1142" s="105"/>
      <c r="AL1142" s="105"/>
      <c r="AM1142" s="105"/>
      <c r="AN1142" s="105"/>
      <c r="AO1142" s="105"/>
      <c r="AP1142" s="105"/>
      <c r="AQ1142" s="105"/>
      <c r="AR1142" s="105"/>
      <c r="AS1142" s="105"/>
      <c r="AT1142" s="105"/>
      <c r="AU1142" s="105"/>
      <c r="AV1142" s="105"/>
      <c r="AW1142" s="106"/>
    </row>
    <row r="1143" customFormat="false" ht="15" hidden="false" customHeight="false" outlineLevel="0" collapsed="false">
      <c r="A1143" s="3"/>
      <c r="B1143" s="3"/>
      <c r="C1143" s="75"/>
      <c r="D1143" s="75"/>
      <c r="E1143" s="75"/>
      <c r="F1143" s="75"/>
      <c r="G1143" s="75"/>
      <c r="H1143" s="75"/>
      <c r="I1143" s="75"/>
      <c r="J1143" s="75"/>
      <c r="K1143" s="75"/>
      <c r="L1143" s="75"/>
      <c r="M1143" s="75"/>
      <c r="N1143" s="75"/>
      <c r="O1143" s="75"/>
      <c r="P1143" s="75"/>
      <c r="Q1143" s="75"/>
      <c r="R1143" s="75"/>
      <c r="S1143" s="75"/>
      <c r="T1143" s="75"/>
      <c r="U1143" s="75"/>
      <c r="V1143" s="75"/>
      <c r="W1143" s="75"/>
      <c r="X1143" s="75"/>
      <c r="Y1143" s="75"/>
      <c r="Z1143" s="75"/>
      <c r="AA1143" s="75"/>
      <c r="AB1143" s="75"/>
      <c r="AC1143" s="75"/>
      <c r="AD1143" s="75"/>
      <c r="AE1143" s="75"/>
      <c r="AF1143" s="75"/>
      <c r="AG1143" s="75"/>
      <c r="AH1143" s="75"/>
      <c r="AI1143" s="75"/>
      <c r="AJ1143" s="75"/>
      <c r="AK1143" s="75"/>
      <c r="AL1143" s="75"/>
      <c r="AM1143" s="75"/>
      <c r="AN1143" s="75"/>
      <c r="AO1143" s="75"/>
      <c r="AP1143" s="75"/>
      <c r="AQ1143" s="75"/>
      <c r="AR1143" s="75"/>
      <c r="AS1143" s="75"/>
      <c r="AT1143" s="75"/>
      <c r="AU1143" s="75"/>
      <c r="AV1143" s="75"/>
      <c r="AW1143" s="75"/>
    </row>
    <row r="1144" customFormat="false" ht="15" hidden="false" customHeight="false" outlineLevel="0" collapsed="false">
      <c r="A1144" s="107" t="str">
        <f aca="false">A$174</f>
        <v>Strain E</v>
      </c>
      <c r="B1144" s="101"/>
      <c r="C1144" s="102"/>
      <c r="D1144" s="102"/>
      <c r="E1144" s="102"/>
      <c r="F1144" s="102"/>
      <c r="G1144" s="102"/>
      <c r="H1144" s="102"/>
      <c r="I1144" s="102"/>
      <c r="J1144" s="102"/>
      <c r="K1144" s="102"/>
      <c r="L1144" s="102"/>
      <c r="M1144" s="102"/>
      <c r="N1144" s="102"/>
      <c r="O1144" s="102"/>
      <c r="P1144" s="102"/>
      <c r="Q1144" s="102"/>
      <c r="R1144" s="102"/>
      <c r="S1144" s="102"/>
      <c r="T1144" s="102"/>
      <c r="U1144" s="102"/>
      <c r="V1144" s="102"/>
      <c r="W1144" s="102"/>
      <c r="X1144" s="102"/>
      <c r="Y1144" s="102"/>
      <c r="Z1144" s="102"/>
      <c r="AA1144" s="102"/>
      <c r="AB1144" s="102"/>
      <c r="AC1144" s="102"/>
      <c r="AD1144" s="102"/>
      <c r="AE1144" s="102"/>
      <c r="AF1144" s="102"/>
      <c r="AG1144" s="102"/>
      <c r="AH1144" s="102"/>
      <c r="AI1144" s="102"/>
      <c r="AJ1144" s="102"/>
      <c r="AK1144" s="102"/>
      <c r="AL1144" s="102"/>
      <c r="AM1144" s="102"/>
      <c r="AN1144" s="102"/>
      <c r="AO1144" s="102"/>
      <c r="AP1144" s="102"/>
      <c r="AQ1144" s="102"/>
      <c r="AR1144" s="102"/>
      <c r="AS1144" s="102"/>
      <c r="AT1144" s="102"/>
      <c r="AU1144" s="102"/>
      <c r="AV1144" s="102"/>
      <c r="AW1144" s="108"/>
    </row>
    <row r="1145" customFormat="false" ht="15" hidden="false" customHeight="false" outlineLevel="0" collapsed="false">
      <c r="A1145" s="100" t="str">
        <f aca="false">A$175</f>
        <v>Number of Subjects at Risk (N)</v>
      </c>
      <c r="B1145" s="101" t="n">
        <f aca="false">B$175</f>
        <v>0</v>
      </c>
      <c r="C1145" s="102" t="n">
        <f aca="false">C$175</f>
        <v>0</v>
      </c>
      <c r="D1145" s="102" t="n">
        <f aca="false">D$175</f>
        <v>0</v>
      </c>
      <c r="E1145" s="102" t="n">
        <f aca="false">E$175</f>
        <v>0</v>
      </c>
      <c r="F1145" s="102" t="n">
        <f aca="false">F$175</f>
        <v>0</v>
      </c>
      <c r="G1145" s="102" t="n">
        <f aca="false">G$175</f>
        <v>0</v>
      </c>
      <c r="H1145" s="102" t="n">
        <f aca="false">H$175</f>
        <v>0</v>
      </c>
      <c r="I1145" s="102" t="n">
        <f aca="false">I$175</f>
        <v>0</v>
      </c>
      <c r="J1145" s="102" t="n">
        <f aca="false">J$175</f>
        <v>0</v>
      </c>
      <c r="K1145" s="102" t="n">
        <f aca="false">K$175</f>
        <v>0</v>
      </c>
      <c r="L1145" s="102" t="n">
        <f aca="false">L$175</f>
        <v>0</v>
      </c>
      <c r="M1145" s="102" t="n">
        <f aca="false">M$175</f>
        <v>0</v>
      </c>
      <c r="N1145" s="102" t="n">
        <f aca="false">N$175</f>
        <v>0</v>
      </c>
      <c r="O1145" s="102" t="n">
        <f aca="false">O$175</f>
        <v>0</v>
      </c>
      <c r="P1145" s="102" t="n">
        <f aca="false">P$175</f>
        <v>0</v>
      </c>
      <c r="Q1145" s="102" t="n">
        <f aca="false">Q$175</f>
        <v>0</v>
      </c>
      <c r="R1145" s="102" t="n">
        <f aca="false">R$175</f>
        <v>0</v>
      </c>
      <c r="S1145" s="102" t="n">
        <f aca="false">S$175</f>
        <v>0</v>
      </c>
      <c r="T1145" s="102" t="n">
        <f aca="false">T$175</f>
        <v>0</v>
      </c>
      <c r="U1145" s="102" t="n">
        <f aca="false">U$175</f>
        <v>0</v>
      </c>
      <c r="V1145" s="102" t="n">
        <f aca="false">V$175</f>
        <v>0</v>
      </c>
      <c r="W1145" s="102" t="n">
        <f aca="false">W$175</f>
        <v>0</v>
      </c>
      <c r="X1145" s="102" t="n">
        <f aca="false">X$175</f>
        <v>0</v>
      </c>
      <c r="Y1145" s="102" t="n">
        <f aca="false">Y$175</f>
        <v>0</v>
      </c>
      <c r="Z1145" s="102" t="n">
        <f aca="false">Z$175</f>
        <v>0</v>
      </c>
      <c r="AA1145" s="102" t="n">
        <f aca="false">AA$175</f>
        <v>0</v>
      </c>
      <c r="AB1145" s="102" t="n">
        <f aca="false">AB$175</f>
        <v>0</v>
      </c>
      <c r="AC1145" s="102" t="n">
        <f aca="false">AC$175</f>
        <v>0</v>
      </c>
      <c r="AD1145" s="102" t="n">
        <f aca="false">AD$175</f>
        <v>0</v>
      </c>
      <c r="AE1145" s="102" t="n">
        <f aca="false">AE$175</f>
        <v>0</v>
      </c>
      <c r="AF1145" s="102" t="n">
        <f aca="false">AF$175</f>
        <v>0</v>
      </c>
      <c r="AG1145" s="102" t="n">
        <f aca="false">AG$175</f>
        <v>0</v>
      </c>
      <c r="AH1145" s="102" t="n">
        <f aca="false">AH$175</f>
        <v>0</v>
      </c>
      <c r="AI1145" s="102" t="n">
        <f aca="false">AI$175</f>
        <v>0</v>
      </c>
      <c r="AJ1145" s="102" t="n">
        <f aca="false">AJ$175</f>
        <v>0</v>
      </c>
      <c r="AK1145" s="102" t="n">
        <f aca="false">AK$175</f>
        <v>0</v>
      </c>
      <c r="AL1145" s="102" t="n">
        <f aca="false">AL$175</f>
        <v>0</v>
      </c>
      <c r="AM1145" s="102" t="n">
        <f aca="false">AM$175</f>
        <v>0</v>
      </c>
      <c r="AN1145" s="102" t="n">
        <f aca="false">AN$175</f>
        <v>0</v>
      </c>
      <c r="AO1145" s="102" t="n">
        <f aca="false">AO$175</f>
        <v>0</v>
      </c>
      <c r="AP1145" s="102" t="n">
        <f aca="false">AP$175</f>
        <v>0</v>
      </c>
      <c r="AQ1145" s="102" t="n">
        <f aca="false">AQ$175</f>
        <v>0</v>
      </c>
      <c r="AR1145" s="102" t="n">
        <f aca="false">AR$175</f>
        <v>0</v>
      </c>
      <c r="AS1145" s="102" t="n">
        <f aca="false">AS$175</f>
        <v>0</v>
      </c>
      <c r="AT1145" s="102" t="n">
        <f aca="false">AT$175</f>
        <v>0</v>
      </c>
      <c r="AU1145" s="102" t="n">
        <f aca="false">AU$175</f>
        <v>0</v>
      </c>
      <c r="AV1145" s="102" t="n">
        <f aca="false">AV$175</f>
        <v>0</v>
      </c>
      <c r="AW1145" s="102" t="n">
        <f aca="false">AW$175</f>
        <v>0</v>
      </c>
    </row>
    <row r="1146" customFormat="false" ht="15" hidden="false" customHeight="false" outlineLevel="0" collapsed="false">
      <c r="A1146" s="100" t="str">
        <f aca="false">A$176</f>
        <v>Observed Number of Deaths (O)</v>
      </c>
      <c r="B1146" s="101" t="n">
        <f aca="false">B$176</f>
        <v>0</v>
      </c>
      <c r="C1146" s="102" t="n">
        <f aca="false">C$176</f>
        <v>0</v>
      </c>
      <c r="D1146" s="102" t="n">
        <f aca="false">D$176</f>
        <v>0</v>
      </c>
      <c r="E1146" s="102" t="n">
        <f aca="false">E$176</f>
        <v>0</v>
      </c>
      <c r="F1146" s="102" t="n">
        <f aca="false">F$176</f>
        <v>0</v>
      </c>
      <c r="G1146" s="102" t="n">
        <f aca="false">G$176</f>
        <v>0</v>
      </c>
      <c r="H1146" s="102" t="n">
        <f aca="false">H$176</f>
        <v>0</v>
      </c>
      <c r="I1146" s="102" t="n">
        <f aca="false">I$176</f>
        <v>0</v>
      </c>
      <c r="J1146" s="102" t="n">
        <f aca="false">J$176</f>
        <v>0</v>
      </c>
      <c r="K1146" s="102" t="n">
        <f aca="false">K$176</f>
        <v>0</v>
      </c>
      <c r="L1146" s="102" t="n">
        <f aca="false">L$176</f>
        <v>0</v>
      </c>
      <c r="M1146" s="102" t="n">
        <f aca="false">M$176</f>
        <v>0</v>
      </c>
      <c r="N1146" s="102" t="n">
        <f aca="false">N$176</f>
        <v>0</v>
      </c>
      <c r="O1146" s="102" t="n">
        <f aca="false">O$176</f>
        <v>0</v>
      </c>
      <c r="P1146" s="102" t="n">
        <f aca="false">P$176</f>
        <v>0</v>
      </c>
      <c r="Q1146" s="102" t="n">
        <f aca="false">Q$176</f>
        <v>0</v>
      </c>
      <c r="R1146" s="102" t="n">
        <f aca="false">R$176</f>
        <v>0</v>
      </c>
      <c r="S1146" s="102" t="n">
        <f aca="false">S$176</f>
        <v>0</v>
      </c>
      <c r="T1146" s="102" t="n">
        <f aca="false">T$176</f>
        <v>0</v>
      </c>
      <c r="U1146" s="102" t="n">
        <f aca="false">U$176</f>
        <v>0</v>
      </c>
      <c r="V1146" s="102" t="n">
        <f aca="false">V$176</f>
        <v>0</v>
      </c>
      <c r="W1146" s="102" t="n">
        <f aca="false">W$176</f>
        <v>0</v>
      </c>
      <c r="X1146" s="102" t="n">
        <f aca="false">X$176</f>
        <v>0</v>
      </c>
      <c r="Y1146" s="102" t="n">
        <f aca="false">Y$176</f>
        <v>0</v>
      </c>
      <c r="Z1146" s="102" t="n">
        <f aca="false">Z$176</f>
        <v>0</v>
      </c>
      <c r="AA1146" s="102" t="n">
        <f aca="false">AA$176</f>
        <v>0</v>
      </c>
      <c r="AB1146" s="102" t="n">
        <f aca="false">AB$176</f>
        <v>0</v>
      </c>
      <c r="AC1146" s="102" t="n">
        <f aca="false">AC$176</f>
        <v>0</v>
      </c>
      <c r="AD1146" s="102" t="n">
        <f aca="false">AD$176</f>
        <v>0</v>
      </c>
      <c r="AE1146" s="102" t="n">
        <f aca="false">AE$176</f>
        <v>0</v>
      </c>
      <c r="AF1146" s="102" t="n">
        <f aca="false">AF$176</f>
        <v>0</v>
      </c>
      <c r="AG1146" s="102" t="n">
        <f aca="false">AG$176</f>
        <v>0</v>
      </c>
      <c r="AH1146" s="102" t="n">
        <f aca="false">AH$176</f>
        <v>0</v>
      </c>
      <c r="AI1146" s="102" t="n">
        <f aca="false">AI$176</f>
        <v>0</v>
      </c>
      <c r="AJ1146" s="102" t="n">
        <f aca="false">AJ$176</f>
        <v>0</v>
      </c>
      <c r="AK1146" s="102" t="n">
        <f aca="false">AK$176</f>
        <v>0</v>
      </c>
      <c r="AL1146" s="102" t="n">
        <f aca="false">AL$176</f>
        <v>0</v>
      </c>
      <c r="AM1146" s="102" t="n">
        <f aca="false">AM$176</f>
        <v>0</v>
      </c>
      <c r="AN1146" s="102" t="n">
        <f aca="false">AN$176</f>
        <v>0</v>
      </c>
      <c r="AO1146" s="102" t="n">
        <f aca="false">AO$176</f>
        <v>0</v>
      </c>
      <c r="AP1146" s="102" t="n">
        <f aca="false">AP$176</f>
        <v>0</v>
      </c>
      <c r="AQ1146" s="102" t="n">
        <f aca="false">AQ$176</f>
        <v>0</v>
      </c>
      <c r="AR1146" s="102" t="n">
        <f aca="false">AR$176</f>
        <v>0</v>
      </c>
      <c r="AS1146" s="102" t="n">
        <f aca="false">AS$176</f>
        <v>0</v>
      </c>
      <c r="AT1146" s="102" t="n">
        <f aca="false">AT$176</f>
        <v>0</v>
      </c>
      <c r="AU1146" s="102" t="n">
        <f aca="false">AU$176</f>
        <v>0</v>
      </c>
      <c r="AV1146" s="102" t="n">
        <f aca="false">AV$176</f>
        <v>0</v>
      </c>
      <c r="AW1146" s="102" t="n">
        <f aca="false">AW$176</f>
        <v>0</v>
      </c>
    </row>
    <row r="1147" customFormat="false" ht="15" hidden="false" customHeight="false" outlineLevel="0" collapsed="false">
      <c r="A1147" s="107" t="str">
        <f aca="false">A$318</f>
        <v>Strain I</v>
      </c>
      <c r="B1147" s="101"/>
      <c r="C1147" s="102"/>
      <c r="D1147" s="102"/>
      <c r="E1147" s="102"/>
      <c r="F1147" s="102"/>
      <c r="G1147" s="102"/>
      <c r="H1147" s="102"/>
      <c r="I1147" s="102"/>
      <c r="J1147" s="102"/>
      <c r="K1147" s="102"/>
      <c r="L1147" s="102"/>
      <c r="M1147" s="102"/>
      <c r="N1147" s="102"/>
      <c r="O1147" s="102"/>
      <c r="P1147" s="102"/>
      <c r="Q1147" s="102"/>
      <c r="R1147" s="102"/>
      <c r="S1147" s="102"/>
      <c r="T1147" s="102"/>
      <c r="U1147" s="102"/>
      <c r="V1147" s="102"/>
      <c r="W1147" s="102"/>
      <c r="X1147" s="102"/>
      <c r="Y1147" s="102"/>
      <c r="Z1147" s="102"/>
      <c r="AA1147" s="102"/>
      <c r="AB1147" s="102"/>
      <c r="AC1147" s="102"/>
      <c r="AD1147" s="102"/>
      <c r="AE1147" s="102"/>
      <c r="AF1147" s="102"/>
      <c r="AG1147" s="102"/>
      <c r="AH1147" s="102"/>
      <c r="AI1147" s="102"/>
      <c r="AJ1147" s="102"/>
      <c r="AK1147" s="102"/>
      <c r="AL1147" s="102"/>
      <c r="AM1147" s="102"/>
      <c r="AN1147" s="102"/>
      <c r="AO1147" s="102"/>
      <c r="AP1147" s="102"/>
      <c r="AQ1147" s="102"/>
      <c r="AR1147" s="102"/>
      <c r="AS1147" s="102"/>
      <c r="AT1147" s="102"/>
      <c r="AU1147" s="102"/>
      <c r="AV1147" s="102"/>
      <c r="AW1147" s="108"/>
    </row>
    <row r="1148" customFormat="false" ht="15" hidden="false" customHeight="false" outlineLevel="0" collapsed="false">
      <c r="A1148" s="100" t="str">
        <f aca="false">A$319</f>
        <v>Number of Subjects at Risk (N)</v>
      </c>
      <c r="B1148" s="101" t="n">
        <f aca="false">B$319</f>
        <v>0</v>
      </c>
      <c r="C1148" s="102" t="n">
        <f aca="false">C$319</f>
        <v>0</v>
      </c>
      <c r="D1148" s="102" t="n">
        <f aca="false">D$319</f>
        <v>0</v>
      </c>
      <c r="E1148" s="102" t="n">
        <f aca="false">E$319</f>
        <v>0</v>
      </c>
      <c r="F1148" s="102" t="n">
        <f aca="false">F$319</f>
        <v>0</v>
      </c>
      <c r="G1148" s="102" t="n">
        <f aca="false">G$319</f>
        <v>0</v>
      </c>
      <c r="H1148" s="102" t="n">
        <f aca="false">H$319</f>
        <v>0</v>
      </c>
      <c r="I1148" s="102" t="n">
        <f aca="false">I$319</f>
        <v>0</v>
      </c>
      <c r="J1148" s="102" t="n">
        <f aca="false">J$319</f>
        <v>0</v>
      </c>
      <c r="K1148" s="102" t="n">
        <f aca="false">K$319</f>
        <v>0</v>
      </c>
      <c r="L1148" s="102" t="n">
        <f aca="false">L$319</f>
        <v>0</v>
      </c>
      <c r="M1148" s="102" t="n">
        <f aca="false">M$319</f>
        <v>0</v>
      </c>
      <c r="N1148" s="102" t="n">
        <f aca="false">N$319</f>
        <v>0</v>
      </c>
      <c r="O1148" s="102" t="n">
        <f aca="false">O$319</f>
        <v>0</v>
      </c>
      <c r="P1148" s="102" t="n">
        <f aca="false">P$319</f>
        <v>0</v>
      </c>
      <c r="Q1148" s="102" t="n">
        <f aca="false">Q$319</f>
        <v>0</v>
      </c>
      <c r="R1148" s="102" t="n">
        <f aca="false">R$319</f>
        <v>0</v>
      </c>
      <c r="S1148" s="102" t="n">
        <f aca="false">S$319</f>
        <v>0</v>
      </c>
      <c r="T1148" s="102" t="n">
        <f aca="false">T$319</f>
        <v>0</v>
      </c>
      <c r="U1148" s="102" t="n">
        <f aca="false">U$319</f>
        <v>0</v>
      </c>
      <c r="V1148" s="102" t="n">
        <f aca="false">V$319</f>
        <v>0</v>
      </c>
      <c r="W1148" s="102" t="n">
        <f aca="false">W$319</f>
        <v>0</v>
      </c>
      <c r="X1148" s="102" t="n">
        <f aca="false">X$319</f>
        <v>0</v>
      </c>
      <c r="Y1148" s="102" t="n">
        <f aca="false">Y$319</f>
        <v>0</v>
      </c>
      <c r="Z1148" s="102" t="n">
        <f aca="false">Z$319</f>
        <v>0</v>
      </c>
      <c r="AA1148" s="102" t="n">
        <f aca="false">AA$319</f>
        <v>0</v>
      </c>
      <c r="AB1148" s="102" t="n">
        <f aca="false">AB$319</f>
        <v>0</v>
      </c>
      <c r="AC1148" s="102" t="n">
        <f aca="false">AC$319</f>
        <v>0</v>
      </c>
      <c r="AD1148" s="102" t="n">
        <f aca="false">AD$319</f>
        <v>0</v>
      </c>
      <c r="AE1148" s="102" t="n">
        <f aca="false">AE$319</f>
        <v>0</v>
      </c>
      <c r="AF1148" s="102" t="n">
        <f aca="false">AF$319</f>
        <v>0</v>
      </c>
      <c r="AG1148" s="102" t="n">
        <f aca="false">AG$319</f>
        <v>0</v>
      </c>
      <c r="AH1148" s="102" t="n">
        <f aca="false">AH$319</f>
        <v>0</v>
      </c>
      <c r="AI1148" s="102" t="n">
        <f aca="false">AI$319</f>
        <v>0</v>
      </c>
      <c r="AJ1148" s="102" t="n">
        <f aca="false">AJ$319</f>
        <v>0</v>
      </c>
      <c r="AK1148" s="102" t="n">
        <f aca="false">AK$319</f>
        <v>0</v>
      </c>
      <c r="AL1148" s="102" t="n">
        <f aca="false">AL$319</f>
        <v>0</v>
      </c>
      <c r="AM1148" s="102" t="n">
        <f aca="false">AM$319</f>
        <v>0</v>
      </c>
      <c r="AN1148" s="102" t="n">
        <f aca="false">AN$319</f>
        <v>0</v>
      </c>
      <c r="AO1148" s="102" t="n">
        <f aca="false">AO$319</f>
        <v>0</v>
      </c>
      <c r="AP1148" s="102" t="n">
        <f aca="false">AP$319</f>
        <v>0</v>
      </c>
      <c r="AQ1148" s="102" t="n">
        <f aca="false">AQ$319</f>
        <v>0</v>
      </c>
      <c r="AR1148" s="102" t="n">
        <f aca="false">AR$319</f>
        <v>0</v>
      </c>
      <c r="AS1148" s="102" t="n">
        <f aca="false">AS$319</f>
        <v>0</v>
      </c>
      <c r="AT1148" s="102" t="n">
        <f aca="false">AT$319</f>
        <v>0</v>
      </c>
      <c r="AU1148" s="102" t="n">
        <f aca="false">AU$319</f>
        <v>0</v>
      </c>
      <c r="AV1148" s="102" t="n">
        <f aca="false">AV$319</f>
        <v>0</v>
      </c>
      <c r="AW1148" s="102" t="n">
        <f aca="false">AW$319</f>
        <v>0</v>
      </c>
    </row>
    <row r="1149" customFormat="false" ht="15" hidden="false" customHeight="false" outlineLevel="0" collapsed="false">
      <c r="A1149" s="100" t="str">
        <f aca="false">A$320</f>
        <v>Observed Number of Deaths (O)</v>
      </c>
      <c r="B1149" s="101" t="n">
        <f aca="false">B$320</f>
        <v>0</v>
      </c>
      <c r="C1149" s="102" t="n">
        <f aca="false">C$320</f>
        <v>0</v>
      </c>
      <c r="D1149" s="102" t="n">
        <f aca="false">D$320</f>
        <v>0</v>
      </c>
      <c r="E1149" s="102" t="n">
        <f aca="false">E$320</f>
        <v>0</v>
      </c>
      <c r="F1149" s="102" t="n">
        <f aca="false">F$320</f>
        <v>0</v>
      </c>
      <c r="G1149" s="102" t="n">
        <f aca="false">G$320</f>
        <v>0</v>
      </c>
      <c r="H1149" s="102" t="n">
        <f aca="false">H$320</f>
        <v>0</v>
      </c>
      <c r="I1149" s="102" t="n">
        <f aca="false">I$320</f>
        <v>0</v>
      </c>
      <c r="J1149" s="102" t="n">
        <f aca="false">J$320</f>
        <v>0</v>
      </c>
      <c r="K1149" s="102" t="n">
        <f aca="false">K$320</f>
        <v>0</v>
      </c>
      <c r="L1149" s="102" t="n">
        <f aca="false">L$320</f>
        <v>0</v>
      </c>
      <c r="M1149" s="102" t="n">
        <f aca="false">M$320</f>
        <v>0</v>
      </c>
      <c r="N1149" s="102" t="n">
        <f aca="false">N$320</f>
        <v>0</v>
      </c>
      <c r="O1149" s="102" t="n">
        <f aca="false">O$320</f>
        <v>0</v>
      </c>
      <c r="P1149" s="102" t="n">
        <f aca="false">P$320</f>
        <v>0</v>
      </c>
      <c r="Q1149" s="102" t="n">
        <f aca="false">Q$320</f>
        <v>0</v>
      </c>
      <c r="R1149" s="102" t="n">
        <f aca="false">R$320</f>
        <v>0</v>
      </c>
      <c r="S1149" s="102" t="n">
        <f aca="false">S$320</f>
        <v>0</v>
      </c>
      <c r="T1149" s="102" t="n">
        <f aca="false">T$320</f>
        <v>0</v>
      </c>
      <c r="U1149" s="102" t="n">
        <f aca="false">U$320</f>
        <v>0</v>
      </c>
      <c r="V1149" s="102" t="n">
        <f aca="false">V$320</f>
        <v>0</v>
      </c>
      <c r="W1149" s="102" t="n">
        <f aca="false">W$320</f>
        <v>0</v>
      </c>
      <c r="X1149" s="102" t="n">
        <f aca="false">X$320</f>
        <v>0</v>
      </c>
      <c r="Y1149" s="102" t="n">
        <f aca="false">Y$320</f>
        <v>0</v>
      </c>
      <c r="Z1149" s="102" t="n">
        <f aca="false">Z$320</f>
        <v>0</v>
      </c>
      <c r="AA1149" s="102" t="n">
        <f aca="false">AA$320</f>
        <v>0</v>
      </c>
      <c r="AB1149" s="102" t="n">
        <f aca="false">AB$320</f>
        <v>0</v>
      </c>
      <c r="AC1149" s="102" t="n">
        <f aca="false">AC$320</f>
        <v>0</v>
      </c>
      <c r="AD1149" s="102" t="n">
        <f aca="false">AD$320</f>
        <v>0</v>
      </c>
      <c r="AE1149" s="102" t="n">
        <f aca="false">AE$320</f>
        <v>0</v>
      </c>
      <c r="AF1149" s="102" t="n">
        <f aca="false">AF$320</f>
        <v>0</v>
      </c>
      <c r="AG1149" s="102" t="n">
        <f aca="false">AG$320</f>
        <v>0</v>
      </c>
      <c r="AH1149" s="102" t="n">
        <f aca="false">AH$320</f>
        <v>0</v>
      </c>
      <c r="AI1149" s="102" t="n">
        <f aca="false">AI$320</f>
        <v>0</v>
      </c>
      <c r="AJ1149" s="102" t="n">
        <f aca="false">AJ$320</f>
        <v>0</v>
      </c>
      <c r="AK1149" s="102" t="n">
        <f aca="false">AK$320</f>
        <v>0</v>
      </c>
      <c r="AL1149" s="102" t="n">
        <f aca="false">AL$320</f>
        <v>0</v>
      </c>
      <c r="AM1149" s="102" t="n">
        <f aca="false">AM$320</f>
        <v>0</v>
      </c>
      <c r="AN1149" s="102" t="n">
        <f aca="false">AN$320</f>
        <v>0</v>
      </c>
      <c r="AO1149" s="102" t="n">
        <f aca="false">AO$320</f>
        <v>0</v>
      </c>
      <c r="AP1149" s="102" t="n">
        <f aca="false">AP$320</f>
        <v>0</v>
      </c>
      <c r="AQ1149" s="102" t="n">
        <f aca="false">AQ$320</f>
        <v>0</v>
      </c>
      <c r="AR1149" s="102" t="n">
        <f aca="false">AR$320</f>
        <v>0</v>
      </c>
      <c r="AS1149" s="102" t="n">
        <f aca="false">AS$320</f>
        <v>0</v>
      </c>
      <c r="AT1149" s="102" t="n">
        <f aca="false">AT$320</f>
        <v>0</v>
      </c>
      <c r="AU1149" s="102" t="n">
        <f aca="false">AU$320</f>
        <v>0</v>
      </c>
      <c r="AV1149" s="102" t="n">
        <f aca="false">AV$320</f>
        <v>0</v>
      </c>
      <c r="AW1149" s="102" t="n">
        <f aca="false">AW$320</f>
        <v>0</v>
      </c>
    </row>
    <row r="1150" customFormat="false" ht="15" hidden="false" customHeight="false" outlineLevel="0" collapsed="false">
      <c r="A1150" s="107" t="s">
        <v>43</v>
      </c>
      <c r="B1150" s="101"/>
      <c r="C1150" s="102"/>
      <c r="D1150" s="102"/>
      <c r="E1150" s="102"/>
      <c r="F1150" s="102"/>
      <c r="G1150" s="102"/>
      <c r="H1150" s="102"/>
      <c r="I1150" s="102"/>
      <c r="J1150" s="102"/>
      <c r="K1150" s="102"/>
      <c r="L1150" s="102"/>
      <c r="M1150" s="102"/>
      <c r="N1150" s="102"/>
      <c r="O1150" s="102"/>
      <c r="P1150" s="102"/>
      <c r="Q1150" s="102"/>
      <c r="R1150" s="102"/>
      <c r="S1150" s="102"/>
      <c r="T1150" s="102"/>
      <c r="U1150" s="102"/>
      <c r="V1150" s="102"/>
      <c r="W1150" s="102"/>
      <c r="X1150" s="102"/>
      <c r="Y1150" s="102"/>
      <c r="Z1150" s="102"/>
      <c r="AA1150" s="102"/>
      <c r="AB1150" s="102"/>
      <c r="AC1150" s="102"/>
      <c r="AD1150" s="102"/>
      <c r="AE1150" s="102"/>
      <c r="AF1150" s="102"/>
      <c r="AG1150" s="102"/>
      <c r="AH1150" s="102"/>
      <c r="AI1150" s="102"/>
      <c r="AJ1150" s="102"/>
      <c r="AK1150" s="102"/>
      <c r="AL1150" s="102"/>
      <c r="AM1150" s="102"/>
      <c r="AN1150" s="102"/>
      <c r="AO1150" s="102"/>
      <c r="AP1150" s="102"/>
      <c r="AQ1150" s="102"/>
      <c r="AR1150" s="102"/>
      <c r="AS1150" s="102"/>
      <c r="AT1150" s="102"/>
      <c r="AU1150" s="102"/>
      <c r="AV1150" s="102"/>
      <c r="AW1150" s="108"/>
    </row>
    <row r="1151" customFormat="false" ht="15" hidden="false" customHeight="false" outlineLevel="0" collapsed="false">
      <c r="A1151" s="100" t="s">
        <v>44</v>
      </c>
      <c r="B1151" s="101"/>
      <c r="C1151" s="102" t="n">
        <f aca="false">C1145+C1148</f>
        <v>0</v>
      </c>
      <c r="D1151" s="102" t="n">
        <f aca="false">D1145+D1148</f>
        <v>0</v>
      </c>
      <c r="E1151" s="102" t="n">
        <f aca="false">E1145+E1148</f>
        <v>0</v>
      </c>
      <c r="F1151" s="102" t="n">
        <f aca="false">F1145+F1148</f>
        <v>0</v>
      </c>
      <c r="G1151" s="102" t="n">
        <f aca="false">G1145+G1148</f>
        <v>0</v>
      </c>
      <c r="H1151" s="102" t="n">
        <f aca="false">H1145+H1148</f>
        <v>0</v>
      </c>
      <c r="I1151" s="102" t="n">
        <f aca="false">I1145+I1148</f>
        <v>0</v>
      </c>
      <c r="J1151" s="102" t="n">
        <f aca="false">J1145+J1148</f>
        <v>0</v>
      </c>
      <c r="K1151" s="102" t="n">
        <f aca="false">K1145+K1148</f>
        <v>0</v>
      </c>
      <c r="L1151" s="102" t="n">
        <f aca="false">L1145+L1148</f>
        <v>0</v>
      </c>
      <c r="M1151" s="102" t="n">
        <f aca="false">M1145+M1148</f>
        <v>0</v>
      </c>
      <c r="N1151" s="102" t="n">
        <f aca="false">N1145+N1148</f>
        <v>0</v>
      </c>
      <c r="O1151" s="102" t="n">
        <f aca="false">O1145+O1148</f>
        <v>0</v>
      </c>
      <c r="P1151" s="102" t="n">
        <f aca="false">P1145+P1148</f>
        <v>0</v>
      </c>
      <c r="Q1151" s="102" t="n">
        <f aca="false">Q1145+Q1148</f>
        <v>0</v>
      </c>
      <c r="R1151" s="102" t="n">
        <f aca="false">R1145+R1148</f>
        <v>0</v>
      </c>
      <c r="S1151" s="102" t="n">
        <f aca="false">S1145+S1148</f>
        <v>0</v>
      </c>
      <c r="T1151" s="102" t="n">
        <f aca="false">T1145+T1148</f>
        <v>0</v>
      </c>
      <c r="U1151" s="102" t="n">
        <f aca="false">U1145+U1148</f>
        <v>0</v>
      </c>
      <c r="V1151" s="102" t="n">
        <f aca="false">V1145+V1148</f>
        <v>0</v>
      </c>
      <c r="W1151" s="102" t="n">
        <f aca="false">W1145+W1148</f>
        <v>0</v>
      </c>
      <c r="X1151" s="102" t="n">
        <f aca="false">X1145+X1148</f>
        <v>0</v>
      </c>
      <c r="Y1151" s="102" t="n">
        <f aca="false">Y1145+Y1148</f>
        <v>0</v>
      </c>
      <c r="Z1151" s="102" t="n">
        <f aca="false">Z1145+Z1148</f>
        <v>0</v>
      </c>
      <c r="AA1151" s="102" t="n">
        <f aca="false">AA1145+AA1148</f>
        <v>0</v>
      </c>
      <c r="AB1151" s="102" t="n">
        <f aca="false">AB1145+AB1148</f>
        <v>0</v>
      </c>
      <c r="AC1151" s="102" t="n">
        <f aca="false">AC1145+AC1148</f>
        <v>0</v>
      </c>
      <c r="AD1151" s="102" t="n">
        <f aca="false">AD1145+AD1148</f>
        <v>0</v>
      </c>
      <c r="AE1151" s="102" t="n">
        <f aca="false">AE1145+AE1148</f>
        <v>0</v>
      </c>
      <c r="AF1151" s="102" t="n">
        <f aca="false">AF1145+AF1148</f>
        <v>0</v>
      </c>
      <c r="AG1151" s="102" t="n">
        <f aca="false">AG1145+AG1148</f>
        <v>0</v>
      </c>
      <c r="AH1151" s="102" t="n">
        <f aca="false">AH1145+AH1148</f>
        <v>0</v>
      </c>
      <c r="AI1151" s="102" t="n">
        <f aca="false">AI1145+AI1148</f>
        <v>0</v>
      </c>
      <c r="AJ1151" s="102" t="n">
        <f aca="false">AJ1145+AJ1148</f>
        <v>0</v>
      </c>
      <c r="AK1151" s="102" t="n">
        <f aca="false">AK1145+AK1148</f>
        <v>0</v>
      </c>
      <c r="AL1151" s="102" t="n">
        <f aca="false">AL1145+AL1148</f>
        <v>0</v>
      </c>
      <c r="AM1151" s="102" t="n">
        <f aca="false">AM1145+AM1148</f>
        <v>0</v>
      </c>
      <c r="AN1151" s="102" t="n">
        <f aca="false">AN1145+AN1148</f>
        <v>0</v>
      </c>
      <c r="AO1151" s="102" t="n">
        <f aca="false">AO1145+AO1148</f>
        <v>0</v>
      </c>
      <c r="AP1151" s="102" t="n">
        <f aca="false">AP1145+AP1148</f>
        <v>0</v>
      </c>
      <c r="AQ1151" s="102" t="n">
        <f aca="false">AQ1145+AQ1148</f>
        <v>0</v>
      </c>
      <c r="AR1151" s="102" t="n">
        <f aca="false">AR1145+AR1148</f>
        <v>0</v>
      </c>
      <c r="AS1151" s="102" t="n">
        <f aca="false">AS1145+AS1148</f>
        <v>0</v>
      </c>
      <c r="AT1151" s="102" t="n">
        <f aca="false">AT1145+AT1148</f>
        <v>0</v>
      </c>
      <c r="AU1151" s="102" t="n">
        <f aca="false">AU1145+AU1148</f>
        <v>0</v>
      </c>
      <c r="AV1151" s="102" t="n">
        <f aca="false">AV1145+AV1148</f>
        <v>0</v>
      </c>
      <c r="AW1151" s="108" t="n">
        <f aca="false">AW1145+AW1148</f>
        <v>0</v>
      </c>
    </row>
    <row r="1152" customFormat="false" ht="15" hidden="false" customHeight="false" outlineLevel="0" collapsed="false">
      <c r="A1152" s="100" t="s">
        <v>45</v>
      </c>
      <c r="B1152" s="101"/>
      <c r="C1152" s="102" t="n">
        <f aca="false">C1146+C1149</f>
        <v>0</v>
      </c>
      <c r="D1152" s="102" t="n">
        <f aca="false">D1146+D1149</f>
        <v>0</v>
      </c>
      <c r="E1152" s="102" t="n">
        <f aca="false">E1146+E1149</f>
        <v>0</v>
      </c>
      <c r="F1152" s="102" t="n">
        <f aca="false">F1146+F1149</f>
        <v>0</v>
      </c>
      <c r="G1152" s="102" t="n">
        <f aca="false">G1146+G1149</f>
        <v>0</v>
      </c>
      <c r="H1152" s="102" t="n">
        <f aca="false">H1146+H1149</f>
        <v>0</v>
      </c>
      <c r="I1152" s="102" t="n">
        <f aca="false">I1146+I1149</f>
        <v>0</v>
      </c>
      <c r="J1152" s="102" t="n">
        <f aca="false">J1146+J1149</f>
        <v>0</v>
      </c>
      <c r="K1152" s="102" t="n">
        <f aca="false">K1146+K1149</f>
        <v>0</v>
      </c>
      <c r="L1152" s="102" t="n">
        <f aca="false">L1146+L1149</f>
        <v>0</v>
      </c>
      <c r="M1152" s="102" t="n">
        <f aca="false">M1146+M1149</f>
        <v>0</v>
      </c>
      <c r="N1152" s="102" t="n">
        <f aca="false">N1146+N1149</f>
        <v>0</v>
      </c>
      <c r="O1152" s="102" t="n">
        <f aca="false">O1146+O1149</f>
        <v>0</v>
      </c>
      <c r="P1152" s="102" t="n">
        <f aca="false">P1146+P1149</f>
        <v>0</v>
      </c>
      <c r="Q1152" s="102" t="n">
        <f aca="false">Q1146+Q1149</f>
        <v>0</v>
      </c>
      <c r="R1152" s="102" t="n">
        <f aca="false">R1146+R1149</f>
        <v>0</v>
      </c>
      <c r="S1152" s="102" t="n">
        <f aca="false">S1146+S1149</f>
        <v>0</v>
      </c>
      <c r="T1152" s="102" t="n">
        <f aca="false">T1146+T1149</f>
        <v>0</v>
      </c>
      <c r="U1152" s="102" t="n">
        <f aca="false">U1146+U1149</f>
        <v>0</v>
      </c>
      <c r="V1152" s="102" t="n">
        <f aca="false">V1146+V1149</f>
        <v>0</v>
      </c>
      <c r="W1152" s="102" t="n">
        <f aca="false">W1146+W1149</f>
        <v>0</v>
      </c>
      <c r="X1152" s="102" t="n">
        <f aca="false">X1146+X1149</f>
        <v>0</v>
      </c>
      <c r="Y1152" s="102" t="n">
        <f aca="false">Y1146+Y1149</f>
        <v>0</v>
      </c>
      <c r="Z1152" s="102" t="n">
        <f aca="false">Z1146+Z1149</f>
        <v>0</v>
      </c>
      <c r="AA1152" s="102" t="n">
        <f aca="false">AA1146+AA1149</f>
        <v>0</v>
      </c>
      <c r="AB1152" s="102" t="n">
        <f aca="false">AB1146+AB1149</f>
        <v>0</v>
      </c>
      <c r="AC1152" s="102" t="n">
        <f aca="false">AC1146+AC1149</f>
        <v>0</v>
      </c>
      <c r="AD1152" s="102" t="n">
        <f aca="false">AD1146+AD1149</f>
        <v>0</v>
      </c>
      <c r="AE1152" s="102" t="n">
        <f aca="false">AE1146+AE1149</f>
        <v>0</v>
      </c>
      <c r="AF1152" s="102" t="n">
        <f aca="false">AF1146+AF1149</f>
        <v>0</v>
      </c>
      <c r="AG1152" s="102" t="n">
        <f aca="false">AG1146+AG1149</f>
        <v>0</v>
      </c>
      <c r="AH1152" s="102" t="n">
        <f aca="false">AH1146+AH1149</f>
        <v>0</v>
      </c>
      <c r="AI1152" s="102" t="n">
        <f aca="false">AI1146+AI1149</f>
        <v>0</v>
      </c>
      <c r="AJ1152" s="102" t="n">
        <f aca="false">AJ1146+AJ1149</f>
        <v>0</v>
      </c>
      <c r="AK1152" s="102" t="n">
        <f aca="false">AK1146+AK1149</f>
        <v>0</v>
      </c>
      <c r="AL1152" s="102" t="n">
        <f aca="false">AL1146+AL1149</f>
        <v>0</v>
      </c>
      <c r="AM1152" s="102" t="n">
        <f aca="false">AM1146+AM1149</f>
        <v>0</v>
      </c>
      <c r="AN1152" s="102" t="n">
        <f aca="false">AN1146+AN1149</f>
        <v>0</v>
      </c>
      <c r="AO1152" s="102" t="n">
        <f aca="false">AO1146+AO1149</f>
        <v>0</v>
      </c>
      <c r="AP1152" s="102" t="n">
        <f aca="false">AP1146+AP1149</f>
        <v>0</v>
      </c>
      <c r="AQ1152" s="102" t="n">
        <f aca="false">AQ1146+AQ1149</f>
        <v>0</v>
      </c>
      <c r="AR1152" s="102" t="n">
        <f aca="false">AR1146+AR1149</f>
        <v>0</v>
      </c>
      <c r="AS1152" s="102" t="n">
        <f aca="false">AS1146+AS1149</f>
        <v>0</v>
      </c>
      <c r="AT1152" s="102" t="n">
        <f aca="false">AT1146+AT1149</f>
        <v>0</v>
      </c>
      <c r="AU1152" s="102" t="n">
        <f aca="false">AU1146+AU1149</f>
        <v>0</v>
      </c>
      <c r="AV1152" s="102" t="n">
        <f aca="false">AV1146+AV1149</f>
        <v>0</v>
      </c>
      <c r="AW1152" s="108" t="n">
        <f aca="false">AW1146+AW1149</f>
        <v>0</v>
      </c>
    </row>
    <row r="1153" customFormat="false" ht="15" hidden="false" customHeight="false" outlineLevel="0" collapsed="false">
      <c r="A1153" s="100" t="s">
        <v>46</v>
      </c>
      <c r="B1153" s="101"/>
      <c r="C1153" s="102" t="str">
        <f aca="false">IF(C1151&gt;0, C1152*(C1145/C1151),"")</f>
        <v/>
      </c>
      <c r="D1153" s="102" t="str">
        <f aca="false">IF(D1151&gt;0, D1152*(D1145/D1151),"")</f>
        <v/>
      </c>
      <c r="E1153" s="102" t="str">
        <f aca="false">IF(E1151&gt;0, E1152*(E1145/E1151),"")</f>
        <v/>
      </c>
      <c r="F1153" s="102" t="str">
        <f aca="false">IF(F1151&gt;0, F1152*(F1145/F1151),"")</f>
        <v/>
      </c>
      <c r="G1153" s="102" t="str">
        <f aca="false">IF(G1151&gt;0, G1152*(G1145/G1151),"")</f>
        <v/>
      </c>
      <c r="H1153" s="102" t="str">
        <f aca="false">IF(H1151&gt;0, H1152*(H1145/H1151),"")</f>
        <v/>
      </c>
      <c r="I1153" s="102" t="str">
        <f aca="false">IF(I1151&gt;0, I1152*(I1145/I1151),"")</f>
        <v/>
      </c>
      <c r="J1153" s="102" t="str">
        <f aca="false">IF(J1151&gt;0, J1152*(J1145/J1151),"")</f>
        <v/>
      </c>
      <c r="K1153" s="102" t="str">
        <f aca="false">IF(K1151&gt;0, K1152*(K1145/K1151),"")</f>
        <v/>
      </c>
      <c r="L1153" s="102" t="str">
        <f aca="false">IF(L1151&gt;0, L1152*(L1145/L1151),"")</f>
        <v/>
      </c>
      <c r="M1153" s="102" t="str">
        <f aca="false">IF(M1151&gt;0, M1152*(M1145/M1151),"")</f>
        <v/>
      </c>
      <c r="N1153" s="102" t="str">
        <f aca="false">IF(N1151&gt;0, N1152*(N1145/N1151),"")</f>
        <v/>
      </c>
      <c r="O1153" s="102" t="str">
        <f aca="false">IF(O1151&gt;0, O1152*(O1145/O1151),"")</f>
        <v/>
      </c>
      <c r="P1153" s="102" t="str">
        <f aca="false">IF(P1151&gt;0, P1152*(P1145/P1151),"")</f>
        <v/>
      </c>
      <c r="Q1153" s="102" t="str">
        <f aca="false">IF(Q1151&gt;0, Q1152*(Q1145/Q1151),"")</f>
        <v/>
      </c>
      <c r="R1153" s="102" t="str">
        <f aca="false">IF(R1151&gt;0, R1152*(R1145/R1151),"")</f>
        <v/>
      </c>
      <c r="S1153" s="102" t="str">
        <f aca="false">IF(S1151&gt;0, S1152*(S1145/S1151),"")</f>
        <v/>
      </c>
      <c r="T1153" s="102" t="str">
        <f aca="false">IF(T1151&gt;0, T1152*(T1145/T1151),"")</f>
        <v/>
      </c>
      <c r="U1153" s="102" t="str">
        <f aca="false">IF(U1151&gt;0, U1152*(U1145/U1151),"")</f>
        <v/>
      </c>
      <c r="V1153" s="102" t="str">
        <f aca="false">IF(V1151&gt;0, V1152*(V1145/V1151),"")</f>
        <v/>
      </c>
      <c r="W1153" s="102" t="str">
        <f aca="false">IF(W1151&gt;0, W1152*(W1145/W1151),"")</f>
        <v/>
      </c>
      <c r="X1153" s="102" t="str">
        <f aca="false">IF(X1151&gt;0, X1152*(X1145/X1151),"")</f>
        <v/>
      </c>
      <c r="Y1153" s="102" t="str">
        <f aca="false">IF(Y1151&gt;0, Y1152*(Y1145/Y1151),"")</f>
        <v/>
      </c>
      <c r="Z1153" s="102" t="str">
        <f aca="false">IF(Z1151&gt;0, Z1152*(Z1145/Z1151),"")</f>
        <v/>
      </c>
      <c r="AA1153" s="102" t="str">
        <f aca="false">IF(AA1151&gt;0, AA1152*(AA1145/AA1151),"")</f>
        <v/>
      </c>
      <c r="AB1153" s="102" t="str">
        <f aca="false">IF(AB1151&gt;0, AB1152*(AB1145/AB1151),"")</f>
        <v/>
      </c>
      <c r="AC1153" s="102" t="str">
        <f aca="false">IF(AC1151&gt;0, AC1152*(AC1145/AC1151),"")</f>
        <v/>
      </c>
      <c r="AD1153" s="102" t="str">
        <f aca="false">IF(AD1151&gt;0, AD1152*(AD1145/AD1151),"")</f>
        <v/>
      </c>
      <c r="AE1153" s="102" t="str">
        <f aca="false">IF(AE1151&gt;0, AE1152*(AE1145/AE1151),"")</f>
        <v/>
      </c>
      <c r="AF1153" s="102" t="str">
        <f aca="false">IF(AF1151&gt;0, AF1152*(AF1145/AF1151),"")</f>
        <v/>
      </c>
      <c r="AG1153" s="102" t="str">
        <f aca="false">IF(AG1151&gt;0, AG1152*(AG1145/AG1151),"")</f>
        <v/>
      </c>
      <c r="AH1153" s="102" t="str">
        <f aca="false">IF(AH1151&gt;0, AH1152*(AH1145/AH1151),"")</f>
        <v/>
      </c>
      <c r="AI1153" s="102" t="str">
        <f aca="false">IF(AI1151&gt;0, AI1152*(AI1145/AI1151),"")</f>
        <v/>
      </c>
      <c r="AJ1153" s="102" t="str">
        <f aca="false">IF(AJ1151&gt;0, AJ1152*(AJ1145/AJ1151),"")</f>
        <v/>
      </c>
      <c r="AK1153" s="102" t="str">
        <f aca="false">IF(AK1151&gt;0, AK1152*(AK1145/AK1151),"")</f>
        <v/>
      </c>
      <c r="AL1153" s="102" t="str">
        <f aca="false">IF(AL1151&gt;0, AL1152*(AL1145/AL1151),"")</f>
        <v/>
      </c>
      <c r="AM1153" s="102" t="str">
        <f aca="false">IF(AM1151&gt;0, AM1152*(AM1145/AM1151),"")</f>
        <v/>
      </c>
      <c r="AN1153" s="102" t="str">
        <f aca="false">IF(AN1151&gt;0, AN1152*(AN1145/AN1151),"")</f>
        <v/>
      </c>
      <c r="AO1153" s="102" t="str">
        <f aca="false">IF(AO1151&gt;0, AO1152*(AO1145/AO1151),"")</f>
        <v/>
      </c>
      <c r="AP1153" s="102" t="str">
        <f aca="false">IF(AP1151&gt;0, AP1152*(AP1145/AP1151),"")</f>
        <v/>
      </c>
      <c r="AQ1153" s="102" t="str">
        <f aca="false">IF(AQ1151&gt;0, AQ1152*(AQ1145/AQ1151),"")</f>
        <v/>
      </c>
      <c r="AR1153" s="102" t="str">
        <f aca="false">IF(AR1151&gt;0, AR1152*(AR1145/AR1151),"")</f>
        <v/>
      </c>
      <c r="AS1153" s="102" t="str">
        <f aca="false">IF(AS1151&gt;0, AS1152*(AS1145/AS1151),"")</f>
        <v/>
      </c>
      <c r="AT1153" s="102" t="str">
        <f aca="false">IF(AT1151&gt;0, AT1152*(AT1145/AT1151),"")</f>
        <v/>
      </c>
      <c r="AU1153" s="102" t="str">
        <f aca="false">IF(AU1151&gt;0, AU1152*(AU1145/AU1151),"")</f>
        <v/>
      </c>
      <c r="AV1153" s="102" t="str">
        <f aca="false">IF(AV1151&gt;0, AV1152*(AV1145/AV1151),"")</f>
        <v/>
      </c>
      <c r="AW1153" s="108" t="str">
        <f aca="false">IF(AW1151&gt;0, AW1152*(AW1145/AW1151),"")</f>
        <v/>
      </c>
    </row>
    <row r="1154" customFormat="false" ht="15" hidden="false" customHeight="false" outlineLevel="0" collapsed="false">
      <c r="A1154" s="100" t="s">
        <v>47</v>
      </c>
      <c r="B1154" s="101"/>
      <c r="C1154" s="102" t="str">
        <f aca="false">IF(C1151&gt;0, IF((C1151-1)=0,"", ( C1152*(C1145/C1151)*(1-(C1145/C1151))*(C1151-C1152))/(C1151-1)), "")</f>
        <v/>
      </c>
      <c r="D1154" s="102" t="str">
        <f aca="false">IF(D1151&gt;0, IF((D1151-1)=0,"", ( D1152*(D1145/D1151)*(1-(D1145/D1151))*(D1151-D1152))/(D1151-1)), "")</f>
        <v/>
      </c>
      <c r="E1154" s="102" t="str">
        <f aca="false">IF(E1151&gt;0, IF((E1151-1)=0,"", ( E1152*(E1145/E1151)*(1-(E1145/E1151))*(E1151-E1152))/(E1151-1)), "")</f>
        <v/>
      </c>
      <c r="F1154" s="102" t="str">
        <f aca="false">IF(F1151&gt;0, IF((F1151-1)=0,"", ( F1152*(F1145/F1151)*(1-(F1145/F1151))*(F1151-F1152))/(F1151-1)), "")</f>
        <v/>
      </c>
      <c r="G1154" s="102" t="str">
        <f aca="false">IF(G1151&gt;0, IF((G1151-1)=0,"", ( G1152*(G1145/G1151)*(1-(G1145/G1151))*(G1151-G1152))/(G1151-1)), "")</f>
        <v/>
      </c>
      <c r="H1154" s="102" t="str">
        <f aca="false">IF(H1151&gt;0, IF((H1151-1)=0,"", ( H1152*(H1145/H1151)*(1-(H1145/H1151))*(H1151-H1152))/(H1151-1)), "")</f>
        <v/>
      </c>
      <c r="I1154" s="102" t="str">
        <f aca="false">IF(I1151&gt;0, IF((I1151-1)=0,"", ( I1152*(I1145/I1151)*(1-(I1145/I1151))*(I1151-I1152))/(I1151-1)), "")</f>
        <v/>
      </c>
      <c r="J1154" s="102" t="str">
        <f aca="false">IF(J1151&gt;0, IF((J1151-1)=0,"", ( J1152*(J1145/J1151)*(1-(J1145/J1151))*(J1151-J1152))/(J1151-1)), "")</f>
        <v/>
      </c>
      <c r="K1154" s="102" t="str">
        <f aca="false">IF(K1151&gt;0, IF((K1151-1)=0,"", ( K1152*(K1145/K1151)*(1-(K1145/K1151))*(K1151-K1152))/(K1151-1)), "")</f>
        <v/>
      </c>
      <c r="L1154" s="102" t="str">
        <f aca="false">IF(L1151&gt;0, IF((L1151-1)=0,"", ( L1152*(L1145/L1151)*(1-(L1145/L1151))*(L1151-L1152))/(L1151-1)), "")</f>
        <v/>
      </c>
      <c r="M1154" s="102" t="str">
        <f aca="false">IF(M1151&gt;0, IF((M1151-1)=0,"", ( M1152*(M1145/M1151)*(1-(M1145/M1151))*(M1151-M1152))/(M1151-1)), "")</f>
        <v/>
      </c>
      <c r="N1154" s="102" t="str">
        <f aca="false">IF(N1151&gt;0, IF((N1151-1)=0,"", ( N1152*(N1145/N1151)*(1-(N1145/N1151))*(N1151-N1152))/(N1151-1)), "")</f>
        <v/>
      </c>
      <c r="O1154" s="102" t="str">
        <f aca="false">IF(O1151&gt;0, IF((O1151-1)=0,"", ( O1152*(O1145/O1151)*(1-(O1145/O1151))*(O1151-O1152))/(O1151-1)), "")</f>
        <v/>
      </c>
      <c r="P1154" s="102" t="str">
        <f aca="false">IF(P1151&gt;0, IF((P1151-1)=0,"", ( P1152*(P1145/P1151)*(1-(P1145/P1151))*(P1151-P1152))/(P1151-1)), "")</f>
        <v/>
      </c>
      <c r="Q1154" s="102" t="str">
        <f aca="false">IF(Q1151&gt;0, IF((Q1151-1)=0,"", ( Q1152*(Q1145/Q1151)*(1-(Q1145/Q1151))*(Q1151-Q1152))/(Q1151-1)), "")</f>
        <v/>
      </c>
      <c r="R1154" s="102" t="str">
        <f aca="false">IF(R1151&gt;0, IF((R1151-1)=0,"", ( R1152*(R1145/R1151)*(1-(R1145/R1151))*(R1151-R1152))/(R1151-1)), "")</f>
        <v/>
      </c>
      <c r="S1154" s="102" t="str">
        <f aca="false">IF(S1151&gt;0, IF((S1151-1)=0,"", ( S1152*(S1145/S1151)*(1-(S1145/S1151))*(S1151-S1152))/(S1151-1)), "")</f>
        <v/>
      </c>
      <c r="T1154" s="102" t="str">
        <f aca="false">IF(T1151&gt;0, IF((T1151-1)=0,"", ( T1152*(T1145/T1151)*(1-(T1145/T1151))*(T1151-T1152))/(T1151-1)), "")</f>
        <v/>
      </c>
      <c r="U1154" s="102" t="str">
        <f aca="false">IF(U1151&gt;0, IF((U1151-1)=0,"", ( U1152*(U1145/U1151)*(1-(U1145/U1151))*(U1151-U1152))/(U1151-1)), "")</f>
        <v/>
      </c>
      <c r="V1154" s="102" t="str">
        <f aca="false">IF(V1151&gt;0, IF((V1151-1)=0,"", ( V1152*(V1145/V1151)*(1-(V1145/V1151))*(V1151-V1152))/(V1151-1)), "")</f>
        <v/>
      </c>
      <c r="W1154" s="102" t="str">
        <f aca="false">IF(W1151&gt;0, IF((W1151-1)=0,"", ( W1152*(W1145/W1151)*(1-(W1145/W1151))*(W1151-W1152))/(W1151-1)), "")</f>
        <v/>
      </c>
      <c r="X1154" s="102" t="str">
        <f aca="false">IF(X1151&gt;0, IF((X1151-1)=0,"", ( X1152*(X1145/X1151)*(1-(X1145/X1151))*(X1151-X1152))/(X1151-1)), "")</f>
        <v/>
      </c>
      <c r="Y1154" s="102" t="str">
        <f aca="false">IF(Y1151&gt;0, IF((Y1151-1)=0,"", ( Y1152*(Y1145/Y1151)*(1-(Y1145/Y1151))*(Y1151-Y1152))/(Y1151-1)), "")</f>
        <v/>
      </c>
      <c r="Z1154" s="102" t="str">
        <f aca="false">IF(Z1151&gt;0, IF((Z1151-1)=0,"", ( Z1152*(Z1145/Z1151)*(1-(Z1145/Z1151))*(Z1151-Z1152))/(Z1151-1)), "")</f>
        <v/>
      </c>
      <c r="AA1154" s="102" t="str">
        <f aca="false">IF(AA1151&gt;0, IF((AA1151-1)=0,"", ( AA1152*(AA1145/AA1151)*(1-(AA1145/AA1151))*(AA1151-AA1152))/(AA1151-1)), "")</f>
        <v/>
      </c>
      <c r="AB1154" s="102" t="str">
        <f aca="false">IF(AB1151&gt;0, IF((AB1151-1)=0,"", ( AB1152*(AB1145/AB1151)*(1-(AB1145/AB1151))*(AB1151-AB1152))/(AB1151-1)), "")</f>
        <v/>
      </c>
      <c r="AC1154" s="102" t="str">
        <f aca="false">IF(AC1151&gt;0, IF((AC1151-1)=0,"", ( AC1152*(AC1145/AC1151)*(1-(AC1145/AC1151))*(AC1151-AC1152))/(AC1151-1)), "")</f>
        <v/>
      </c>
      <c r="AD1154" s="102" t="str">
        <f aca="false">IF(AD1151&gt;0, IF((AD1151-1)=0,"", ( AD1152*(AD1145/AD1151)*(1-(AD1145/AD1151))*(AD1151-AD1152))/(AD1151-1)), "")</f>
        <v/>
      </c>
      <c r="AE1154" s="102" t="str">
        <f aca="false">IF(AE1151&gt;0, IF((AE1151-1)=0,"", ( AE1152*(AE1145/AE1151)*(1-(AE1145/AE1151))*(AE1151-AE1152))/(AE1151-1)), "")</f>
        <v/>
      </c>
      <c r="AF1154" s="102" t="str">
        <f aca="false">IF(AF1151&gt;0, IF((AF1151-1)=0,"", ( AF1152*(AF1145/AF1151)*(1-(AF1145/AF1151))*(AF1151-AF1152))/(AF1151-1)), "")</f>
        <v/>
      </c>
      <c r="AG1154" s="102" t="str">
        <f aca="false">IF(AG1151&gt;0, IF((AG1151-1)=0,"", ( AG1152*(AG1145/AG1151)*(1-(AG1145/AG1151))*(AG1151-AG1152))/(AG1151-1)), "")</f>
        <v/>
      </c>
      <c r="AH1154" s="102" t="str">
        <f aca="false">IF(AH1151&gt;0, IF((AH1151-1)=0,"", ( AH1152*(AH1145/AH1151)*(1-(AH1145/AH1151))*(AH1151-AH1152))/(AH1151-1)), "")</f>
        <v/>
      </c>
      <c r="AI1154" s="102" t="str">
        <f aca="false">IF(AI1151&gt;0, IF((AI1151-1)=0,"", ( AI1152*(AI1145/AI1151)*(1-(AI1145/AI1151))*(AI1151-AI1152))/(AI1151-1)), "")</f>
        <v/>
      </c>
      <c r="AJ1154" s="102" t="str">
        <f aca="false">IF(AJ1151&gt;0, IF((AJ1151-1)=0,"", ( AJ1152*(AJ1145/AJ1151)*(1-(AJ1145/AJ1151))*(AJ1151-AJ1152))/(AJ1151-1)), "")</f>
        <v/>
      </c>
      <c r="AK1154" s="102" t="str">
        <f aca="false">IF(AK1151&gt;0, IF((AK1151-1)=0,"", ( AK1152*(AK1145/AK1151)*(1-(AK1145/AK1151))*(AK1151-AK1152))/(AK1151-1)), "")</f>
        <v/>
      </c>
      <c r="AL1154" s="102" t="str">
        <f aca="false">IF(AL1151&gt;0, IF((AL1151-1)=0,"", ( AL1152*(AL1145/AL1151)*(1-(AL1145/AL1151))*(AL1151-AL1152))/(AL1151-1)), "")</f>
        <v/>
      </c>
      <c r="AM1154" s="102" t="str">
        <f aca="false">IF(AM1151&gt;0, IF((AM1151-1)=0,"", ( AM1152*(AM1145/AM1151)*(1-(AM1145/AM1151))*(AM1151-AM1152))/(AM1151-1)), "")</f>
        <v/>
      </c>
      <c r="AN1154" s="102" t="str">
        <f aca="false">IF(AN1151&gt;0, IF((AN1151-1)=0,"", ( AN1152*(AN1145/AN1151)*(1-(AN1145/AN1151))*(AN1151-AN1152))/(AN1151-1)), "")</f>
        <v/>
      </c>
      <c r="AO1154" s="102" t="str">
        <f aca="false">IF(AO1151&gt;0, IF((AO1151-1)=0,"", ( AO1152*(AO1145/AO1151)*(1-(AO1145/AO1151))*(AO1151-AO1152))/(AO1151-1)), "")</f>
        <v/>
      </c>
      <c r="AP1154" s="102" t="str">
        <f aca="false">IF(AP1151&gt;0, IF((AP1151-1)=0,"", ( AP1152*(AP1145/AP1151)*(1-(AP1145/AP1151))*(AP1151-AP1152))/(AP1151-1)), "")</f>
        <v/>
      </c>
      <c r="AQ1154" s="102" t="str">
        <f aca="false">IF(AQ1151&gt;0, IF((AQ1151-1)=0,"", ( AQ1152*(AQ1145/AQ1151)*(1-(AQ1145/AQ1151))*(AQ1151-AQ1152))/(AQ1151-1)), "")</f>
        <v/>
      </c>
      <c r="AR1154" s="102" t="str">
        <f aca="false">IF(AR1151&gt;0, IF((AR1151-1)=0,"", ( AR1152*(AR1145/AR1151)*(1-(AR1145/AR1151))*(AR1151-AR1152))/(AR1151-1)), "")</f>
        <v/>
      </c>
      <c r="AS1154" s="102" t="str">
        <f aca="false">IF(AS1151&gt;0, IF((AS1151-1)=0,"", ( AS1152*(AS1145/AS1151)*(1-(AS1145/AS1151))*(AS1151-AS1152))/(AS1151-1)), "")</f>
        <v/>
      </c>
      <c r="AT1154" s="102" t="str">
        <f aca="false">IF(AT1151&gt;0, IF((AT1151-1)=0,"", ( AT1152*(AT1145/AT1151)*(1-(AT1145/AT1151))*(AT1151-AT1152))/(AT1151-1)), "")</f>
        <v/>
      </c>
      <c r="AU1154" s="102" t="str">
        <f aca="false">IF(AU1151&gt;0, IF((AU1151-1)=0,"", ( AU1152*(AU1145/AU1151)*(1-(AU1145/AU1151))*(AU1151-AU1152))/(AU1151-1)), "")</f>
        <v/>
      </c>
      <c r="AV1154" s="102" t="str">
        <f aca="false">IF(AV1151&gt;0, IF((AV1151-1)=0,"", ( AV1152*(AV1145/AV1151)*(1-(AV1145/AV1151))*(AV1151-AV1152))/(AV1151-1)), "")</f>
        <v/>
      </c>
      <c r="AW1154" s="102" t="str">
        <f aca="false">IF(AW1151&gt;0, IF((AW1151-1)=0,"", ( AW1152*(AW1145/AW1151)*(1-(AW1145/AW1151))*(AW1151-AW1152))/(AW1151-1)), "")</f>
        <v/>
      </c>
    </row>
    <row r="1155" customFormat="false" ht="15" hidden="false" customHeight="false" outlineLevel="0" collapsed="false">
      <c r="A1155" s="100" t="s">
        <v>48</v>
      </c>
      <c r="B1155" s="101" t="e">
        <f aca="false">(SUM(D1146:AW1146)-SUM(D1153:AW1153))^2/SUM(D1154:AW1154)</f>
        <v>#DIV/0!</v>
      </c>
      <c r="C1155" s="102"/>
      <c r="D1155" s="102"/>
      <c r="E1155" s="102"/>
      <c r="F1155" s="102"/>
      <c r="G1155" s="102"/>
      <c r="H1155" s="102"/>
      <c r="I1155" s="102"/>
      <c r="J1155" s="102"/>
      <c r="K1155" s="102"/>
      <c r="L1155" s="102"/>
      <c r="M1155" s="102"/>
      <c r="N1155" s="102"/>
      <c r="O1155" s="102"/>
      <c r="P1155" s="102"/>
      <c r="Q1155" s="102"/>
      <c r="R1155" s="102"/>
      <c r="S1155" s="102"/>
      <c r="T1155" s="102"/>
      <c r="U1155" s="102"/>
      <c r="V1155" s="102"/>
      <c r="W1155" s="102"/>
      <c r="X1155" s="102"/>
      <c r="Y1155" s="102"/>
      <c r="Z1155" s="102"/>
      <c r="AA1155" s="102"/>
      <c r="AB1155" s="102"/>
      <c r="AC1155" s="102"/>
      <c r="AD1155" s="102"/>
      <c r="AE1155" s="102"/>
      <c r="AF1155" s="102"/>
      <c r="AG1155" s="102"/>
      <c r="AH1155" s="102"/>
      <c r="AI1155" s="102"/>
      <c r="AJ1155" s="102"/>
      <c r="AK1155" s="102"/>
      <c r="AL1155" s="102"/>
      <c r="AM1155" s="102"/>
      <c r="AN1155" s="102"/>
      <c r="AO1155" s="102"/>
      <c r="AP1155" s="102"/>
      <c r="AQ1155" s="102"/>
      <c r="AR1155" s="102"/>
      <c r="AS1155" s="102"/>
      <c r="AT1155" s="102"/>
      <c r="AU1155" s="102"/>
      <c r="AV1155" s="102"/>
      <c r="AW1155" s="108"/>
    </row>
    <row r="1156" customFormat="false" ht="15.75" hidden="false" customHeight="false" outlineLevel="0" collapsed="false">
      <c r="A1156" s="109" t="s">
        <v>49</v>
      </c>
      <c r="B1156" s="110" t="e">
        <f aca="false">CHIDIST(B1155,1)</f>
        <v>#DIV/0!</v>
      </c>
      <c r="C1156" s="111"/>
      <c r="D1156" s="111"/>
      <c r="E1156" s="111"/>
      <c r="F1156" s="111"/>
      <c r="G1156" s="111"/>
      <c r="H1156" s="111"/>
      <c r="I1156" s="111"/>
      <c r="J1156" s="111"/>
      <c r="K1156" s="111"/>
      <c r="L1156" s="111"/>
      <c r="M1156" s="111"/>
      <c r="N1156" s="111"/>
      <c r="O1156" s="111"/>
      <c r="P1156" s="111"/>
      <c r="Q1156" s="111"/>
      <c r="R1156" s="111"/>
      <c r="S1156" s="111"/>
      <c r="T1156" s="111"/>
      <c r="U1156" s="111"/>
      <c r="V1156" s="111"/>
      <c r="W1156" s="111"/>
      <c r="X1156" s="111"/>
      <c r="Y1156" s="111"/>
      <c r="Z1156" s="111"/>
      <c r="AA1156" s="111"/>
      <c r="AB1156" s="111"/>
      <c r="AC1156" s="111"/>
      <c r="AD1156" s="111"/>
      <c r="AE1156" s="111"/>
      <c r="AF1156" s="111"/>
      <c r="AG1156" s="111"/>
      <c r="AH1156" s="111"/>
      <c r="AI1156" s="111"/>
      <c r="AJ1156" s="111"/>
      <c r="AK1156" s="111"/>
      <c r="AL1156" s="111"/>
      <c r="AM1156" s="111"/>
      <c r="AN1156" s="111"/>
      <c r="AO1156" s="111"/>
      <c r="AP1156" s="111"/>
      <c r="AQ1156" s="111"/>
      <c r="AR1156" s="111"/>
      <c r="AS1156" s="111"/>
      <c r="AT1156" s="111"/>
      <c r="AU1156" s="111"/>
      <c r="AV1156" s="111"/>
      <c r="AW1156" s="112"/>
    </row>
    <row r="1157" customFormat="false" ht="15" hidden="false" customHeight="false" outlineLevel="0" collapsed="false">
      <c r="A1157" s="3"/>
      <c r="B1157" s="3"/>
      <c r="C1157" s="75"/>
      <c r="D1157" s="75"/>
      <c r="E1157" s="75"/>
      <c r="F1157" s="75"/>
      <c r="G1157" s="75"/>
      <c r="H1157" s="75"/>
      <c r="I1157" s="75"/>
      <c r="J1157" s="75"/>
      <c r="K1157" s="75"/>
      <c r="L1157" s="75"/>
      <c r="M1157" s="75"/>
      <c r="N1157" s="75"/>
      <c r="O1157" s="75"/>
      <c r="P1157" s="75"/>
      <c r="Q1157" s="75"/>
      <c r="R1157" s="75"/>
      <c r="S1157" s="75"/>
      <c r="T1157" s="75"/>
      <c r="U1157" s="75"/>
      <c r="V1157" s="75"/>
      <c r="W1157" s="75"/>
      <c r="X1157" s="75"/>
      <c r="Y1157" s="75"/>
      <c r="Z1157" s="75"/>
      <c r="AA1157" s="75"/>
      <c r="AB1157" s="75"/>
      <c r="AC1157" s="75"/>
      <c r="AD1157" s="75"/>
      <c r="AE1157" s="75"/>
      <c r="AF1157" s="75"/>
      <c r="AG1157" s="75"/>
      <c r="AH1157" s="75"/>
      <c r="AI1157" s="75"/>
      <c r="AJ1157" s="75"/>
      <c r="AK1157" s="75"/>
      <c r="AL1157" s="75"/>
      <c r="AM1157" s="75"/>
      <c r="AN1157" s="75"/>
      <c r="AO1157" s="75"/>
      <c r="AP1157" s="75"/>
      <c r="AQ1157" s="75"/>
      <c r="AR1157" s="75"/>
      <c r="AS1157" s="75"/>
      <c r="AT1157" s="75"/>
      <c r="AU1157" s="75"/>
      <c r="AV1157" s="75"/>
      <c r="AW1157" s="75"/>
    </row>
    <row r="1158" customFormat="false" ht="15.75" hidden="false" customHeight="false" outlineLevel="0" collapsed="false">
      <c r="A1158" s="3"/>
      <c r="B1158" s="3"/>
      <c r="C1158" s="75"/>
      <c r="D1158" s="75"/>
      <c r="E1158" s="75"/>
      <c r="F1158" s="75"/>
      <c r="G1158" s="75"/>
      <c r="H1158" s="75"/>
      <c r="I1158" s="75"/>
      <c r="J1158" s="75"/>
      <c r="K1158" s="75"/>
      <c r="L1158" s="75"/>
      <c r="M1158" s="75"/>
      <c r="N1158" s="75"/>
      <c r="O1158" s="75"/>
      <c r="P1158" s="75"/>
      <c r="Q1158" s="75"/>
      <c r="R1158" s="75"/>
      <c r="S1158" s="75"/>
      <c r="T1158" s="75"/>
      <c r="U1158" s="75"/>
      <c r="V1158" s="75"/>
      <c r="W1158" s="75"/>
      <c r="X1158" s="75"/>
      <c r="Y1158" s="75"/>
      <c r="Z1158" s="75"/>
      <c r="AA1158" s="75"/>
      <c r="AB1158" s="75"/>
      <c r="AC1158" s="75"/>
      <c r="AD1158" s="75"/>
      <c r="AE1158" s="75"/>
      <c r="AF1158" s="75"/>
      <c r="AG1158" s="75"/>
      <c r="AH1158" s="75"/>
      <c r="AI1158" s="75"/>
      <c r="AJ1158" s="75"/>
      <c r="AK1158" s="75"/>
      <c r="AL1158" s="75"/>
      <c r="AM1158" s="75"/>
      <c r="AN1158" s="75"/>
      <c r="AO1158" s="75"/>
      <c r="AP1158" s="75"/>
      <c r="AQ1158" s="75"/>
      <c r="AR1158" s="75"/>
      <c r="AS1158" s="75"/>
      <c r="AT1158" s="75"/>
      <c r="AU1158" s="75"/>
      <c r="AV1158" s="75"/>
      <c r="AW1158" s="75"/>
    </row>
    <row r="1159" customFormat="false" ht="15" hidden="false" customHeight="false" outlineLevel="0" collapsed="false">
      <c r="A1159" s="103" t="str">
        <f aca="false">A1161&amp;" vs. "&amp;A1164</f>
        <v>Strain E vs. Strain J</v>
      </c>
      <c r="B1159" s="104" t="e">
        <f aca="false">"p = "&amp;FIXED(B1173,6)</f>
        <v>#DIV/0!</v>
      </c>
      <c r="C1159" s="105"/>
      <c r="D1159" s="105"/>
      <c r="E1159" s="105"/>
      <c r="F1159" s="105"/>
      <c r="G1159" s="105"/>
      <c r="H1159" s="105"/>
      <c r="I1159" s="105"/>
      <c r="J1159" s="105"/>
      <c r="K1159" s="105"/>
      <c r="L1159" s="105"/>
      <c r="M1159" s="105"/>
      <c r="N1159" s="105"/>
      <c r="O1159" s="105"/>
      <c r="P1159" s="105"/>
      <c r="Q1159" s="105"/>
      <c r="R1159" s="105"/>
      <c r="S1159" s="105"/>
      <c r="T1159" s="105"/>
      <c r="U1159" s="105"/>
      <c r="V1159" s="105"/>
      <c r="W1159" s="105"/>
      <c r="X1159" s="105"/>
      <c r="Y1159" s="105"/>
      <c r="Z1159" s="105"/>
      <c r="AA1159" s="105"/>
      <c r="AB1159" s="105"/>
      <c r="AC1159" s="105"/>
      <c r="AD1159" s="105"/>
      <c r="AE1159" s="105"/>
      <c r="AF1159" s="105"/>
      <c r="AG1159" s="105"/>
      <c r="AH1159" s="105"/>
      <c r="AI1159" s="105"/>
      <c r="AJ1159" s="105"/>
      <c r="AK1159" s="105"/>
      <c r="AL1159" s="105"/>
      <c r="AM1159" s="105"/>
      <c r="AN1159" s="105"/>
      <c r="AO1159" s="105"/>
      <c r="AP1159" s="105"/>
      <c r="AQ1159" s="105"/>
      <c r="AR1159" s="105"/>
      <c r="AS1159" s="105"/>
      <c r="AT1159" s="105"/>
      <c r="AU1159" s="105"/>
      <c r="AV1159" s="105"/>
      <c r="AW1159" s="106"/>
    </row>
    <row r="1160" customFormat="false" ht="15" hidden="false" customHeight="false" outlineLevel="0" collapsed="false">
      <c r="A1160" s="3"/>
      <c r="B1160" s="3"/>
      <c r="C1160" s="75"/>
      <c r="D1160" s="75"/>
      <c r="E1160" s="75"/>
      <c r="F1160" s="75"/>
      <c r="G1160" s="75"/>
      <c r="H1160" s="75"/>
      <c r="I1160" s="75"/>
      <c r="J1160" s="75"/>
      <c r="K1160" s="75"/>
      <c r="L1160" s="75"/>
      <c r="M1160" s="75"/>
      <c r="N1160" s="75"/>
      <c r="O1160" s="75"/>
      <c r="P1160" s="75"/>
      <c r="Q1160" s="75"/>
      <c r="R1160" s="75"/>
      <c r="S1160" s="75"/>
      <c r="T1160" s="75"/>
      <c r="U1160" s="75"/>
      <c r="V1160" s="75"/>
      <c r="W1160" s="75"/>
      <c r="X1160" s="75"/>
      <c r="Y1160" s="75"/>
      <c r="Z1160" s="75"/>
      <c r="AA1160" s="75"/>
      <c r="AB1160" s="75"/>
      <c r="AC1160" s="75"/>
      <c r="AD1160" s="75"/>
      <c r="AE1160" s="75"/>
      <c r="AF1160" s="75"/>
      <c r="AG1160" s="75"/>
      <c r="AH1160" s="75"/>
      <c r="AI1160" s="75"/>
      <c r="AJ1160" s="75"/>
      <c r="AK1160" s="75"/>
      <c r="AL1160" s="75"/>
      <c r="AM1160" s="75"/>
      <c r="AN1160" s="75"/>
      <c r="AO1160" s="75"/>
      <c r="AP1160" s="75"/>
      <c r="AQ1160" s="75"/>
      <c r="AR1160" s="75"/>
      <c r="AS1160" s="75"/>
      <c r="AT1160" s="75"/>
      <c r="AU1160" s="75"/>
      <c r="AV1160" s="75"/>
      <c r="AW1160" s="75"/>
    </row>
    <row r="1161" customFormat="false" ht="15" hidden="false" customHeight="false" outlineLevel="0" collapsed="false">
      <c r="A1161" s="107" t="str">
        <f aca="false">A$174</f>
        <v>Strain E</v>
      </c>
      <c r="B1161" s="101"/>
      <c r="C1161" s="102"/>
      <c r="D1161" s="102"/>
      <c r="E1161" s="102"/>
      <c r="F1161" s="102"/>
      <c r="G1161" s="102"/>
      <c r="H1161" s="102"/>
      <c r="I1161" s="102"/>
      <c r="J1161" s="102"/>
      <c r="K1161" s="102"/>
      <c r="L1161" s="102"/>
      <c r="M1161" s="102"/>
      <c r="N1161" s="102"/>
      <c r="O1161" s="102"/>
      <c r="P1161" s="102"/>
      <c r="Q1161" s="102"/>
      <c r="R1161" s="102"/>
      <c r="S1161" s="102"/>
      <c r="T1161" s="102"/>
      <c r="U1161" s="102"/>
      <c r="V1161" s="102"/>
      <c r="W1161" s="102"/>
      <c r="X1161" s="102"/>
      <c r="Y1161" s="102"/>
      <c r="Z1161" s="102"/>
      <c r="AA1161" s="102"/>
      <c r="AB1161" s="102"/>
      <c r="AC1161" s="102"/>
      <c r="AD1161" s="102"/>
      <c r="AE1161" s="102"/>
      <c r="AF1161" s="102"/>
      <c r="AG1161" s="102"/>
      <c r="AH1161" s="102"/>
      <c r="AI1161" s="102"/>
      <c r="AJ1161" s="102"/>
      <c r="AK1161" s="102"/>
      <c r="AL1161" s="102"/>
      <c r="AM1161" s="102"/>
      <c r="AN1161" s="102"/>
      <c r="AO1161" s="102"/>
      <c r="AP1161" s="102"/>
      <c r="AQ1161" s="102"/>
      <c r="AR1161" s="102"/>
      <c r="AS1161" s="102"/>
      <c r="AT1161" s="102"/>
      <c r="AU1161" s="102"/>
      <c r="AV1161" s="102"/>
      <c r="AW1161" s="108"/>
    </row>
    <row r="1162" customFormat="false" ht="15" hidden="false" customHeight="false" outlineLevel="0" collapsed="false">
      <c r="A1162" s="100" t="str">
        <f aca="false">A$175</f>
        <v>Number of Subjects at Risk (N)</v>
      </c>
      <c r="B1162" s="101" t="n">
        <f aca="false">B$175</f>
        <v>0</v>
      </c>
      <c r="C1162" s="102" t="n">
        <f aca="false">C$175</f>
        <v>0</v>
      </c>
      <c r="D1162" s="102" t="n">
        <f aca="false">D$175</f>
        <v>0</v>
      </c>
      <c r="E1162" s="102" t="n">
        <f aca="false">E$175</f>
        <v>0</v>
      </c>
      <c r="F1162" s="102" t="n">
        <f aca="false">F$175</f>
        <v>0</v>
      </c>
      <c r="G1162" s="102" t="n">
        <f aca="false">G$175</f>
        <v>0</v>
      </c>
      <c r="H1162" s="102" t="n">
        <f aca="false">H$175</f>
        <v>0</v>
      </c>
      <c r="I1162" s="102" t="n">
        <f aca="false">I$175</f>
        <v>0</v>
      </c>
      <c r="J1162" s="102" t="n">
        <f aca="false">J$175</f>
        <v>0</v>
      </c>
      <c r="K1162" s="102" t="n">
        <f aca="false">K$175</f>
        <v>0</v>
      </c>
      <c r="L1162" s="102" t="n">
        <f aca="false">L$175</f>
        <v>0</v>
      </c>
      <c r="M1162" s="102" t="n">
        <f aca="false">M$175</f>
        <v>0</v>
      </c>
      <c r="N1162" s="102" t="n">
        <f aca="false">N$175</f>
        <v>0</v>
      </c>
      <c r="O1162" s="102" t="n">
        <f aca="false">O$175</f>
        <v>0</v>
      </c>
      <c r="P1162" s="102" t="n">
        <f aca="false">P$175</f>
        <v>0</v>
      </c>
      <c r="Q1162" s="102" t="n">
        <f aca="false">Q$175</f>
        <v>0</v>
      </c>
      <c r="R1162" s="102" t="n">
        <f aca="false">R$175</f>
        <v>0</v>
      </c>
      <c r="S1162" s="102" t="n">
        <f aca="false">S$175</f>
        <v>0</v>
      </c>
      <c r="T1162" s="102" t="n">
        <f aca="false">T$175</f>
        <v>0</v>
      </c>
      <c r="U1162" s="102" t="n">
        <f aca="false">U$175</f>
        <v>0</v>
      </c>
      <c r="V1162" s="102" t="n">
        <f aca="false">V$175</f>
        <v>0</v>
      </c>
      <c r="W1162" s="102" t="n">
        <f aca="false">W$175</f>
        <v>0</v>
      </c>
      <c r="X1162" s="102" t="n">
        <f aca="false">X$175</f>
        <v>0</v>
      </c>
      <c r="Y1162" s="102" t="n">
        <f aca="false">Y$175</f>
        <v>0</v>
      </c>
      <c r="Z1162" s="102" t="n">
        <f aca="false">Z$175</f>
        <v>0</v>
      </c>
      <c r="AA1162" s="102" t="n">
        <f aca="false">AA$175</f>
        <v>0</v>
      </c>
      <c r="AB1162" s="102" t="n">
        <f aca="false">AB$175</f>
        <v>0</v>
      </c>
      <c r="AC1162" s="102" t="n">
        <f aca="false">AC$175</f>
        <v>0</v>
      </c>
      <c r="AD1162" s="102" t="n">
        <f aca="false">AD$175</f>
        <v>0</v>
      </c>
      <c r="AE1162" s="102" t="n">
        <f aca="false">AE$175</f>
        <v>0</v>
      </c>
      <c r="AF1162" s="102" t="n">
        <f aca="false">AF$175</f>
        <v>0</v>
      </c>
      <c r="AG1162" s="102" t="n">
        <f aca="false">AG$175</f>
        <v>0</v>
      </c>
      <c r="AH1162" s="102" t="n">
        <f aca="false">AH$175</f>
        <v>0</v>
      </c>
      <c r="AI1162" s="102" t="n">
        <f aca="false">AI$175</f>
        <v>0</v>
      </c>
      <c r="AJ1162" s="102" t="n">
        <f aca="false">AJ$175</f>
        <v>0</v>
      </c>
      <c r="AK1162" s="102" t="n">
        <f aca="false">AK$175</f>
        <v>0</v>
      </c>
      <c r="AL1162" s="102" t="n">
        <f aca="false">AL$175</f>
        <v>0</v>
      </c>
      <c r="AM1162" s="102" t="n">
        <f aca="false">AM$175</f>
        <v>0</v>
      </c>
      <c r="AN1162" s="102" t="n">
        <f aca="false">AN$175</f>
        <v>0</v>
      </c>
      <c r="AO1162" s="102" t="n">
        <f aca="false">AO$175</f>
        <v>0</v>
      </c>
      <c r="AP1162" s="102" t="n">
        <f aca="false">AP$175</f>
        <v>0</v>
      </c>
      <c r="AQ1162" s="102" t="n">
        <f aca="false">AQ$175</f>
        <v>0</v>
      </c>
      <c r="AR1162" s="102" t="n">
        <f aca="false">AR$175</f>
        <v>0</v>
      </c>
      <c r="AS1162" s="102" t="n">
        <f aca="false">AS$175</f>
        <v>0</v>
      </c>
      <c r="AT1162" s="102" t="n">
        <f aca="false">AT$175</f>
        <v>0</v>
      </c>
      <c r="AU1162" s="102" t="n">
        <f aca="false">AU$175</f>
        <v>0</v>
      </c>
      <c r="AV1162" s="102" t="n">
        <f aca="false">AV$175</f>
        <v>0</v>
      </c>
      <c r="AW1162" s="102" t="n">
        <f aca="false">AW$175</f>
        <v>0</v>
      </c>
    </row>
    <row r="1163" customFormat="false" ht="15" hidden="false" customHeight="false" outlineLevel="0" collapsed="false">
      <c r="A1163" s="100" t="str">
        <f aca="false">A$176</f>
        <v>Observed Number of Deaths (O)</v>
      </c>
      <c r="B1163" s="101" t="n">
        <f aca="false">B$176</f>
        <v>0</v>
      </c>
      <c r="C1163" s="102" t="n">
        <f aca="false">C$176</f>
        <v>0</v>
      </c>
      <c r="D1163" s="102" t="n">
        <f aca="false">D$176</f>
        <v>0</v>
      </c>
      <c r="E1163" s="102" t="n">
        <f aca="false">E$176</f>
        <v>0</v>
      </c>
      <c r="F1163" s="102" t="n">
        <f aca="false">F$176</f>
        <v>0</v>
      </c>
      <c r="G1163" s="102" t="n">
        <f aca="false">G$176</f>
        <v>0</v>
      </c>
      <c r="H1163" s="102" t="n">
        <f aca="false">H$176</f>
        <v>0</v>
      </c>
      <c r="I1163" s="102" t="n">
        <f aca="false">I$176</f>
        <v>0</v>
      </c>
      <c r="J1163" s="102" t="n">
        <f aca="false">J$176</f>
        <v>0</v>
      </c>
      <c r="K1163" s="102" t="n">
        <f aca="false">K$176</f>
        <v>0</v>
      </c>
      <c r="L1163" s="102" t="n">
        <f aca="false">L$176</f>
        <v>0</v>
      </c>
      <c r="M1163" s="102" t="n">
        <f aca="false">M$176</f>
        <v>0</v>
      </c>
      <c r="N1163" s="102" t="n">
        <f aca="false">N$176</f>
        <v>0</v>
      </c>
      <c r="O1163" s="102" t="n">
        <f aca="false">O$176</f>
        <v>0</v>
      </c>
      <c r="P1163" s="102" t="n">
        <f aca="false">P$176</f>
        <v>0</v>
      </c>
      <c r="Q1163" s="102" t="n">
        <f aca="false">Q$176</f>
        <v>0</v>
      </c>
      <c r="R1163" s="102" t="n">
        <f aca="false">R$176</f>
        <v>0</v>
      </c>
      <c r="S1163" s="102" t="n">
        <f aca="false">S$176</f>
        <v>0</v>
      </c>
      <c r="T1163" s="102" t="n">
        <f aca="false">T$176</f>
        <v>0</v>
      </c>
      <c r="U1163" s="102" t="n">
        <f aca="false">U$176</f>
        <v>0</v>
      </c>
      <c r="V1163" s="102" t="n">
        <f aca="false">V$176</f>
        <v>0</v>
      </c>
      <c r="W1163" s="102" t="n">
        <f aca="false">W$176</f>
        <v>0</v>
      </c>
      <c r="X1163" s="102" t="n">
        <f aca="false">X$176</f>
        <v>0</v>
      </c>
      <c r="Y1163" s="102" t="n">
        <f aca="false">Y$176</f>
        <v>0</v>
      </c>
      <c r="Z1163" s="102" t="n">
        <f aca="false">Z$176</f>
        <v>0</v>
      </c>
      <c r="AA1163" s="102" t="n">
        <f aca="false">AA$176</f>
        <v>0</v>
      </c>
      <c r="AB1163" s="102" t="n">
        <f aca="false">AB$176</f>
        <v>0</v>
      </c>
      <c r="AC1163" s="102" t="n">
        <f aca="false">AC$176</f>
        <v>0</v>
      </c>
      <c r="AD1163" s="102" t="n">
        <f aca="false">AD$176</f>
        <v>0</v>
      </c>
      <c r="AE1163" s="102" t="n">
        <f aca="false">AE$176</f>
        <v>0</v>
      </c>
      <c r="AF1163" s="102" t="n">
        <f aca="false">AF$176</f>
        <v>0</v>
      </c>
      <c r="AG1163" s="102" t="n">
        <f aca="false">AG$176</f>
        <v>0</v>
      </c>
      <c r="AH1163" s="102" t="n">
        <f aca="false">AH$176</f>
        <v>0</v>
      </c>
      <c r="AI1163" s="102" t="n">
        <f aca="false">AI$176</f>
        <v>0</v>
      </c>
      <c r="AJ1163" s="102" t="n">
        <f aca="false">AJ$176</f>
        <v>0</v>
      </c>
      <c r="AK1163" s="102" t="n">
        <f aca="false">AK$176</f>
        <v>0</v>
      </c>
      <c r="AL1163" s="102" t="n">
        <f aca="false">AL$176</f>
        <v>0</v>
      </c>
      <c r="AM1163" s="102" t="n">
        <f aca="false">AM$176</f>
        <v>0</v>
      </c>
      <c r="AN1163" s="102" t="n">
        <f aca="false">AN$176</f>
        <v>0</v>
      </c>
      <c r="AO1163" s="102" t="n">
        <f aca="false">AO$176</f>
        <v>0</v>
      </c>
      <c r="AP1163" s="102" t="n">
        <f aca="false">AP$176</f>
        <v>0</v>
      </c>
      <c r="AQ1163" s="102" t="n">
        <f aca="false">AQ$176</f>
        <v>0</v>
      </c>
      <c r="AR1163" s="102" t="n">
        <f aca="false">AR$176</f>
        <v>0</v>
      </c>
      <c r="AS1163" s="102" t="n">
        <f aca="false">AS$176</f>
        <v>0</v>
      </c>
      <c r="AT1163" s="102" t="n">
        <f aca="false">AT$176</f>
        <v>0</v>
      </c>
      <c r="AU1163" s="102" t="n">
        <f aca="false">AU$176</f>
        <v>0</v>
      </c>
      <c r="AV1163" s="102" t="n">
        <f aca="false">AV$176</f>
        <v>0</v>
      </c>
      <c r="AW1163" s="102" t="n">
        <f aca="false">AW$176</f>
        <v>0</v>
      </c>
    </row>
    <row r="1164" customFormat="false" ht="15" hidden="false" customHeight="false" outlineLevel="0" collapsed="false">
      <c r="A1164" s="107" t="str">
        <f aca="false">A$354</f>
        <v>Strain J</v>
      </c>
      <c r="B1164" s="101"/>
      <c r="C1164" s="102"/>
      <c r="D1164" s="102"/>
      <c r="E1164" s="102"/>
      <c r="F1164" s="102"/>
      <c r="G1164" s="102"/>
      <c r="H1164" s="102"/>
      <c r="I1164" s="102"/>
      <c r="J1164" s="102"/>
      <c r="K1164" s="102"/>
      <c r="L1164" s="102"/>
      <c r="M1164" s="102"/>
      <c r="N1164" s="102"/>
      <c r="O1164" s="102"/>
      <c r="P1164" s="102"/>
      <c r="Q1164" s="102"/>
      <c r="R1164" s="102"/>
      <c r="S1164" s="102"/>
      <c r="T1164" s="102"/>
      <c r="U1164" s="102"/>
      <c r="V1164" s="102"/>
      <c r="W1164" s="102"/>
      <c r="X1164" s="102"/>
      <c r="Y1164" s="102"/>
      <c r="Z1164" s="102"/>
      <c r="AA1164" s="102"/>
      <c r="AB1164" s="102"/>
      <c r="AC1164" s="102"/>
      <c r="AD1164" s="102"/>
      <c r="AE1164" s="102"/>
      <c r="AF1164" s="102"/>
      <c r="AG1164" s="102"/>
      <c r="AH1164" s="102"/>
      <c r="AI1164" s="102"/>
      <c r="AJ1164" s="102"/>
      <c r="AK1164" s="102"/>
      <c r="AL1164" s="102"/>
      <c r="AM1164" s="102"/>
      <c r="AN1164" s="102"/>
      <c r="AO1164" s="102"/>
      <c r="AP1164" s="102"/>
      <c r="AQ1164" s="102"/>
      <c r="AR1164" s="102"/>
      <c r="AS1164" s="102"/>
      <c r="AT1164" s="102"/>
      <c r="AU1164" s="102"/>
      <c r="AV1164" s="102"/>
      <c r="AW1164" s="108"/>
    </row>
    <row r="1165" customFormat="false" ht="15" hidden="false" customHeight="false" outlineLevel="0" collapsed="false">
      <c r="A1165" s="100" t="str">
        <f aca="false">A$355</f>
        <v>Number of Subjects at Risk (N)</v>
      </c>
      <c r="B1165" s="101" t="n">
        <f aca="false">B$355</f>
        <v>0</v>
      </c>
      <c r="C1165" s="102" t="n">
        <f aca="false">C$355</f>
        <v>0</v>
      </c>
      <c r="D1165" s="102" t="n">
        <f aca="false">D$355</f>
        <v>0</v>
      </c>
      <c r="E1165" s="102" t="n">
        <f aca="false">E$355</f>
        <v>0</v>
      </c>
      <c r="F1165" s="102" t="n">
        <f aca="false">F$355</f>
        <v>0</v>
      </c>
      <c r="G1165" s="102" t="n">
        <f aca="false">G$355</f>
        <v>0</v>
      </c>
      <c r="H1165" s="102" t="n">
        <f aca="false">H$355</f>
        <v>0</v>
      </c>
      <c r="I1165" s="102" t="n">
        <f aca="false">I$355</f>
        <v>0</v>
      </c>
      <c r="J1165" s="102" t="n">
        <f aca="false">J$355</f>
        <v>0</v>
      </c>
      <c r="K1165" s="102" t="n">
        <f aca="false">K$355</f>
        <v>0</v>
      </c>
      <c r="L1165" s="102" t="n">
        <f aca="false">L$355</f>
        <v>0</v>
      </c>
      <c r="M1165" s="102" t="n">
        <f aca="false">M$355</f>
        <v>0</v>
      </c>
      <c r="N1165" s="102" t="n">
        <f aca="false">N$355</f>
        <v>0</v>
      </c>
      <c r="O1165" s="102" t="n">
        <f aca="false">O$355</f>
        <v>0</v>
      </c>
      <c r="P1165" s="102" t="n">
        <f aca="false">P$355</f>
        <v>0</v>
      </c>
      <c r="Q1165" s="102" t="n">
        <f aca="false">Q$355</f>
        <v>0</v>
      </c>
      <c r="R1165" s="102" t="n">
        <f aca="false">R$355</f>
        <v>0</v>
      </c>
      <c r="S1165" s="102" t="n">
        <f aca="false">S$355</f>
        <v>0</v>
      </c>
      <c r="T1165" s="102" t="n">
        <f aca="false">T$355</f>
        <v>0</v>
      </c>
      <c r="U1165" s="102" t="n">
        <f aca="false">U$355</f>
        <v>0</v>
      </c>
      <c r="V1165" s="102" t="n">
        <f aca="false">V$355</f>
        <v>0</v>
      </c>
      <c r="W1165" s="102" t="n">
        <f aca="false">W$355</f>
        <v>0</v>
      </c>
      <c r="X1165" s="102" t="n">
        <f aca="false">X$355</f>
        <v>0</v>
      </c>
      <c r="Y1165" s="102" t="n">
        <f aca="false">Y$355</f>
        <v>0</v>
      </c>
      <c r="Z1165" s="102" t="n">
        <f aca="false">Z$355</f>
        <v>0</v>
      </c>
      <c r="AA1165" s="102" t="n">
        <f aca="false">AA$355</f>
        <v>0</v>
      </c>
      <c r="AB1165" s="102" t="n">
        <f aca="false">AB$355</f>
        <v>0</v>
      </c>
      <c r="AC1165" s="102" t="n">
        <f aca="false">AC$355</f>
        <v>0</v>
      </c>
      <c r="AD1165" s="102" t="n">
        <f aca="false">AD$355</f>
        <v>0</v>
      </c>
      <c r="AE1165" s="102" t="n">
        <f aca="false">AE$355</f>
        <v>0</v>
      </c>
      <c r="AF1165" s="102" t="n">
        <f aca="false">AF$355</f>
        <v>0</v>
      </c>
      <c r="AG1165" s="102" t="n">
        <f aca="false">AG$355</f>
        <v>0</v>
      </c>
      <c r="AH1165" s="102" t="n">
        <f aca="false">AH$355</f>
        <v>0</v>
      </c>
      <c r="AI1165" s="102" t="n">
        <f aca="false">AI$355</f>
        <v>0</v>
      </c>
      <c r="AJ1165" s="102" t="n">
        <f aca="false">AJ$355</f>
        <v>0</v>
      </c>
      <c r="AK1165" s="102" t="n">
        <f aca="false">AK$355</f>
        <v>0</v>
      </c>
      <c r="AL1165" s="102" t="n">
        <f aca="false">AL$355</f>
        <v>0</v>
      </c>
      <c r="AM1165" s="102" t="n">
        <f aca="false">AM$355</f>
        <v>0</v>
      </c>
      <c r="AN1165" s="102" t="n">
        <f aca="false">AN$355</f>
        <v>0</v>
      </c>
      <c r="AO1165" s="102" t="n">
        <f aca="false">AO$355</f>
        <v>0</v>
      </c>
      <c r="AP1165" s="102" t="n">
        <f aca="false">AP$355</f>
        <v>0</v>
      </c>
      <c r="AQ1165" s="102" t="n">
        <f aca="false">AQ$355</f>
        <v>0</v>
      </c>
      <c r="AR1165" s="102" t="n">
        <f aca="false">AR$355</f>
        <v>0</v>
      </c>
      <c r="AS1165" s="102" t="n">
        <f aca="false">AS$355</f>
        <v>0</v>
      </c>
      <c r="AT1165" s="102" t="n">
        <f aca="false">AT$355</f>
        <v>0</v>
      </c>
      <c r="AU1165" s="102" t="n">
        <f aca="false">AU$355</f>
        <v>0</v>
      </c>
      <c r="AV1165" s="102" t="n">
        <f aca="false">AV$355</f>
        <v>0</v>
      </c>
      <c r="AW1165" s="102" t="n">
        <f aca="false">AW$355</f>
        <v>0</v>
      </c>
    </row>
    <row r="1166" customFormat="false" ht="15" hidden="false" customHeight="false" outlineLevel="0" collapsed="false">
      <c r="A1166" s="100" t="str">
        <f aca="false">A$356</f>
        <v>Observed Number of Deaths (O)</v>
      </c>
      <c r="B1166" s="101" t="n">
        <f aca="false">B$356</f>
        <v>0</v>
      </c>
      <c r="C1166" s="102" t="n">
        <f aca="false">C$356</f>
        <v>0</v>
      </c>
      <c r="D1166" s="102" t="n">
        <f aca="false">D$356</f>
        <v>0</v>
      </c>
      <c r="E1166" s="102" t="n">
        <f aca="false">E$356</f>
        <v>0</v>
      </c>
      <c r="F1166" s="102" t="n">
        <f aca="false">F$356</f>
        <v>0</v>
      </c>
      <c r="G1166" s="102" t="n">
        <f aca="false">G$356</f>
        <v>0</v>
      </c>
      <c r="H1166" s="102" t="n">
        <f aca="false">H$356</f>
        <v>0</v>
      </c>
      <c r="I1166" s="102" t="n">
        <f aca="false">I$356</f>
        <v>0</v>
      </c>
      <c r="J1166" s="102" t="n">
        <f aca="false">J$356</f>
        <v>0</v>
      </c>
      <c r="K1166" s="102" t="n">
        <f aca="false">K$356</f>
        <v>0</v>
      </c>
      <c r="L1166" s="102" t="n">
        <f aca="false">L$356</f>
        <v>0</v>
      </c>
      <c r="M1166" s="102" t="n">
        <f aca="false">M$356</f>
        <v>0</v>
      </c>
      <c r="N1166" s="102" t="n">
        <f aca="false">N$356</f>
        <v>0</v>
      </c>
      <c r="O1166" s="102" t="n">
        <f aca="false">O$356</f>
        <v>0</v>
      </c>
      <c r="P1166" s="102" t="n">
        <f aca="false">P$356</f>
        <v>0</v>
      </c>
      <c r="Q1166" s="102" t="n">
        <f aca="false">Q$356</f>
        <v>0</v>
      </c>
      <c r="R1166" s="102" t="n">
        <f aca="false">R$356</f>
        <v>0</v>
      </c>
      <c r="S1166" s="102" t="n">
        <f aca="false">S$356</f>
        <v>0</v>
      </c>
      <c r="T1166" s="102" t="n">
        <f aca="false">T$356</f>
        <v>0</v>
      </c>
      <c r="U1166" s="102" t="n">
        <f aca="false">U$356</f>
        <v>0</v>
      </c>
      <c r="V1166" s="102" t="n">
        <f aca="false">V$356</f>
        <v>0</v>
      </c>
      <c r="W1166" s="102" t="n">
        <f aca="false">W$356</f>
        <v>0</v>
      </c>
      <c r="X1166" s="102" t="n">
        <f aca="false">X$356</f>
        <v>0</v>
      </c>
      <c r="Y1166" s="102" t="n">
        <f aca="false">Y$356</f>
        <v>0</v>
      </c>
      <c r="Z1166" s="102" t="n">
        <f aca="false">Z$356</f>
        <v>0</v>
      </c>
      <c r="AA1166" s="102" t="n">
        <f aca="false">AA$356</f>
        <v>0</v>
      </c>
      <c r="AB1166" s="102" t="n">
        <f aca="false">AB$356</f>
        <v>0</v>
      </c>
      <c r="AC1166" s="102" t="n">
        <f aca="false">AC$356</f>
        <v>0</v>
      </c>
      <c r="AD1166" s="102" t="n">
        <f aca="false">AD$356</f>
        <v>0</v>
      </c>
      <c r="AE1166" s="102" t="n">
        <f aca="false">AE$356</f>
        <v>0</v>
      </c>
      <c r="AF1166" s="102" t="n">
        <f aca="false">AF$356</f>
        <v>0</v>
      </c>
      <c r="AG1166" s="102" t="n">
        <f aca="false">AG$356</f>
        <v>0</v>
      </c>
      <c r="AH1166" s="102" t="n">
        <f aca="false">AH$356</f>
        <v>0</v>
      </c>
      <c r="AI1166" s="102" t="n">
        <f aca="false">AI$356</f>
        <v>0</v>
      </c>
      <c r="AJ1166" s="102" t="n">
        <f aca="false">AJ$356</f>
        <v>0</v>
      </c>
      <c r="AK1166" s="102" t="n">
        <f aca="false">AK$356</f>
        <v>0</v>
      </c>
      <c r="AL1166" s="102" t="n">
        <f aca="false">AL$356</f>
        <v>0</v>
      </c>
      <c r="AM1166" s="102" t="n">
        <f aca="false">AM$356</f>
        <v>0</v>
      </c>
      <c r="AN1166" s="102" t="n">
        <f aca="false">AN$356</f>
        <v>0</v>
      </c>
      <c r="AO1166" s="102" t="n">
        <f aca="false">AO$356</f>
        <v>0</v>
      </c>
      <c r="AP1166" s="102" t="n">
        <f aca="false">AP$356</f>
        <v>0</v>
      </c>
      <c r="AQ1166" s="102" t="n">
        <f aca="false">AQ$356</f>
        <v>0</v>
      </c>
      <c r="AR1166" s="102" t="n">
        <f aca="false">AR$356</f>
        <v>0</v>
      </c>
      <c r="AS1166" s="102" t="n">
        <f aca="false">AS$356</f>
        <v>0</v>
      </c>
      <c r="AT1166" s="102" t="n">
        <f aca="false">AT$356</f>
        <v>0</v>
      </c>
      <c r="AU1166" s="102" t="n">
        <f aca="false">AU$356</f>
        <v>0</v>
      </c>
      <c r="AV1166" s="102" t="n">
        <f aca="false">AV$356</f>
        <v>0</v>
      </c>
      <c r="AW1166" s="102" t="n">
        <f aca="false">AW$356</f>
        <v>0</v>
      </c>
    </row>
    <row r="1167" customFormat="false" ht="15" hidden="false" customHeight="false" outlineLevel="0" collapsed="false">
      <c r="A1167" s="107" t="s">
        <v>43</v>
      </c>
      <c r="B1167" s="101"/>
      <c r="C1167" s="102"/>
      <c r="D1167" s="102"/>
      <c r="E1167" s="102"/>
      <c r="F1167" s="102"/>
      <c r="G1167" s="102"/>
      <c r="H1167" s="102"/>
      <c r="I1167" s="102"/>
      <c r="J1167" s="102"/>
      <c r="K1167" s="102"/>
      <c r="L1167" s="102"/>
      <c r="M1167" s="102"/>
      <c r="N1167" s="102"/>
      <c r="O1167" s="102"/>
      <c r="P1167" s="102"/>
      <c r="Q1167" s="102"/>
      <c r="R1167" s="102"/>
      <c r="S1167" s="102"/>
      <c r="T1167" s="102"/>
      <c r="U1167" s="102"/>
      <c r="V1167" s="102"/>
      <c r="W1167" s="102"/>
      <c r="X1167" s="102"/>
      <c r="Y1167" s="102"/>
      <c r="Z1167" s="102"/>
      <c r="AA1167" s="102"/>
      <c r="AB1167" s="102"/>
      <c r="AC1167" s="102"/>
      <c r="AD1167" s="102"/>
      <c r="AE1167" s="102"/>
      <c r="AF1167" s="102"/>
      <c r="AG1167" s="102"/>
      <c r="AH1167" s="102"/>
      <c r="AI1167" s="102"/>
      <c r="AJ1167" s="102"/>
      <c r="AK1167" s="102"/>
      <c r="AL1167" s="102"/>
      <c r="AM1167" s="102"/>
      <c r="AN1167" s="102"/>
      <c r="AO1167" s="102"/>
      <c r="AP1167" s="102"/>
      <c r="AQ1167" s="102"/>
      <c r="AR1167" s="102"/>
      <c r="AS1167" s="102"/>
      <c r="AT1167" s="102"/>
      <c r="AU1167" s="102"/>
      <c r="AV1167" s="102"/>
      <c r="AW1167" s="108"/>
    </row>
    <row r="1168" customFormat="false" ht="15" hidden="false" customHeight="false" outlineLevel="0" collapsed="false">
      <c r="A1168" s="100" t="s">
        <v>44</v>
      </c>
      <c r="B1168" s="101"/>
      <c r="C1168" s="102" t="n">
        <f aca="false">C1162+C1165</f>
        <v>0</v>
      </c>
      <c r="D1168" s="102" t="n">
        <f aca="false">D1162+D1165</f>
        <v>0</v>
      </c>
      <c r="E1168" s="102" t="n">
        <f aca="false">E1162+E1165</f>
        <v>0</v>
      </c>
      <c r="F1168" s="102" t="n">
        <f aca="false">F1162+F1165</f>
        <v>0</v>
      </c>
      <c r="G1168" s="102" t="n">
        <f aca="false">G1162+G1165</f>
        <v>0</v>
      </c>
      <c r="H1168" s="102" t="n">
        <f aca="false">H1162+H1165</f>
        <v>0</v>
      </c>
      <c r="I1168" s="102" t="n">
        <f aca="false">I1162+I1165</f>
        <v>0</v>
      </c>
      <c r="J1168" s="102" t="n">
        <f aca="false">J1162+J1165</f>
        <v>0</v>
      </c>
      <c r="K1168" s="102" t="n">
        <f aca="false">K1162+K1165</f>
        <v>0</v>
      </c>
      <c r="L1168" s="102" t="n">
        <f aca="false">L1162+L1165</f>
        <v>0</v>
      </c>
      <c r="M1168" s="102" t="n">
        <f aca="false">M1162+M1165</f>
        <v>0</v>
      </c>
      <c r="N1168" s="102" t="n">
        <f aca="false">N1162+N1165</f>
        <v>0</v>
      </c>
      <c r="O1168" s="102" t="n">
        <f aca="false">O1162+O1165</f>
        <v>0</v>
      </c>
      <c r="P1168" s="102" t="n">
        <f aca="false">P1162+P1165</f>
        <v>0</v>
      </c>
      <c r="Q1168" s="102" t="n">
        <f aca="false">Q1162+Q1165</f>
        <v>0</v>
      </c>
      <c r="R1168" s="102" t="n">
        <f aca="false">R1162+R1165</f>
        <v>0</v>
      </c>
      <c r="S1168" s="102" t="n">
        <f aca="false">S1162+S1165</f>
        <v>0</v>
      </c>
      <c r="T1168" s="102" t="n">
        <f aca="false">T1162+T1165</f>
        <v>0</v>
      </c>
      <c r="U1168" s="102" t="n">
        <f aca="false">U1162+U1165</f>
        <v>0</v>
      </c>
      <c r="V1168" s="102" t="n">
        <f aca="false">V1162+V1165</f>
        <v>0</v>
      </c>
      <c r="W1168" s="102" t="n">
        <f aca="false">W1162+W1165</f>
        <v>0</v>
      </c>
      <c r="X1168" s="102" t="n">
        <f aca="false">X1162+X1165</f>
        <v>0</v>
      </c>
      <c r="Y1168" s="102" t="n">
        <f aca="false">Y1162+Y1165</f>
        <v>0</v>
      </c>
      <c r="Z1168" s="102" t="n">
        <f aca="false">Z1162+Z1165</f>
        <v>0</v>
      </c>
      <c r="AA1168" s="102" t="n">
        <f aca="false">AA1162+AA1165</f>
        <v>0</v>
      </c>
      <c r="AB1168" s="102" t="n">
        <f aca="false">AB1162+AB1165</f>
        <v>0</v>
      </c>
      <c r="AC1168" s="102" t="n">
        <f aca="false">AC1162+AC1165</f>
        <v>0</v>
      </c>
      <c r="AD1168" s="102" t="n">
        <f aca="false">AD1162+AD1165</f>
        <v>0</v>
      </c>
      <c r="AE1168" s="102" t="n">
        <f aca="false">AE1162+AE1165</f>
        <v>0</v>
      </c>
      <c r="AF1168" s="102" t="n">
        <f aca="false">AF1162+AF1165</f>
        <v>0</v>
      </c>
      <c r="AG1168" s="102" t="n">
        <f aca="false">AG1162+AG1165</f>
        <v>0</v>
      </c>
      <c r="AH1168" s="102" t="n">
        <f aca="false">AH1162+AH1165</f>
        <v>0</v>
      </c>
      <c r="AI1168" s="102" t="n">
        <f aca="false">AI1162+AI1165</f>
        <v>0</v>
      </c>
      <c r="AJ1168" s="102" t="n">
        <f aca="false">AJ1162+AJ1165</f>
        <v>0</v>
      </c>
      <c r="AK1168" s="102" t="n">
        <f aca="false">AK1162+AK1165</f>
        <v>0</v>
      </c>
      <c r="AL1168" s="102" t="n">
        <f aca="false">AL1162+AL1165</f>
        <v>0</v>
      </c>
      <c r="AM1168" s="102" t="n">
        <f aca="false">AM1162+AM1165</f>
        <v>0</v>
      </c>
      <c r="AN1168" s="102" t="n">
        <f aca="false">AN1162+AN1165</f>
        <v>0</v>
      </c>
      <c r="AO1168" s="102" t="n">
        <f aca="false">AO1162+AO1165</f>
        <v>0</v>
      </c>
      <c r="AP1168" s="102" t="n">
        <f aca="false">AP1162+AP1165</f>
        <v>0</v>
      </c>
      <c r="AQ1168" s="102" t="n">
        <f aca="false">AQ1162+AQ1165</f>
        <v>0</v>
      </c>
      <c r="AR1168" s="102" t="n">
        <f aca="false">AR1162+AR1165</f>
        <v>0</v>
      </c>
      <c r="AS1168" s="102" t="n">
        <f aca="false">AS1162+AS1165</f>
        <v>0</v>
      </c>
      <c r="AT1168" s="102" t="n">
        <f aca="false">AT1162+AT1165</f>
        <v>0</v>
      </c>
      <c r="AU1168" s="102" t="n">
        <f aca="false">AU1162+AU1165</f>
        <v>0</v>
      </c>
      <c r="AV1168" s="102" t="n">
        <f aca="false">AV1162+AV1165</f>
        <v>0</v>
      </c>
      <c r="AW1168" s="108" t="n">
        <f aca="false">AW1162+AW1165</f>
        <v>0</v>
      </c>
    </row>
    <row r="1169" customFormat="false" ht="15" hidden="false" customHeight="false" outlineLevel="0" collapsed="false">
      <c r="A1169" s="100" t="s">
        <v>45</v>
      </c>
      <c r="B1169" s="101"/>
      <c r="C1169" s="102" t="n">
        <f aca="false">C1163+C1166</f>
        <v>0</v>
      </c>
      <c r="D1169" s="102" t="n">
        <f aca="false">D1163+D1166</f>
        <v>0</v>
      </c>
      <c r="E1169" s="102" t="n">
        <f aca="false">E1163+E1166</f>
        <v>0</v>
      </c>
      <c r="F1169" s="102" t="n">
        <f aca="false">F1163+F1166</f>
        <v>0</v>
      </c>
      <c r="G1169" s="102" t="n">
        <f aca="false">G1163+G1166</f>
        <v>0</v>
      </c>
      <c r="H1169" s="102" t="n">
        <f aca="false">H1163+H1166</f>
        <v>0</v>
      </c>
      <c r="I1169" s="102" t="n">
        <f aca="false">I1163+I1166</f>
        <v>0</v>
      </c>
      <c r="J1169" s="102" t="n">
        <f aca="false">J1163+J1166</f>
        <v>0</v>
      </c>
      <c r="K1169" s="102" t="n">
        <f aca="false">K1163+K1166</f>
        <v>0</v>
      </c>
      <c r="L1169" s="102" t="n">
        <f aca="false">L1163+L1166</f>
        <v>0</v>
      </c>
      <c r="M1169" s="102" t="n">
        <f aca="false">M1163+M1166</f>
        <v>0</v>
      </c>
      <c r="N1169" s="102" t="n">
        <f aca="false">N1163+N1166</f>
        <v>0</v>
      </c>
      <c r="O1169" s="102" t="n">
        <f aca="false">O1163+O1166</f>
        <v>0</v>
      </c>
      <c r="P1169" s="102" t="n">
        <f aca="false">P1163+P1166</f>
        <v>0</v>
      </c>
      <c r="Q1169" s="102" t="n">
        <f aca="false">Q1163+Q1166</f>
        <v>0</v>
      </c>
      <c r="R1169" s="102" t="n">
        <f aca="false">R1163+R1166</f>
        <v>0</v>
      </c>
      <c r="S1169" s="102" t="n">
        <f aca="false">S1163+S1166</f>
        <v>0</v>
      </c>
      <c r="T1169" s="102" t="n">
        <f aca="false">T1163+T1166</f>
        <v>0</v>
      </c>
      <c r="U1169" s="102" t="n">
        <f aca="false">U1163+U1166</f>
        <v>0</v>
      </c>
      <c r="V1169" s="102" t="n">
        <f aca="false">V1163+V1166</f>
        <v>0</v>
      </c>
      <c r="W1169" s="102" t="n">
        <f aca="false">W1163+W1166</f>
        <v>0</v>
      </c>
      <c r="X1169" s="102" t="n">
        <f aca="false">X1163+X1166</f>
        <v>0</v>
      </c>
      <c r="Y1169" s="102" t="n">
        <f aca="false">Y1163+Y1166</f>
        <v>0</v>
      </c>
      <c r="Z1169" s="102" t="n">
        <f aca="false">Z1163+Z1166</f>
        <v>0</v>
      </c>
      <c r="AA1169" s="102" t="n">
        <f aca="false">AA1163+AA1166</f>
        <v>0</v>
      </c>
      <c r="AB1169" s="102" t="n">
        <f aca="false">AB1163+AB1166</f>
        <v>0</v>
      </c>
      <c r="AC1169" s="102" t="n">
        <f aca="false">AC1163+AC1166</f>
        <v>0</v>
      </c>
      <c r="AD1169" s="102" t="n">
        <f aca="false">AD1163+AD1166</f>
        <v>0</v>
      </c>
      <c r="AE1169" s="102" t="n">
        <f aca="false">AE1163+AE1166</f>
        <v>0</v>
      </c>
      <c r="AF1169" s="102" t="n">
        <f aca="false">AF1163+AF1166</f>
        <v>0</v>
      </c>
      <c r="AG1169" s="102" t="n">
        <f aca="false">AG1163+AG1166</f>
        <v>0</v>
      </c>
      <c r="AH1169" s="102" t="n">
        <f aca="false">AH1163+AH1166</f>
        <v>0</v>
      </c>
      <c r="AI1169" s="102" t="n">
        <f aca="false">AI1163+AI1166</f>
        <v>0</v>
      </c>
      <c r="AJ1169" s="102" t="n">
        <f aca="false">AJ1163+AJ1166</f>
        <v>0</v>
      </c>
      <c r="AK1169" s="102" t="n">
        <f aca="false">AK1163+AK1166</f>
        <v>0</v>
      </c>
      <c r="AL1169" s="102" t="n">
        <f aca="false">AL1163+AL1166</f>
        <v>0</v>
      </c>
      <c r="AM1169" s="102" t="n">
        <f aca="false">AM1163+AM1166</f>
        <v>0</v>
      </c>
      <c r="AN1169" s="102" t="n">
        <f aca="false">AN1163+AN1166</f>
        <v>0</v>
      </c>
      <c r="AO1169" s="102" t="n">
        <f aca="false">AO1163+AO1166</f>
        <v>0</v>
      </c>
      <c r="AP1169" s="102" t="n">
        <f aca="false">AP1163+AP1166</f>
        <v>0</v>
      </c>
      <c r="AQ1169" s="102" t="n">
        <f aca="false">AQ1163+AQ1166</f>
        <v>0</v>
      </c>
      <c r="AR1169" s="102" t="n">
        <f aca="false">AR1163+AR1166</f>
        <v>0</v>
      </c>
      <c r="AS1169" s="102" t="n">
        <f aca="false">AS1163+AS1166</f>
        <v>0</v>
      </c>
      <c r="AT1169" s="102" t="n">
        <f aca="false">AT1163+AT1166</f>
        <v>0</v>
      </c>
      <c r="AU1169" s="102" t="n">
        <f aca="false">AU1163+AU1166</f>
        <v>0</v>
      </c>
      <c r="AV1169" s="102" t="n">
        <f aca="false">AV1163+AV1166</f>
        <v>0</v>
      </c>
      <c r="AW1169" s="108" t="n">
        <f aca="false">AW1163+AW1166</f>
        <v>0</v>
      </c>
    </row>
    <row r="1170" customFormat="false" ht="15" hidden="false" customHeight="false" outlineLevel="0" collapsed="false">
      <c r="A1170" s="100" t="s">
        <v>46</v>
      </c>
      <c r="B1170" s="101"/>
      <c r="C1170" s="102" t="str">
        <f aca="false">IF(C1168&gt;0, C1169*(C1162/C1168),"")</f>
        <v/>
      </c>
      <c r="D1170" s="102" t="str">
        <f aca="false">IF(D1168&gt;0, D1169*(D1162/D1168),"")</f>
        <v/>
      </c>
      <c r="E1170" s="102" t="str">
        <f aca="false">IF(E1168&gt;0, E1169*(E1162/E1168),"")</f>
        <v/>
      </c>
      <c r="F1170" s="102" t="str">
        <f aca="false">IF(F1168&gt;0, F1169*(F1162/F1168),"")</f>
        <v/>
      </c>
      <c r="G1170" s="102" t="str">
        <f aca="false">IF(G1168&gt;0, G1169*(G1162/G1168),"")</f>
        <v/>
      </c>
      <c r="H1170" s="102" t="str">
        <f aca="false">IF(H1168&gt;0, H1169*(H1162/H1168),"")</f>
        <v/>
      </c>
      <c r="I1170" s="102" t="str">
        <f aca="false">IF(I1168&gt;0, I1169*(I1162/I1168),"")</f>
        <v/>
      </c>
      <c r="J1170" s="102" t="str">
        <f aca="false">IF(J1168&gt;0, J1169*(J1162/J1168),"")</f>
        <v/>
      </c>
      <c r="K1170" s="102" t="str">
        <f aca="false">IF(K1168&gt;0, K1169*(K1162/K1168),"")</f>
        <v/>
      </c>
      <c r="L1170" s="102" t="str">
        <f aca="false">IF(L1168&gt;0, L1169*(L1162/L1168),"")</f>
        <v/>
      </c>
      <c r="M1170" s="102" t="str">
        <f aca="false">IF(M1168&gt;0, M1169*(M1162/M1168),"")</f>
        <v/>
      </c>
      <c r="N1170" s="102" t="str">
        <f aca="false">IF(N1168&gt;0, N1169*(N1162/N1168),"")</f>
        <v/>
      </c>
      <c r="O1170" s="102" t="str">
        <f aca="false">IF(O1168&gt;0, O1169*(O1162/O1168),"")</f>
        <v/>
      </c>
      <c r="P1170" s="102" t="str">
        <f aca="false">IF(P1168&gt;0, P1169*(P1162/P1168),"")</f>
        <v/>
      </c>
      <c r="Q1170" s="102" t="str">
        <f aca="false">IF(Q1168&gt;0, Q1169*(Q1162/Q1168),"")</f>
        <v/>
      </c>
      <c r="R1170" s="102" t="str">
        <f aca="false">IF(R1168&gt;0, R1169*(R1162/R1168),"")</f>
        <v/>
      </c>
      <c r="S1170" s="102" t="str">
        <f aca="false">IF(S1168&gt;0, S1169*(S1162/S1168),"")</f>
        <v/>
      </c>
      <c r="T1170" s="102" t="str">
        <f aca="false">IF(T1168&gt;0, T1169*(T1162/T1168),"")</f>
        <v/>
      </c>
      <c r="U1170" s="102" t="str">
        <f aca="false">IF(U1168&gt;0, U1169*(U1162/U1168),"")</f>
        <v/>
      </c>
      <c r="V1170" s="102" t="str">
        <f aca="false">IF(V1168&gt;0, V1169*(V1162/V1168),"")</f>
        <v/>
      </c>
      <c r="W1170" s="102" t="str">
        <f aca="false">IF(W1168&gt;0, W1169*(W1162/W1168),"")</f>
        <v/>
      </c>
      <c r="X1170" s="102" t="str">
        <f aca="false">IF(X1168&gt;0, X1169*(X1162/X1168),"")</f>
        <v/>
      </c>
      <c r="Y1170" s="102" t="str">
        <f aca="false">IF(Y1168&gt;0, Y1169*(Y1162/Y1168),"")</f>
        <v/>
      </c>
      <c r="Z1170" s="102" t="str">
        <f aca="false">IF(Z1168&gt;0, Z1169*(Z1162/Z1168),"")</f>
        <v/>
      </c>
      <c r="AA1170" s="102" t="str">
        <f aca="false">IF(AA1168&gt;0, AA1169*(AA1162/AA1168),"")</f>
        <v/>
      </c>
      <c r="AB1170" s="102" t="str">
        <f aca="false">IF(AB1168&gt;0, AB1169*(AB1162/AB1168),"")</f>
        <v/>
      </c>
      <c r="AC1170" s="102" t="str">
        <f aca="false">IF(AC1168&gt;0, AC1169*(AC1162/AC1168),"")</f>
        <v/>
      </c>
      <c r="AD1170" s="102" t="str">
        <f aca="false">IF(AD1168&gt;0, AD1169*(AD1162/AD1168),"")</f>
        <v/>
      </c>
      <c r="AE1170" s="102" t="str">
        <f aca="false">IF(AE1168&gt;0, AE1169*(AE1162/AE1168),"")</f>
        <v/>
      </c>
      <c r="AF1170" s="102" t="str">
        <f aca="false">IF(AF1168&gt;0, AF1169*(AF1162/AF1168),"")</f>
        <v/>
      </c>
      <c r="AG1170" s="102" t="str">
        <f aca="false">IF(AG1168&gt;0, AG1169*(AG1162/AG1168),"")</f>
        <v/>
      </c>
      <c r="AH1170" s="102" t="str">
        <f aca="false">IF(AH1168&gt;0, AH1169*(AH1162/AH1168),"")</f>
        <v/>
      </c>
      <c r="AI1170" s="102" t="str">
        <f aca="false">IF(AI1168&gt;0, AI1169*(AI1162/AI1168),"")</f>
        <v/>
      </c>
      <c r="AJ1170" s="102" t="str">
        <f aca="false">IF(AJ1168&gt;0, AJ1169*(AJ1162/AJ1168),"")</f>
        <v/>
      </c>
      <c r="AK1170" s="102" t="str">
        <f aca="false">IF(AK1168&gt;0, AK1169*(AK1162/AK1168),"")</f>
        <v/>
      </c>
      <c r="AL1170" s="102" t="str">
        <f aca="false">IF(AL1168&gt;0, AL1169*(AL1162/AL1168),"")</f>
        <v/>
      </c>
      <c r="AM1170" s="102" t="str">
        <f aca="false">IF(AM1168&gt;0, AM1169*(AM1162/AM1168),"")</f>
        <v/>
      </c>
      <c r="AN1170" s="102" t="str">
        <f aca="false">IF(AN1168&gt;0, AN1169*(AN1162/AN1168),"")</f>
        <v/>
      </c>
      <c r="AO1170" s="102" t="str">
        <f aca="false">IF(AO1168&gt;0, AO1169*(AO1162/AO1168),"")</f>
        <v/>
      </c>
      <c r="AP1170" s="102" t="str">
        <f aca="false">IF(AP1168&gt;0, AP1169*(AP1162/AP1168),"")</f>
        <v/>
      </c>
      <c r="AQ1170" s="102" t="str">
        <f aca="false">IF(AQ1168&gt;0, AQ1169*(AQ1162/AQ1168),"")</f>
        <v/>
      </c>
      <c r="AR1170" s="102" t="str">
        <f aca="false">IF(AR1168&gt;0, AR1169*(AR1162/AR1168),"")</f>
        <v/>
      </c>
      <c r="AS1170" s="102" t="str">
        <f aca="false">IF(AS1168&gt;0, AS1169*(AS1162/AS1168),"")</f>
        <v/>
      </c>
      <c r="AT1170" s="102" t="str">
        <f aca="false">IF(AT1168&gt;0, AT1169*(AT1162/AT1168),"")</f>
        <v/>
      </c>
      <c r="AU1170" s="102" t="str">
        <f aca="false">IF(AU1168&gt;0, AU1169*(AU1162/AU1168),"")</f>
        <v/>
      </c>
      <c r="AV1170" s="102" t="str">
        <f aca="false">IF(AV1168&gt;0, AV1169*(AV1162/AV1168),"")</f>
        <v/>
      </c>
      <c r="AW1170" s="108" t="str">
        <f aca="false">IF(AW1168&gt;0, AW1169*(AW1162/AW1168),"")</f>
        <v/>
      </c>
    </row>
    <row r="1171" customFormat="false" ht="15" hidden="false" customHeight="false" outlineLevel="0" collapsed="false">
      <c r="A1171" s="100" t="s">
        <v>47</v>
      </c>
      <c r="B1171" s="101"/>
      <c r="C1171" s="102" t="str">
        <f aca="false">IF(C1168&gt;0, IF((C1168-1)=0,"", ( C1169*(C1162/C1168)*(1-(C1162/C1168))*(C1168-C1169))/(C1168-1)), "")</f>
        <v/>
      </c>
      <c r="D1171" s="102" t="str">
        <f aca="false">IF(D1168&gt;0, IF((D1168-1)=0,"", ( D1169*(D1162/D1168)*(1-(D1162/D1168))*(D1168-D1169))/(D1168-1)), "")</f>
        <v/>
      </c>
      <c r="E1171" s="102" t="str">
        <f aca="false">IF(E1168&gt;0, IF((E1168-1)=0,"", ( E1169*(E1162/E1168)*(1-(E1162/E1168))*(E1168-E1169))/(E1168-1)), "")</f>
        <v/>
      </c>
      <c r="F1171" s="102" t="str">
        <f aca="false">IF(F1168&gt;0, IF((F1168-1)=0,"", ( F1169*(F1162/F1168)*(1-(F1162/F1168))*(F1168-F1169))/(F1168-1)), "")</f>
        <v/>
      </c>
      <c r="G1171" s="102" t="str">
        <f aca="false">IF(G1168&gt;0, IF((G1168-1)=0,"", ( G1169*(G1162/G1168)*(1-(G1162/G1168))*(G1168-G1169))/(G1168-1)), "")</f>
        <v/>
      </c>
      <c r="H1171" s="102" t="str">
        <f aca="false">IF(H1168&gt;0, IF((H1168-1)=0,"", ( H1169*(H1162/H1168)*(1-(H1162/H1168))*(H1168-H1169))/(H1168-1)), "")</f>
        <v/>
      </c>
      <c r="I1171" s="102" t="str">
        <f aca="false">IF(I1168&gt;0, IF((I1168-1)=0,"", ( I1169*(I1162/I1168)*(1-(I1162/I1168))*(I1168-I1169))/(I1168-1)), "")</f>
        <v/>
      </c>
      <c r="J1171" s="102" t="str">
        <f aca="false">IF(J1168&gt;0, IF((J1168-1)=0,"", ( J1169*(J1162/J1168)*(1-(J1162/J1168))*(J1168-J1169))/(J1168-1)), "")</f>
        <v/>
      </c>
      <c r="K1171" s="102" t="str">
        <f aca="false">IF(K1168&gt;0, IF((K1168-1)=0,"", ( K1169*(K1162/K1168)*(1-(K1162/K1168))*(K1168-K1169))/(K1168-1)), "")</f>
        <v/>
      </c>
      <c r="L1171" s="102" t="str">
        <f aca="false">IF(L1168&gt;0, IF((L1168-1)=0,"", ( L1169*(L1162/L1168)*(1-(L1162/L1168))*(L1168-L1169))/(L1168-1)), "")</f>
        <v/>
      </c>
      <c r="M1171" s="102" t="str">
        <f aca="false">IF(M1168&gt;0, IF((M1168-1)=0,"", ( M1169*(M1162/M1168)*(1-(M1162/M1168))*(M1168-M1169))/(M1168-1)), "")</f>
        <v/>
      </c>
      <c r="N1171" s="102" t="str">
        <f aca="false">IF(N1168&gt;0, IF((N1168-1)=0,"", ( N1169*(N1162/N1168)*(1-(N1162/N1168))*(N1168-N1169))/(N1168-1)), "")</f>
        <v/>
      </c>
      <c r="O1171" s="102" t="str">
        <f aca="false">IF(O1168&gt;0, IF((O1168-1)=0,"", ( O1169*(O1162/O1168)*(1-(O1162/O1168))*(O1168-O1169))/(O1168-1)), "")</f>
        <v/>
      </c>
      <c r="P1171" s="102" t="str">
        <f aca="false">IF(P1168&gt;0, IF((P1168-1)=0,"", ( P1169*(P1162/P1168)*(1-(P1162/P1168))*(P1168-P1169))/(P1168-1)), "")</f>
        <v/>
      </c>
      <c r="Q1171" s="102" t="str">
        <f aca="false">IF(Q1168&gt;0, IF((Q1168-1)=0,"", ( Q1169*(Q1162/Q1168)*(1-(Q1162/Q1168))*(Q1168-Q1169))/(Q1168-1)), "")</f>
        <v/>
      </c>
      <c r="R1171" s="102" t="str">
        <f aca="false">IF(R1168&gt;0, IF((R1168-1)=0,"", ( R1169*(R1162/R1168)*(1-(R1162/R1168))*(R1168-R1169))/(R1168-1)), "")</f>
        <v/>
      </c>
      <c r="S1171" s="102" t="str">
        <f aca="false">IF(S1168&gt;0, IF((S1168-1)=0,"", ( S1169*(S1162/S1168)*(1-(S1162/S1168))*(S1168-S1169))/(S1168-1)), "")</f>
        <v/>
      </c>
      <c r="T1171" s="102" t="str">
        <f aca="false">IF(T1168&gt;0, IF((T1168-1)=0,"", ( T1169*(T1162/T1168)*(1-(T1162/T1168))*(T1168-T1169))/(T1168-1)), "")</f>
        <v/>
      </c>
      <c r="U1171" s="102" t="str">
        <f aca="false">IF(U1168&gt;0, IF((U1168-1)=0,"", ( U1169*(U1162/U1168)*(1-(U1162/U1168))*(U1168-U1169))/(U1168-1)), "")</f>
        <v/>
      </c>
      <c r="V1171" s="102" t="str">
        <f aca="false">IF(V1168&gt;0, IF((V1168-1)=0,"", ( V1169*(V1162/V1168)*(1-(V1162/V1168))*(V1168-V1169))/(V1168-1)), "")</f>
        <v/>
      </c>
      <c r="W1171" s="102" t="str">
        <f aca="false">IF(W1168&gt;0, IF((W1168-1)=0,"", ( W1169*(W1162/W1168)*(1-(W1162/W1168))*(W1168-W1169))/(W1168-1)), "")</f>
        <v/>
      </c>
      <c r="X1171" s="102" t="str">
        <f aca="false">IF(X1168&gt;0, IF((X1168-1)=0,"", ( X1169*(X1162/X1168)*(1-(X1162/X1168))*(X1168-X1169))/(X1168-1)), "")</f>
        <v/>
      </c>
      <c r="Y1171" s="102" t="str">
        <f aca="false">IF(Y1168&gt;0, IF((Y1168-1)=0,"", ( Y1169*(Y1162/Y1168)*(1-(Y1162/Y1168))*(Y1168-Y1169))/(Y1168-1)), "")</f>
        <v/>
      </c>
      <c r="Z1171" s="102" t="str">
        <f aca="false">IF(Z1168&gt;0, IF((Z1168-1)=0,"", ( Z1169*(Z1162/Z1168)*(1-(Z1162/Z1168))*(Z1168-Z1169))/(Z1168-1)), "")</f>
        <v/>
      </c>
      <c r="AA1171" s="102" t="str">
        <f aca="false">IF(AA1168&gt;0, IF((AA1168-1)=0,"", ( AA1169*(AA1162/AA1168)*(1-(AA1162/AA1168))*(AA1168-AA1169))/(AA1168-1)), "")</f>
        <v/>
      </c>
      <c r="AB1171" s="102" t="str">
        <f aca="false">IF(AB1168&gt;0, IF((AB1168-1)=0,"", ( AB1169*(AB1162/AB1168)*(1-(AB1162/AB1168))*(AB1168-AB1169))/(AB1168-1)), "")</f>
        <v/>
      </c>
      <c r="AC1171" s="102" t="str">
        <f aca="false">IF(AC1168&gt;0, IF((AC1168-1)=0,"", ( AC1169*(AC1162/AC1168)*(1-(AC1162/AC1168))*(AC1168-AC1169))/(AC1168-1)), "")</f>
        <v/>
      </c>
      <c r="AD1171" s="102" t="str">
        <f aca="false">IF(AD1168&gt;0, IF((AD1168-1)=0,"", ( AD1169*(AD1162/AD1168)*(1-(AD1162/AD1168))*(AD1168-AD1169))/(AD1168-1)), "")</f>
        <v/>
      </c>
      <c r="AE1171" s="102" t="str">
        <f aca="false">IF(AE1168&gt;0, IF((AE1168-1)=0,"", ( AE1169*(AE1162/AE1168)*(1-(AE1162/AE1168))*(AE1168-AE1169))/(AE1168-1)), "")</f>
        <v/>
      </c>
      <c r="AF1171" s="102" t="str">
        <f aca="false">IF(AF1168&gt;0, IF((AF1168-1)=0,"", ( AF1169*(AF1162/AF1168)*(1-(AF1162/AF1168))*(AF1168-AF1169))/(AF1168-1)), "")</f>
        <v/>
      </c>
      <c r="AG1171" s="102" t="str">
        <f aca="false">IF(AG1168&gt;0, IF((AG1168-1)=0,"", ( AG1169*(AG1162/AG1168)*(1-(AG1162/AG1168))*(AG1168-AG1169))/(AG1168-1)), "")</f>
        <v/>
      </c>
      <c r="AH1171" s="102" t="str">
        <f aca="false">IF(AH1168&gt;0, IF((AH1168-1)=0,"", ( AH1169*(AH1162/AH1168)*(1-(AH1162/AH1168))*(AH1168-AH1169))/(AH1168-1)), "")</f>
        <v/>
      </c>
      <c r="AI1171" s="102" t="str">
        <f aca="false">IF(AI1168&gt;0, IF((AI1168-1)=0,"", ( AI1169*(AI1162/AI1168)*(1-(AI1162/AI1168))*(AI1168-AI1169))/(AI1168-1)), "")</f>
        <v/>
      </c>
      <c r="AJ1171" s="102" t="str">
        <f aca="false">IF(AJ1168&gt;0, IF((AJ1168-1)=0,"", ( AJ1169*(AJ1162/AJ1168)*(1-(AJ1162/AJ1168))*(AJ1168-AJ1169))/(AJ1168-1)), "")</f>
        <v/>
      </c>
      <c r="AK1171" s="102" t="str">
        <f aca="false">IF(AK1168&gt;0, IF((AK1168-1)=0,"", ( AK1169*(AK1162/AK1168)*(1-(AK1162/AK1168))*(AK1168-AK1169))/(AK1168-1)), "")</f>
        <v/>
      </c>
      <c r="AL1171" s="102" t="str">
        <f aca="false">IF(AL1168&gt;0, IF((AL1168-1)=0,"", ( AL1169*(AL1162/AL1168)*(1-(AL1162/AL1168))*(AL1168-AL1169))/(AL1168-1)), "")</f>
        <v/>
      </c>
      <c r="AM1171" s="102" t="str">
        <f aca="false">IF(AM1168&gt;0, IF((AM1168-1)=0,"", ( AM1169*(AM1162/AM1168)*(1-(AM1162/AM1168))*(AM1168-AM1169))/(AM1168-1)), "")</f>
        <v/>
      </c>
      <c r="AN1171" s="102" t="str">
        <f aca="false">IF(AN1168&gt;0, IF((AN1168-1)=0,"", ( AN1169*(AN1162/AN1168)*(1-(AN1162/AN1168))*(AN1168-AN1169))/(AN1168-1)), "")</f>
        <v/>
      </c>
      <c r="AO1171" s="102" t="str">
        <f aca="false">IF(AO1168&gt;0, IF((AO1168-1)=0,"", ( AO1169*(AO1162/AO1168)*(1-(AO1162/AO1168))*(AO1168-AO1169))/(AO1168-1)), "")</f>
        <v/>
      </c>
      <c r="AP1171" s="102" t="str">
        <f aca="false">IF(AP1168&gt;0, IF((AP1168-1)=0,"", ( AP1169*(AP1162/AP1168)*(1-(AP1162/AP1168))*(AP1168-AP1169))/(AP1168-1)), "")</f>
        <v/>
      </c>
      <c r="AQ1171" s="102" t="str">
        <f aca="false">IF(AQ1168&gt;0, IF((AQ1168-1)=0,"", ( AQ1169*(AQ1162/AQ1168)*(1-(AQ1162/AQ1168))*(AQ1168-AQ1169))/(AQ1168-1)), "")</f>
        <v/>
      </c>
      <c r="AR1171" s="102" t="str">
        <f aca="false">IF(AR1168&gt;0, IF((AR1168-1)=0,"", ( AR1169*(AR1162/AR1168)*(1-(AR1162/AR1168))*(AR1168-AR1169))/(AR1168-1)), "")</f>
        <v/>
      </c>
      <c r="AS1171" s="102" t="str">
        <f aca="false">IF(AS1168&gt;0, IF((AS1168-1)=0,"", ( AS1169*(AS1162/AS1168)*(1-(AS1162/AS1168))*(AS1168-AS1169))/(AS1168-1)), "")</f>
        <v/>
      </c>
      <c r="AT1171" s="102" t="str">
        <f aca="false">IF(AT1168&gt;0, IF((AT1168-1)=0,"", ( AT1169*(AT1162/AT1168)*(1-(AT1162/AT1168))*(AT1168-AT1169))/(AT1168-1)), "")</f>
        <v/>
      </c>
      <c r="AU1171" s="102" t="str">
        <f aca="false">IF(AU1168&gt;0, IF((AU1168-1)=0,"", ( AU1169*(AU1162/AU1168)*(1-(AU1162/AU1168))*(AU1168-AU1169))/(AU1168-1)), "")</f>
        <v/>
      </c>
      <c r="AV1171" s="102" t="str">
        <f aca="false">IF(AV1168&gt;0, IF((AV1168-1)=0,"", ( AV1169*(AV1162/AV1168)*(1-(AV1162/AV1168))*(AV1168-AV1169))/(AV1168-1)), "")</f>
        <v/>
      </c>
      <c r="AW1171" s="102" t="str">
        <f aca="false">IF(AW1168&gt;0, IF((AW1168-1)=0,"", ( AW1169*(AW1162/AW1168)*(1-(AW1162/AW1168))*(AW1168-AW1169))/(AW1168-1)), "")</f>
        <v/>
      </c>
    </row>
    <row r="1172" customFormat="false" ht="15" hidden="false" customHeight="false" outlineLevel="0" collapsed="false">
      <c r="A1172" s="100" t="s">
        <v>48</v>
      </c>
      <c r="B1172" s="101" t="e">
        <f aca="false">(SUM(D1163:AW1163)-SUM(D1170:AW1170))^2/SUM(D1171:AW1171)</f>
        <v>#DIV/0!</v>
      </c>
      <c r="C1172" s="102"/>
      <c r="D1172" s="102"/>
      <c r="E1172" s="102"/>
      <c r="F1172" s="102"/>
      <c r="G1172" s="102"/>
      <c r="H1172" s="102"/>
      <c r="I1172" s="102"/>
      <c r="J1172" s="102"/>
      <c r="K1172" s="102"/>
      <c r="L1172" s="102"/>
      <c r="M1172" s="102"/>
      <c r="N1172" s="102"/>
      <c r="O1172" s="102"/>
      <c r="P1172" s="102"/>
      <c r="Q1172" s="102"/>
      <c r="R1172" s="102"/>
      <c r="S1172" s="102"/>
      <c r="T1172" s="102"/>
      <c r="U1172" s="102"/>
      <c r="V1172" s="102"/>
      <c r="W1172" s="102"/>
      <c r="X1172" s="102"/>
      <c r="Y1172" s="102"/>
      <c r="Z1172" s="102"/>
      <c r="AA1172" s="102"/>
      <c r="AB1172" s="102"/>
      <c r="AC1172" s="102"/>
      <c r="AD1172" s="102"/>
      <c r="AE1172" s="102"/>
      <c r="AF1172" s="102"/>
      <c r="AG1172" s="102"/>
      <c r="AH1172" s="102"/>
      <c r="AI1172" s="102"/>
      <c r="AJ1172" s="102"/>
      <c r="AK1172" s="102"/>
      <c r="AL1172" s="102"/>
      <c r="AM1172" s="102"/>
      <c r="AN1172" s="102"/>
      <c r="AO1172" s="102"/>
      <c r="AP1172" s="102"/>
      <c r="AQ1172" s="102"/>
      <c r="AR1172" s="102"/>
      <c r="AS1172" s="102"/>
      <c r="AT1172" s="102"/>
      <c r="AU1172" s="102"/>
      <c r="AV1172" s="102"/>
      <c r="AW1172" s="108"/>
    </row>
    <row r="1173" customFormat="false" ht="15.75" hidden="false" customHeight="false" outlineLevel="0" collapsed="false">
      <c r="A1173" s="109" t="s">
        <v>49</v>
      </c>
      <c r="B1173" s="110" t="e">
        <f aca="false">CHIDIST(B1172,1)</f>
        <v>#DIV/0!</v>
      </c>
      <c r="C1173" s="111"/>
      <c r="D1173" s="111"/>
      <c r="E1173" s="111"/>
      <c r="F1173" s="111"/>
      <c r="G1173" s="111"/>
      <c r="H1173" s="111"/>
      <c r="I1173" s="111"/>
      <c r="J1173" s="111"/>
      <c r="K1173" s="111"/>
      <c r="L1173" s="111"/>
      <c r="M1173" s="111"/>
      <c r="N1173" s="111"/>
      <c r="O1173" s="111"/>
      <c r="P1173" s="111"/>
      <c r="Q1173" s="111"/>
      <c r="R1173" s="111"/>
      <c r="S1173" s="111"/>
      <c r="T1173" s="111"/>
      <c r="U1173" s="111"/>
      <c r="V1173" s="111"/>
      <c r="W1173" s="111"/>
      <c r="X1173" s="111"/>
      <c r="Y1173" s="111"/>
      <c r="Z1173" s="111"/>
      <c r="AA1173" s="111"/>
      <c r="AB1173" s="111"/>
      <c r="AC1173" s="111"/>
      <c r="AD1173" s="111"/>
      <c r="AE1173" s="111"/>
      <c r="AF1173" s="111"/>
      <c r="AG1173" s="111"/>
      <c r="AH1173" s="111"/>
      <c r="AI1173" s="111"/>
      <c r="AJ1173" s="111"/>
      <c r="AK1173" s="111"/>
      <c r="AL1173" s="111"/>
      <c r="AM1173" s="111"/>
      <c r="AN1173" s="111"/>
      <c r="AO1173" s="111"/>
      <c r="AP1173" s="111"/>
      <c r="AQ1173" s="111"/>
      <c r="AR1173" s="111"/>
      <c r="AS1173" s="111"/>
      <c r="AT1173" s="111"/>
      <c r="AU1173" s="111"/>
      <c r="AV1173" s="111"/>
      <c r="AW1173" s="112"/>
    </row>
    <row r="1174" customFormat="false" ht="15" hidden="false" customHeight="false" outlineLevel="0" collapsed="false">
      <c r="A1174" s="3"/>
      <c r="B1174" s="3"/>
      <c r="C1174" s="75"/>
      <c r="D1174" s="75"/>
      <c r="E1174" s="75"/>
      <c r="F1174" s="75"/>
      <c r="G1174" s="75"/>
      <c r="H1174" s="75"/>
      <c r="I1174" s="75"/>
      <c r="J1174" s="75"/>
      <c r="K1174" s="75"/>
      <c r="L1174" s="75"/>
      <c r="M1174" s="75"/>
      <c r="N1174" s="75"/>
      <c r="O1174" s="75"/>
      <c r="P1174" s="75"/>
      <c r="Q1174" s="75"/>
      <c r="R1174" s="75"/>
      <c r="S1174" s="75"/>
      <c r="T1174" s="75"/>
      <c r="U1174" s="75"/>
      <c r="V1174" s="75"/>
      <c r="W1174" s="75"/>
      <c r="X1174" s="75"/>
      <c r="Y1174" s="75"/>
      <c r="Z1174" s="75"/>
      <c r="AA1174" s="75"/>
      <c r="AB1174" s="75"/>
      <c r="AC1174" s="75"/>
      <c r="AD1174" s="75"/>
      <c r="AE1174" s="75"/>
      <c r="AF1174" s="75"/>
      <c r="AG1174" s="75"/>
      <c r="AH1174" s="75"/>
      <c r="AI1174" s="75"/>
      <c r="AJ1174" s="75"/>
      <c r="AK1174" s="75"/>
      <c r="AL1174" s="75"/>
      <c r="AM1174" s="75"/>
      <c r="AN1174" s="75"/>
      <c r="AO1174" s="75"/>
      <c r="AP1174" s="75"/>
      <c r="AQ1174" s="75"/>
      <c r="AR1174" s="75"/>
      <c r="AS1174" s="75"/>
      <c r="AT1174" s="75"/>
      <c r="AU1174" s="75"/>
      <c r="AV1174" s="75"/>
      <c r="AW1174" s="75"/>
    </row>
    <row r="1175" customFormat="false" ht="15.75" hidden="false" customHeight="false" outlineLevel="0" collapsed="false">
      <c r="A1175" s="3"/>
      <c r="B1175" s="3"/>
      <c r="C1175" s="75"/>
      <c r="D1175" s="75"/>
      <c r="E1175" s="75"/>
      <c r="F1175" s="75"/>
      <c r="G1175" s="75"/>
      <c r="H1175" s="75"/>
      <c r="I1175" s="75"/>
      <c r="J1175" s="75"/>
      <c r="K1175" s="75"/>
      <c r="L1175" s="75"/>
      <c r="M1175" s="75"/>
      <c r="N1175" s="75"/>
      <c r="O1175" s="75"/>
      <c r="P1175" s="75"/>
      <c r="Q1175" s="75"/>
      <c r="R1175" s="75"/>
      <c r="S1175" s="75"/>
      <c r="T1175" s="75"/>
      <c r="U1175" s="75"/>
      <c r="V1175" s="75"/>
      <c r="W1175" s="75"/>
      <c r="X1175" s="75"/>
      <c r="Y1175" s="75"/>
      <c r="Z1175" s="75"/>
      <c r="AA1175" s="75"/>
      <c r="AB1175" s="75"/>
      <c r="AC1175" s="75"/>
      <c r="AD1175" s="75"/>
      <c r="AE1175" s="75"/>
      <c r="AF1175" s="75"/>
      <c r="AG1175" s="75"/>
      <c r="AH1175" s="75"/>
      <c r="AI1175" s="75"/>
      <c r="AJ1175" s="75"/>
      <c r="AK1175" s="75"/>
      <c r="AL1175" s="75"/>
      <c r="AM1175" s="75"/>
      <c r="AN1175" s="75"/>
      <c r="AO1175" s="75"/>
      <c r="AP1175" s="75"/>
      <c r="AQ1175" s="75"/>
      <c r="AR1175" s="75"/>
      <c r="AS1175" s="75"/>
      <c r="AT1175" s="75"/>
      <c r="AU1175" s="75"/>
      <c r="AV1175" s="75"/>
      <c r="AW1175" s="75"/>
    </row>
    <row r="1176" customFormat="false" ht="15" hidden="false" customHeight="false" outlineLevel="0" collapsed="false">
      <c r="A1176" s="103" t="str">
        <f aca="false">A1178&amp;" vs. "&amp;A1181</f>
        <v>Strain E vs. Strain K</v>
      </c>
      <c r="B1176" s="104" t="e">
        <f aca="false">"p = "&amp;FIXED(B1190,6)</f>
        <v>#DIV/0!</v>
      </c>
      <c r="C1176" s="105"/>
      <c r="D1176" s="105"/>
      <c r="E1176" s="105"/>
      <c r="F1176" s="105"/>
      <c r="G1176" s="105"/>
      <c r="H1176" s="105"/>
      <c r="I1176" s="105"/>
      <c r="J1176" s="105"/>
      <c r="K1176" s="105"/>
      <c r="L1176" s="105"/>
      <c r="M1176" s="105"/>
      <c r="N1176" s="105"/>
      <c r="O1176" s="105"/>
      <c r="P1176" s="105"/>
      <c r="Q1176" s="105"/>
      <c r="R1176" s="105"/>
      <c r="S1176" s="105"/>
      <c r="T1176" s="105"/>
      <c r="U1176" s="105"/>
      <c r="V1176" s="105"/>
      <c r="W1176" s="105"/>
      <c r="X1176" s="105"/>
      <c r="Y1176" s="105"/>
      <c r="Z1176" s="105"/>
      <c r="AA1176" s="105"/>
      <c r="AB1176" s="105"/>
      <c r="AC1176" s="105"/>
      <c r="AD1176" s="105"/>
      <c r="AE1176" s="105"/>
      <c r="AF1176" s="105"/>
      <c r="AG1176" s="105"/>
      <c r="AH1176" s="105"/>
      <c r="AI1176" s="105"/>
      <c r="AJ1176" s="105"/>
      <c r="AK1176" s="105"/>
      <c r="AL1176" s="105"/>
      <c r="AM1176" s="105"/>
      <c r="AN1176" s="105"/>
      <c r="AO1176" s="105"/>
      <c r="AP1176" s="105"/>
      <c r="AQ1176" s="105"/>
      <c r="AR1176" s="105"/>
      <c r="AS1176" s="105"/>
      <c r="AT1176" s="105"/>
      <c r="AU1176" s="105"/>
      <c r="AV1176" s="105"/>
      <c r="AW1176" s="106"/>
    </row>
    <row r="1177" customFormat="false" ht="15" hidden="false" customHeight="false" outlineLevel="0" collapsed="false">
      <c r="A1177" s="3"/>
      <c r="B1177" s="3"/>
      <c r="C1177" s="75"/>
      <c r="D1177" s="75"/>
      <c r="E1177" s="75"/>
      <c r="F1177" s="75"/>
      <c r="G1177" s="75"/>
      <c r="H1177" s="75"/>
      <c r="I1177" s="75"/>
      <c r="J1177" s="75"/>
      <c r="K1177" s="75"/>
      <c r="L1177" s="75"/>
      <c r="M1177" s="75"/>
      <c r="N1177" s="75"/>
      <c r="O1177" s="75"/>
      <c r="P1177" s="75"/>
      <c r="Q1177" s="75"/>
      <c r="R1177" s="75"/>
      <c r="S1177" s="75"/>
      <c r="T1177" s="75"/>
      <c r="U1177" s="75"/>
      <c r="V1177" s="75"/>
      <c r="W1177" s="75"/>
      <c r="X1177" s="75"/>
      <c r="Y1177" s="75"/>
      <c r="Z1177" s="75"/>
      <c r="AA1177" s="75"/>
      <c r="AB1177" s="75"/>
      <c r="AC1177" s="75"/>
      <c r="AD1177" s="75"/>
      <c r="AE1177" s="75"/>
      <c r="AF1177" s="75"/>
      <c r="AG1177" s="75"/>
      <c r="AH1177" s="75"/>
      <c r="AI1177" s="75"/>
      <c r="AJ1177" s="75"/>
      <c r="AK1177" s="75"/>
      <c r="AL1177" s="75"/>
      <c r="AM1177" s="75"/>
      <c r="AN1177" s="75"/>
      <c r="AO1177" s="75"/>
      <c r="AP1177" s="75"/>
      <c r="AQ1177" s="75"/>
      <c r="AR1177" s="75"/>
      <c r="AS1177" s="75"/>
      <c r="AT1177" s="75"/>
      <c r="AU1177" s="75"/>
      <c r="AV1177" s="75"/>
      <c r="AW1177" s="75"/>
    </row>
    <row r="1178" customFormat="false" ht="15" hidden="false" customHeight="false" outlineLevel="0" collapsed="false">
      <c r="A1178" s="107" t="str">
        <f aca="false">A$174</f>
        <v>Strain E</v>
      </c>
      <c r="B1178" s="101"/>
      <c r="C1178" s="102"/>
      <c r="D1178" s="102"/>
      <c r="E1178" s="102"/>
      <c r="F1178" s="102"/>
      <c r="G1178" s="102"/>
      <c r="H1178" s="102"/>
      <c r="I1178" s="102"/>
      <c r="J1178" s="102"/>
      <c r="K1178" s="102"/>
      <c r="L1178" s="102"/>
      <c r="M1178" s="102"/>
      <c r="N1178" s="102"/>
      <c r="O1178" s="102"/>
      <c r="P1178" s="102"/>
      <c r="Q1178" s="102"/>
      <c r="R1178" s="102"/>
      <c r="S1178" s="102"/>
      <c r="T1178" s="102"/>
      <c r="U1178" s="102"/>
      <c r="V1178" s="102"/>
      <c r="W1178" s="102"/>
      <c r="X1178" s="102"/>
      <c r="Y1178" s="102"/>
      <c r="Z1178" s="102"/>
      <c r="AA1178" s="102"/>
      <c r="AB1178" s="102"/>
      <c r="AC1178" s="102"/>
      <c r="AD1178" s="102"/>
      <c r="AE1178" s="102"/>
      <c r="AF1178" s="102"/>
      <c r="AG1178" s="102"/>
      <c r="AH1178" s="102"/>
      <c r="AI1178" s="102"/>
      <c r="AJ1178" s="102"/>
      <c r="AK1178" s="102"/>
      <c r="AL1178" s="102"/>
      <c r="AM1178" s="102"/>
      <c r="AN1178" s="102"/>
      <c r="AO1178" s="102"/>
      <c r="AP1178" s="102"/>
      <c r="AQ1178" s="102"/>
      <c r="AR1178" s="102"/>
      <c r="AS1178" s="102"/>
      <c r="AT1178" s="102"/>
      <c r="AU1178" s="102"/>
      <c r="AV1178" s="102"/>
      <c r="AW1178" s="108"/>
    </row>
    <row r="1179" customFormat="false" ht="15" hidden="false" customHeight="false" outlineLevel="0" collapsed="false">
      <c r="A1179" s="100" t="str">
        <f aca="false">A$175</f>
        <v>Number of Subjects at Risk (N)</v>
      </c>
      <c r="B1179" s="101" t="n">
        <f aca="false">B$175</f>
        <v>0</v>
      </c>
      <c r="C1179" s="102" t="n">
        <f aca="false">C$175</f>
        <v>0</v>
      </c>
      <c r="D1179" s="102" t="n">
        <f aca="false">D$175</f>
        <v>0</v>
      </c>
      <c r="E1179" s="102" t="n">
        <f aca="false">E$175</f>
        <v>0</v>
      </c>
      <c r="F1179" s="102" t="n">
        <f aca="false">F$175</f>
        <v>0</v>
      </c>
      <c r="G1179" s="102" t="n">
        <f aca="false">G$175</f>
        <v>0</v>
      </c>
      <c r="H1179" s="102" t="n">
        <f aca="false">H$175</f>
        <v>0</v>
      </c>
      <c r="I1179" s="102" t="n">
        <f aca="false">I$175</f>
        <v>0</v>
      </c>
      <c r="J1179" s="102" t="n">
        <f aca="false">J$175</f>
        <v>0</v>
      </c>
      <c r="K1179" s="102" t="n">
        <f aca="false">K$175</f>
        <v>0</v>
      </c>
      <c r="L1179" s="102" t="n">
        <f aca="false">L$175</f>
        <v>0</v>
      </c>
      <c r="M1179" s="102" t="n">
        <f aca="false">M$175</f>
        <v>0</v>
      </c>
      <c r="N1179" s="102" t="n">
        <f aca="false">N$175</f>
        <v>0</v>
      </c>
      <c r="O1179" s="102" t="n">
        <f aca="false">O$175</f>
        <v>0</v>
      </c>
      <c r="P1179" s="102" t="n">
        <f aca="false">P$175</f>
        <v>0</v>
      </c>
      <c r="Q1179" s="102" t="n">
        <f aca="false">Q$175</f>
        <v>0</v>
      </c>
      <c r="R1179" s="102" t="n">
        <f aca="false">R$175</f>
        <v>0</v>
      </c>
      <c r="S1179" s="102" t="n">
        <f aca="false">S$175</f>
        <v>0</v>
      </c>
      <c r="T1179" s="102" t="n">
        <f aca="false">T$175</f>
        <v>0</v>
      </c>
      <c r="U1179" s="102" t="n">
        <f aca="false">U$175</f>
        <v>0</v>
      </c>
      <c r="V1179" s="102" t="n">
        <f aca="false">V$175</f>
        <v>0</v>
      </c>
      <c r="W1179" s="102" t="n">
        <f aca="false">W$175</f>
        <v>0</v>
      </c>
      <c r="X1179" s="102" t="n">
        <f aca="false">X$175</f>
        <v>0</v>
      </c>
      <c r="Y1179" s="102" t="n">
        <f aca="false">Y$175</f>
        <v>0</v>
      </c>
      <c r="Z1179" s="102" t="n">
        <f aca="false">Z$175</f>
        <v>0</v>
      </c>
      <c r="AA1179" s="102" t="n">
        <f aca="false">AA$175</f>
        <v>0</v>
      </c>
      <c r="AB1179" s="102" t="n">
        <f aca="false">AB$175</f>
        <v>0</v>
      </c>
      <c r="AC1179" s="102" t="n">
        <f aca="false">AC$175</f>
        <v>0</v>
      </c>
      <c r="AD1179" s="102" t="n">
        <f aca="false">AD$175</f>
        <v>0</v>
      </c>
      <c r="AE1179" s="102" t="n">
        <f aca="false">AE$175</f>
        <v>0</v>
      </c>
      <c r="AF1179" s="102" t="n">
        <f aca="false">AF$175</f>
        <v>0</v>
      </c>
      <c r="AG1179" s="102" t="n">
        <f aca="false">AG$175</f>
        <v>0</v>
      </c>
      <c r="AH1179" s="102" t="n">
        <f aca="false">AH$175</f>
        <v>0</v>
      </c>
      <c r="AI1179" s="102" t="n">
        <f aca="false">AI$175</f>
        <v>0</v>
      </c>
      <c r="AJ1179" s="102" t="n">
        <f aca="false">AJ$175</f>
        <v>0</v>
      </c>
      <c r="AK1179" s="102" t="n">
        <f aca="false">AK$175</f>
        <v>0</v>
      </c>
      <c r="AL1179" s="102" t="n">
        <f aca="false">AL$175</f>
        <v>0</v>
      </c>
      <c r="AM1179" s="102" t="n">
        <f aca="false">AM$175</f>
        <v>0</v>
      </c>
      <c r="AN1179" s="102" t="n">
        <f aca="false">AN$175</f>
        <v>0</v>
      </c>
      <c r="AO1179" s="102" t="n">
        <f aca="false">AO$175</f>
        <v>0</v>
      </c>
      <c r="AP1179" s="102" t="n">
        <f aca="false">AP$175</f>
        <v>0</v>
      </c>
      <c r="AQ1179" s="102" t="n">
        <f aca="false">AQ$175</f>
        <v>0</v>
      </c>
      <c r="AR1179" s="102" t="n">
        <f aca="false">AR$175</f>
        <v>0</v>
      </c>
      <c r="AS1179" s="102" t="n">
        <f aca="false">AS$175</f>
        <v>0</v>
      </c>
      <c r="AT1179" s="102" t="n">
        <f aca="false">AT$175</f>
        <v>0</v>
      </c>
      <c r="AU1179" s="102" t="n">
        <f aca="false">AU$175</f>
        <v>0</v>
      </c>
      <c r="AV1179" s="102" t="n">
        <f aca="false">AV$175</f>
        <v>0</v>
      </c>
      <c r="AW1179" s="102" t="n">
        <f aca="false">AW$175</f>
        <v>0</v>
      </c>
    </row>
    <row r="1180" customFormat="false" ht="15" hidden="false" customHeight="false" outlineLevel="0" collapsed="false">
      <c r="A1180" s="100" t="str">
        <f aca="false">A$176</f>
        <v>Observed Number of Deaths (O)</v>
      </c>
      <c r="B1180" s="101" t="n">
        <f aca="false">B$176</f>
        <v>0</v>
      </c>
      <c r="C1180" s="102" t="n">
        <f aca="false">C$176</f>
        <v>0</v>
      </c>
      <c r="D1180" s="102" t="n">
        <f aca="false">D$176</f>
        <v>0</v>
      </c>
      <c r="E1180" s="102" t="n">
        <f aca="false">E$176</f>
        <v>0</v>
      </c>
      <c r="F1180" s="102" t="n">
        <f aca="false">F$176</f>
        <v>0</v>
      </c>
      <c r="G1180" s="102" t="n">
        <f aca="false">G$176</f>
        <v>0</v>
      </c>
      <c r="H1180" s="102" t="n">
        <f aca="false">H$176</f>
        <v>0</v>
      </c>
      <c r="I1180" s="102" t="n">
        <f aca="false">I$176</f>
        <v>0</v>
      </c>
      <c r="J1180" s="102" t="n">
        <f aca="false">J$176</f>
        <v>0</v>
      </c>
      <c r="K1180" s="102" t="n">
        <f aca="false">K$176</f>
        <v>0</v>
      </c>
      <c r="L1180" s="102" t="n">
        <f aca="false">L$176</f>
        <v>0</v>
      </c>
      <c r="M1180" s="102" t="n">
        <f aca="false">M$176</f>
        <v>0</v>
      </c>
      <c r="N1180" s="102" t="n">
        <f aca="false">N$176</f>
        <v>0</v>
      </c>
      <c r="O1180" s="102" t="n">
        <f aca="false">O$176</f>
        <v>0</v>
      </c>
      <c r="P1180" s="102" t="n">
        <f aca="false">P$176</f>
        <v>0</v>
      </c>
      <c r="Q1180" s="102" t="n">
        <f aca="false">Q$176</f>
        <v>0</v>
      </c>
      <c r="R1180" s="102" t="n">
        <f aca="false">R$176</f>
        <v>0</v>
      </c>
      <c r="S1180" s="102" t="n">
        <f aca="false">S$176</f>
        <v>0</v>
      </c>
      <c r="T1180" s="102" t="n">
        <f aca="false">T$176</f>
        <v>0</v>
      </c>
      <c r="U1180" s="102" t="n">
        <f aca="false">U$176</f>
        <v>0</v>
      </c>
      <c r="V1180" s="102" t="n">
        <f aca="false">V$176</f>
        <v>0</v>
      </c>
      <c r="W1180" s="102" t="n">
        <f aca="false">W$176</f>
        <v>0</v>
      </c>
      <c r="X1180" s="102" t="n">
        <f aca="false">X$176</f>
        <v>0</v>
      </c>
      <c r="Y1180" s="102" t="n">
        <f aca="false">Y$176</f>
        <v>0</v>
      </c>
      <c r="Z1180" s="102" t="n">
        <f aca="false">Z$176</f>
        <v>0</v>
      </c>
      <c r="AA1180" s="102" t="n">
        <f aca="false">AA$176</f>
        <v>0</v>
      </c>
      <c r="AB1180" s="102" t="n">
        <f aca="false">AB$176</f>
        <v>0</v>
      </c>
      <c r="AC1180" s="102" t="n">
        <f aca="false">AC$176</f>
        <v>0</v>
      </c>
      <c r="AD1180" s="102" t="n">
        <f aca="false">AD$176</f>
        <v>0</v>
      </c>
      <c r="AE1180" s="102" t="n">
        <f aca="false">AE$176</f>
        <v>0</v>
      </c>
      <c r="AF1180" s="102" t="n">
        <f aca="false">AF$176</f>
        <v>0</v>
      </c>
      <c r="AG1180" s="102" t="n">
        <f aca="false">AG$176</f>
        <v>0</v>
      </c>
      <c r="AH1180" s="102" t="n">
        <f aca="false">AH$176</f>
        <v>0</v>
      </c>
      <c r="AI1180" s="102" t="n">
        <f aca="false">AI$176</f>
        <v>0</v>
      </c>
      <c r="AJ1180" s="102" t="n">
        <f aca="false">AJ$176</f>
        <v>0</v>
      </c>
      <c r="AK1180" s="102" t="n">
        <f aca="false">AK$176</f>
        <v>0</v>
      </c>
      <c r="AL1180" s="102" t="n">
        <f aca="false">AL$176</f>
        <v>0</v>
      </c>
      <c r="AM1180" s="102" t="n">
        <f aca="false">AM$176</f>
        <v>0</v>
      </c>
      <c r="AN1180" s="102" t="n">
        <f aca="false">AN$176</f>
        <v>0</v>
      </c>
      <c r="AO1180" s="102" t="n">
        <f aca="false">AO$176</f>
        <v>0</v>
      </c>
      <c r="AP1180" s="102" t="n">
        <f aca="false">AP$176</f>
        <v>0</v>
      </c>
      <c r="AQ1180" s="102" t="n">
        <f aca="false">AQ$176</f>
        <v>0</v>
      </c>
      <c r="AR1180" s="102" t="n">
        <f aca="false">AR$176</f>
        <v>0</v>
      </c>
      <c r="AS1180" s="102" t="n">
        <f aca="false">AS$176</f>
        <v>0</v>
      </c>
      <c r="AT1180" s="102" t="n">
        <f aca="false">AT$176</f>
        <v>0</v>
      </c>
      <c r="AU1180" s="102" t="n">
        <f aca="false">AU$176</f>
        <v>0</v>
      </c>
      <c r="AV1180" s="102" t="n">
        <f aca="false">AV$176</f>
        <v>0</v>
      </c>
      <c r="AW1180" s="102" t="n">
        <f aca="false">AW$176</f>
        <v>0</v>
      </c>
    </row>
    <row r="1181" customFormat="false" ht="15" hidden="false" customHeight="false" outlineLevel="0" collapsed="false">
      <c r="A1181" s="107" t="str">
        <f aca="false">A$390</f>
        <v>Strain K</v>
      </c>
      <c r="B1181" s="101"/>
      <c r="C1181" s="102"/>
      <c r="D1181" s="102"/>
      <c r="E1181" s="102"/>
      <c r="F1181" s="102"/>
      <c r="G1181" s="102"/>
      <c r="H1181" s="102"/>
      <c r="I1181" s="102"/>
      <c r="J1181" s="102"/>
      <c r="K1181" s="102"/>
      <c r="L1181" s="102"/>
      <c r="M1181" s="102"/>
      <c r="N1181" s="102"/>
      <c r="O1181" s="102"/>
      <c r="P1181" s="102"/>
      <c r="Q1181" s="102"/>
      <c r="R1181" s="102"/>
      <c r="S1181" s="102"/>
      <c r="T1181" s="102"/>
      <c r="U1181" s="102"/>
      <c r="V1181" s="102"/>
      <c r="W1181" s="102"/>
      <c r="X1181" s="102"/>
      <c r="Y1181" s="102"/>
      <c r="Z1181" s="102"/>
      <c r="AA1181" s="102"/>
      <c r="AB1181" s="102"/>
      <c r="AC1181" s="102"/>
      <c r="AD1181" s="102"/>
      <c r="AE1181" s="102"/>
      <c r="AF1181" s="102"/>
      <c r="AG1181" s="102"/>
      <c r="AH1181" s="102"/>
      <c r="AI1181" s="102"/>
      <c r="AJ1181" s="102"/>
      <c r="AK1181" s="102"/>
      <c r="AL1181" s="102"/>
      <c r="AM1181" s="102"/>
      <c r="AN1181" s="102"/>
      <c r="AO1181" s="102"/>
      <c r="AP1181" s="102"/>
      <c r="AQ1181" s="102"/>
      <c r="AR1181" s="102"/>
      <c r="AS1181" s="102"/>
      <c r="AT1181" s="102"/>
      <c r="AU1181" s="102"/>
      <c r="AV1181" s="102"/>
      <c r="AW1181" s="108"/>
    </row>
    <row r="1182" customFormat="false" ht="15" hidden="false" customHeight="false" outlineLevel="0" collapsed="false">
      <c r="A1182" s="100" t="str">
        <f aca="false">A$391</f>
        <v>Number of Subjects at Risk (N)</v>
      </c>
      <c r="B1182" s="101" t="n">
        <f aca="false">B$391</f>
        <v>0</v>
      </c>
      <c r="C1182" s="102" t="n">
        <f aca="false">C$391</f>
        <v>0</v>
      </c>
      <c r="D1182" s="102" t="n">
        <f aca="false">D$391</f>
        <v>0</v>
      </c>
      <c r="E1182" s="102" t="n">
        <f aca="false">E$391</f>
        <v>0</v>
      </c>
      <c r="F1182" s="102" t="n">
        <f aca="false">F$391</f>
        <v>0</v>
      </c>
      <c r="G1182" s="102" t="n">
        <f aca="false">G$391</f>
        <v>0</v>
      </c>
      <c r="H1182" s="102" t="n">
        <f aca="false">H$391</f>
        <v>0</v>
      </c>
      <c r="I1182" s="102" t="n">
        <f aca="false">I$391</f>
        <v>0</v>
      </c>
      <c r="J1182" s="102" t="n">
        <f aca="false">J$391</f>
        <v>0</v>
      </c>
      <c r="K1182" s="102" t="n">
        <f aca="false">K$391</f>
        <v>0</v>
      </c>
      <c r="L1182" s="102" t="n">
        <f aca="false">L$391</f>
        <v>0</v>
      </c>
      <c r="M1182" s="102" t="n">
        <f aca="false">M$391</f>
        <v>0</v>
      </c>
      <c r="N1182" s="102" t="n">
        <f aca="false">N$391</f>
        <v>0</v>
      </c>
      <c r="O1182" s="102" t="n">
        <f aca="false">O$391</f>
        <v>0</v>
      </c>
      <c r="P1182" s="102" t="n">
        <f aca="false">P$391</f>
        <v>0</v>
      </c>
      <c r="Q1182" s="102" t="n">
        <f aca="false">Q$391</f>
        <v>0</v>
      </c>
      <c r="R1182" s="102" t="n">
        <f aca="false">R$391</f>
        <v>0</v>
      </c>
      <c r="S1182" s="102" t="n">
        <f aca="false">S$391</f>
        <v>0</v>
      </c>
      <c r="T1182" s="102" t="n">
        <f aca="false">T$391</f>
        <v>0</v>
      </c>
      <c r="U1182" s="102" t="n">
        <f aca="false">U$391</f>
        <v>0</v>
      </c>
      <c r="V1182" s="102" t="n">
        <f aca="false">V$391</f>
        <v>0</v>
      </c>
      <c r="W1182" s="102" t="n">
        <f aca="false">W$391</f>
        <v>0</v>
      </c>
      <c r="X1182" s="102" t="n">
        <f aca="false">X$391</f>
        <v>0</v>
      </c>
      <c r="Y1182" s="102" t="n">
        <f aca="false">Y$391</f>
        <v>0</v>
      </c>
      <c r="Z1182" s="102" t="n">
        <f aca="false">Z$391</f>
        <v>0</v>
      </c>
      <c r="AA1182" s="102" t="n">
        <f aca="false">AA$391</f>
        <v>0</v>
      </c>
      <c r="AB1182" s="102" t="n">
        <f aca="false">AB$391</f>
        <v>0</v>
      </c>
      <c r="AC1182" s="102" t="n">
        <f aca="false">AC$391</f>
        <v>0</v>
      </c>
      <c r="AD1182" s="102" t="n">
        <f aca="false">AD$391</f>
        <v>0</v>
      </c>
      <c r="AE1182" s="102" t="n">
        <f aca="false">AE$391</f>
        <v>0</v>
      </c>
      <c r="AF1182" s="102" t="n">
        <f aca="false">AF$391</f>
        <v>0</v>
      </c>
      <c r="AG1182" s="102" t="n">
        <f aca="false">AG$391</f>
        <v>0</v>
      </c>
      <c r="AH1182" s="102" t="n">
        <f aca="false">AH$391</f>
        <v>0</v>
      </c>
      <c r="AI1182" s="102" t="n">
        <f aca="false">AI$391</f>
        <v>0</v>
      </c>
      <c r="AJ1182" s="102" t="n">
        <f aca="false">AJ$391</f>
        <v>0</v>
      </c>
      <c r="AK1182" s="102" t="n">
        <f aca="false">AK$391</f>
        <v>0</v>
      </c>
      <c r="AL1182" s="102" t="n">
        <f aca="false">AL$391</f>
        <v>0</v>
      </c>
      <c r="AM1182" s="102" t="n">
        <f aca="false">AM$391</f>
        <v>0</v>
      </c>
      <c r="AN1182" s="102" t="n">
        <f aca="false">AN$391</f>
        <v>0</v>
      </c>
      <c r="AO1182" s="102" t="n">
        <f aca="false">AO$391</f>
        <v>0</v>
      </c>
      <c r="AP1182" s="102" t="n">
        <f aca="false">AP$391</f>
        <v>0</v>
      </c>
      <c r="AQ1182" s="102" t="n">
        <f aca="false">AQ$391</f>
        <v>0</v>
      </c>
      <c r="AR1182" s="102" t="n">
        <f aca="false">AR$391</f>
        <v>0</v>
      </c>
      <c r="AS1182" s="102" t="n">
        <f aca="false">AS$391</f>
        <v>0</v>
      </c>
      <c r="AT1182" s="102" t="n">
        <f aca="false">AT$391</f>
        <v>0</v>
      </c>
      <c r="AU1182" s="102" t="n">
        <f aca="false">AU$391</f>
        <v>0</v>
      </c>
      <c r="AV1182" s="102" t="n">
        <f aca="false">AV$391</f>
        <v>0</v>
      </c>
      <c r="AW1182" s="102" t="n">
        <f aca="false">AW$391</f>
        <v>0</v>
      </c>
    </row>
    <row r="1183" customFormat="false" ht="15" hidden="false" customHeight="false" outlineLevel="0" collapsed="false">
      <c r="A1183" s="100" t="str">
        <f aca="false">A$392</f>
        <v>Observed Number of Deaths (O)</v>
      </c>
      <c r="B1183" s="101" t="n">
        <f aca="false">B$392</f>
        <v>0</v>
      </c>
      <c r="C1183" s="102" t="n">
        <f aca="false">C$392</f>
        <v>0</v>
      </c>
      <c r="D1183" s="102" t="n">
        <f aca="false">D$392</f>
        <v>0</v>
      </c>
      <c r="E1183" s="102" t="n">
        <f aca="false">E$392</f>
        <v>0</v>
      </c>
      <c r="F1183" s="102" t="n">
        <f aca="false">F$392</f>
        <v>0</v>
      </c>
      <c r="G1183" s="102" t="n">
        <f aca="false">G$392</f>
        <v>0</v>
      </c>
      <c r="H1183" s="102" t="n">
        <f aca="false">H$392</f>
        <v>0</v>
      </c>
      <c r="I1183" s="102" t="n">
        <f aca="false">I$392</f>
        <v>0</v>
      </c>
      <c r="J1183" s="102" t="n">
        <f aca="false">J$392</f>
        <v>0</v>
      </c>
      <c r="K1183" s="102" t="n">
        <f aca="false">K$392</f>
        <v>0</v>
      </c>
      <c r="L1183" s="102" t="n">
        <f aca="false">L$392</f>
        <v>0</v>
      </c>
      <c r="M1183" s="102" t="n">
        <f aca="false">M$392</f>
        <v>0</v>
      </c>
      <c r="N1183" s="102" t="n">
        <f aca="false">N$392</f>
        <v>0</v>
      </c>
      <c r="O1183" s="102" t="n">
        <f aca="false">O$392</f>
        <v>0</v>
      </c>
      <c r="P1183" s="102" t="n">
        <f aca="false">P$392</f>
        <v>0</v>
      </c>
      <c r="Q1183" s="102" t="n">
        <f aca="false">Q$392</f>
        <v>0</v>
      </c>
      <c r="R1183" s="102" t="n">
        <f aca="false">R$392</f>
        <v>0</v>
      </c>
      <c r="S1183" s="102" t="n">
        <f aca="false">S$392</f>
        <v>0</v>
      </c>
      <c r="T1183" s="102" t="n">
        <f aca="false">T$392</f>
        <v>0</v>
      </c>
      <c r="U1183" s="102" t="n">
        <f aca="false">U$392</f>
        <v>0</v>
      </c>
      <c r="V1183" s="102" t="n">
        <f aca="false">V$392</f>
        <v>0</v>
      </c>
      <c r="W1183" s="102" t="n">
        <f aca="false">W$392</f>
        <v>0</v>
      </c>
      <c r="X1183" s="102" t="n">
        <f aca="false">X$392</f>
        <v>0</v>
      </c>
      <c r="Y1183" s="102" t="n">
        <f aca="false">Y$392</f>
        <v>0</v>
      </c>
      <c r="Z1183" s="102" t="n">
        <f aca="false">Z$392</f>
        <v>0</v>
      </c>
      <c r="AA1183" s="102" t="n">
        <f aca="false">AA$392</f>
        <v>0</v>
      </c>
      <c r="AB1183" s="102" t="n">
        <f aca="false">AB$392</f>
        <v>0</v>
      </c>
      <c r="AC1183" s="102" t="n">
        <f aca="false">AC$392</f>
        <v>0</v>
      </c>
      <c r="AD1183" s="102" t="n">
        <f aca="false">AD$392</f>
        <v>0</v>
      </c>
      <c r="AE1183" s="102" t="n">
        <f aca="false">AE$392</f>
        <v>0</v>
      </c>
      <c r="AF1183" s="102" t="n">
        <f aca="false">AF$392</f>
        <v>0</v>
      </c>
      <c r="AG1183" s="102" t="n">
        <f aca="false">AG$392</f>
        <v>0</v>
      </c>
      <c r="AH1183" s="102" t="n">
        <f aca="false">AH$392</f>
        <v>0</v>
      </c>
      <c r="AI1183" s="102" t="n">
        <f aca="false">AI$392</f>
        <v>0</v>
      </c>
      <c r="AJ1183" s="102" t="n">
        <f aca="false">AJ$392</f>
        <v>0</v>
      </c>
      <c r="AK1183" s="102" t="n">
        <f aca="false">AK$392</f>
        <v>0</v>
      </c>
      <c r="AL1183" s="102" t="n">
        <f aca="false">AL$392</f>
        <v>0</v>
      </c>
      <c r="AM1183" s="102" t="n">
        <f aca="false">AM$392</f>
        <v>0</v>
      </c>
      <c r="AN1183" s="102" t="n">
        <f aca="false">AN$392</f>
        <v>0</v>
      </c>
      <c r="AO1183" s="102" t="n">
        <f aca="false">AO$392</f>
        <v>0</v>
      </c>
      <c r="AP1183" s="102" t="n">
        <f aca="false">AP$392</f>
        <v>0</v>
      </c>
      <c r="AQ1183" s="102" t="n">
        <f aca="false">AQ$392</f>
        <v>0</v>
      </c>
      <c r="AR1183" s="102" t="n">
        <f aca="false">AR$392</f>
        <v>0</v>
      </c>
      <c r="AS1183" s="102" t="n">
        <f aca="false">AS$392</f>
        <v>0</v>
      </c>
      <c r="AT1183" s="102" t="n">
        <f aca="false">AT$392</f>
        <v>0</v>
      </c>
      <c r="AU1183" s="102" t="n">
        <f aca="false">AU$392</f>
        <v>0</v>
      </c>
      <c r="AV1183" s="102" t="n">
        <f aca="false">AV$392</f>
        <v>0</v>
      </c>
      <c r="AW1183" s="102" t="n">
        <f aca="false">AW$392</f>
        <v>0</v>
      </c>
    </row>
    <row r="1184" customFormat="false" ht="15" hidden="false" customHeight="false" outlineLevel="0" collapsed="false">
      <c r="A1184" s="107" t="s">
        <v>43</v>
      </c>
      <c r="B1184" s="101"/>
      <c r="C1184" s="102"/>
      <c r="D1184" s="102"/>
      <c r="E1184" s="102"/>
      <c r="F1184" s="102"/>
      <c r="G1184" s="102"/>
      <c r="H1184" s="102"/>
      <c r="I1184" s="102"/>
      <c r="J1184" s="102"/>
      <c r="K1184" s="102"/>
      <c r="L1184" s="102"/>
      <c r="M1184" s="102"/>
      <c r="N1184" s="102"/>
      <c r="O1184" s="102"/>
      <c r="P1184" s="102"/>
      <c r="Q1184" s="102"/>
      <c r="R1184" s="102"/>
      <c r="S1184" s="102"/>
      <c r="T1184" s="102"/>
      <c r="U1184" s="102"/>
      <c r="V1184" s="102"/>
      <c r="W1184" s="102"/>
      <c r="X1184" s="102"/>
      <c r="Y1184" s="102"/>
      <c r="Z1184" s="102"/>
      <c r="AA1184" s="102"/>
      <c r="AB1184" s="102"/>
      <c r="AC1184" s="102"/>
      <c r="AD1184" s="102"/>
      <c r="AE1184" s="102"/>
      <c r="AF1184" s="102"/>
      <c r="AG1184" s="102"/>
      <c r="AH1184" s="102"/>
      <c r="AI1184" s="102"/>
      <c r="AJ1184" s="102"/>
      <c r="AK1184" s="102"/>
      <c r="AL1184" s="102"/>
      <c r="AM1184" s="102"/>
      <c r="AN1184" s="102"/>
      <c r="AO1184" s="102"/>
      <c r="AP1184" s="102"/>
      <c r="AQ1184" s="102"/>
      <c r="AR1184" s="102"/>
      <c r="AS1184" s="102"/>
      <c r="AT1184" s="102"/>
      <c r="AU1184" s="102"/>
      <c r="AV1184" s="102"/>
      <c r="AW1184" s="108"/>
    </row>
    <row r="1185" customFormat="false" ht="15" hidden="false" customHeight="false" outlineLevel="0" collapsed="false">
      <c r="A1185" s="100" t="s">
        <v>44</v>
      </c>
      <c r="B1185" s="101"/>
      <c r="C1185" s="102" t="n">
        <f aca="false">C1179+C1182</f>
        <v>0</v>
      </c>
      <c r="D1185" s="102" t="n">
        <f aca="false">D1179+D1182</f>
        <v>0</v>
      </c>
      <c r="E1185" s="102" t="n">
        <f aca="false">E1179+E1182</f>
        <v>0</v>
      </c>
      <c r="F1185" s="102" t="n">
        <f aca="false">F1179+F1182</f>
        <v>0</v>
      </c>
      <c r="G1185" s="102" t="n">
        <f aca="false">G1179+G1182</f>
        <v>0</v>
      </c>
      <c r="H1185" s="102" t="n">
        <f aca="false">H1179+H1182</f>
        <v>0</v>
      </c>
      <c r="I1185" s="102" t="n">
        <f aca="false">I1179+I1182</f>
        <v>0</v>
      </c>
      <c r="J1185" s="102" t="n">
        <f aca="false">J1179+J1182</f>
        <v>0</v>
      </c>
      <c r="K1185" s="102" t="n">
        <f aca="false">K1179+K1182</f>
        <v>0</v>
      </c>
      <c r="L1185" s="102" t="n">
        <f aca="false">L1179+L1182</f>
        <v>0</v>
      </c>
      <c r="M1185" s="102" t="n">
        <f aca="false">M1179+M1182</f>
        <v>0</v>
      </c>
      <c r="N1185" s="102" t="n">
        <f aca="false">N1179+N1182</f>
        <v>0</v>
      </c>
      <c r="O1185" s="102" t="n">
        <f aca="false">O1179+O1182</f>
        <v>0</v>
      </c>
      <c r="P1185" s="102" t="n">
        <f aca="false">P1179+P1182</f>
        <v>0</v>
      </c>
      <c r="Q1185" s="102" t="n">
        <f aca="false">Q1179+Q1182</f>
        <v>0</v>
      </c>
      <c r="R1185" s="102" t="n">
        <f aca="false">R1179+R1182</f>
        <v>0</v>
      </c>
      <c r="S1185" s="102" t="n">
        <f aca="false">S1179+S1182</f>
        <v>0</v>
      </c>
      <c r="T1185" s="102" t="n">
        <f aca="false">T1179+T1182</f>
        <v>0</v>
      </c>
      <c r="U1185" s="102" t="n">
        <f aca="false">U1179+U1182</f>
        <v>0</v>
      </c>
      <c r="V1185" s="102" t="n">
        <f aca="false">V1179+V1182</f>
        <v>0</v>
      </c>
      <c r="W1185" s="102" t="n">
        <f aca="false">W1179+W1182</f>
        <v>0</v>
      </c>
      <c r="X1185" s="102" t="n">
        <f aca="false">X1179+X1182</f>
        <v>0</v>
      </c>
      <c r="Y1185" s="102" t="n">
        <f aca="false">Y1179+Y1182</f>
        <v>0</v>
      </c>
      <c r="Z1185" s="102" t="n">
        <f aca="false">Z1179+Z1182</f>
        <v>0</v>
      </c>
      <c r="AA1185" s="102" t="n">
        <f aca="false">AA1179+AA1182</f>
        <v>0</v>
      </c>
      <c r="AB1185" s="102" t="n">
        <f aca="false">AB1179+AB1182</f>
        <v>0</v>
      </c>
      <c r="AC1185" s="102" t="n">
        <f aca="false">AC1179+AC1182</f>
        <v>0</v>
      </c>
      <c r="AD1185" s="102" t="n">
        <f aca="false">AD1179+AD1182</f>
        <v>0</v>
      </c>
      <c r="AE1185" s="102" t="n">
        <f aca="false">AE1179+AE1182</f>
        <v>0</v>
      </c>
      <c r="AF1185" s="102" t="n">
        <f aca="false">AF1179+AF1182</f>
        <v>0</v>
      </c>
      <c r="AG1185" s="102" t="n">
        <f aca="false">AG1179+AG1182</f>
        <v>0</v>
      </c>
      <c r="AH1185" s="102" t="n">
        <f aca="false">AH1179+AH1182</f>
        <v>0</v>
      </c>
      <c r="AI1185" s="102" t="n">
        <f aca="false">AI1179+AI1182</f>
        <v>0</v>
      </c>
      <c r="AJ1185" s="102" t="n">
        <f aca="false">AJ1179+AJ1182</f>
        <v>0</v>
      </c>
      <c r="AK1185" s="102" t="n">
        <f aca="false">AK1179+AK1182</f>
        <v>0</v>
      </c>
      <c r="AL1185" s="102" t="n">
        <f aca="false">AL1179+AL1182</f>
        <v>0</v>
      </c>
      <c r="AM1185" s="102" t="n">
        <f aca="false">AM1179+AM1182</f>
        <v>0</v>
      </c>
      <c r="AN1185" s="102" t="n">
        <f aca="false">AN1179+AN1182</f>
        <v>0</v>
      </c>
      <c r="AO1185" s="102" t="n">
        <f aca="false">AO1179+AO1182</f>
        <v>0</v>
      </c>
      <c r="AP1185" s="102" t="n">
        <f aca="false">AP1179+AP1182</f>
        <v>0</v>
      </c>
      <c r="AQ1185" s="102" t="n">
        <f aca="false">AQ1179+AQ1182</f>
        <v>0</v>
      </c>
      <c r="AR1185" s="102" t="n">
        <f aca="false">AR1179+AR1182</f>
        <v>0</v>
      </c>
      <c r="AS1185" s="102" t="n">
        <f aca="false">AS1179+AS1182</f>
        <v>0</v>
      </c>
      <c r="AT1185" s="102" t="n">
        <f aca="false">AT1179+AT1182</f>
        <v>0</v>
      </c>
      <c r="AU1185" s="102" t="n">
        <f aca="false">AU1179+AU1182</f>
        <v>0</v>
      </c>
      <c r="AV1185" s="102" t="n">
        <f aca="false">AV1179+AV1182</f>
        <v>0</v>
      </c>
      <c r="AW1185" s="108" t="n">
        <f aca="false">AW1179+AW1182</f>
        <v>0</v>
      </c>
    </row>
    <row r="1186" customFormat="false" ht="15" hidden="false" customHeight="false" outlineLevel="0" collapsed="false">
      <c r="A1186" s="100" t="s">
        <v>45</v>
      </c>
      <c r="B1186" s="101"/>
      <c r="C1186" s="102" t="n">
        <f aca="false">C1180+C1183</f>
        <v>0</v>
      </c>
      <c r="D1186" s="102" t="n">
        <f aca="false">D1180+D1183</f>
        <v>0</v>
      </c>
      <c r="E1186" s="102" t="n">
        <f aca="false">E1180+E1183</f>
        <v>0</v>
      </c>
      <c r="F1186" s="102" t="n">
        <f aca="false">F1180+F1183</f>
        <v>0</v>
      </c>
      <c r="G1186" s="102" t="n">
        <f aca="false">G1180+G1183</f>
        <v>0</v>
      </c>
      <c r="H1186" s="102" t="n">
        <f aca="false">H1180+H1183</f>
        <v>0</v>
      </c>
      <c r="I1186" s="102" t="n">
        <f aca="false">I1180+I1183</f>
        <v>0</v>
      </c>
      <c r="J1186" s="102" t="n">
        <f aca="false">J1180+J1183</f>
        <v>0</v>
      </c>
      <c r="K1186" s="102" t="n">
        <f aca="false">K1180+K1183</f>
        <v>0</v>
      </c>
      <c r="L1186" s="102" t="n">
        <f aca="false">L1180+L1183</f>
        <v>0</v>
      </c>
      <c r="M1186" s="102" t="n">
        <f aca="false">M1180+M1183</f>
        <v>0</v>
      </c>
      <c r="N1186" s="102" t="n">
        <f aca="false">N1180+N1183</f>
        <v>0</v>
      </c>
      <c r="O1186" s="102" t="n">
        <f aca="false">O1180+O1183</f>
        <v>0</v>
      </c>
      <c r="P1186" s="102" t="n">
        <f aca="false">P1180+P1183</f>
        <v>0</v>
      </c>
      <c r="Q1186" s="102" t="n">
        <f aca="false">Q1180+Q1183</f>
        <v>0</v>
      </c>
      <c r="R1186" s="102" t="n">
        <f aca="false">R1180+R1183</f>
        <v>0</v>
      </c>
      <c r="S1186" s="102" t="n">
        <f aca="false">S1180+S1183</f>
        <v>0</v>
      </c>
      <c r="T1186" s="102" t="n">
        <f aca="false">T1180+T1183</f>
        <v>0</v>
      </c>
      <c r="U1186" s="102" t="n">
        <f aca="false">U1180+U1183</f>
        <v>0</v>
      </c>
      <c r="V1186" s="102" t="n">
        <f aca="false">V1180+V1183</f>
        <v>0</v>
      </c>
      <c r="W1186" s="102" t="n">
        <f aca="false">W1180+W1183</f>
        <v>0</v>
      </c>
      <c r="X1186" s="102" t="n">
        <f aca="false">X1180+X1183</f>
        <v>0</v>
      </c>
      <c r="Y1186" s="102" t="n">
        <f aca="false">Y1180+Y1183</f>
        <v>0</v>
      </c>
      <c r="Z1186" s="102" t="n">
        <f aca="false">Z1180+Z1183</f>
        <v>0</v>
      </c>
      <c r="AA1186" s="102" t="n">
        <f aca="false">AA1180+AA1183</f>
        <v>0</v>
      </c>
      <c r="AB1186" s="102" t="n">
        <f aca="false">AB1180+AB1183</f>
        <v>0</v>
      </c>
      <c r="AC1186" s="102" t="n">
        <f aca="false">AC1180+AC1183</f>
        <v>0</v>
      </c>
      <c r="AD1186" s="102" t="n">
        <f aca="false">AD1180+AD1183</f>
        <v>0</v>
      </c>
      <c r="AE1186" s="102" t="n">
        <f aca="false">AE1180+AE1183</f>
        <v>0</v>
      </c>
      <c r="AF1186" s="102" t="n">
        <f aca="false">AF1180+AF1183</f>
        <v>0</v>
      </c>
      <c r="AG1186" s="102" t="n">
        <f aca="false">AG1180+AG1183</f>
        <v>0</v>
      </c>
      <c r="AH1186" s="102" t="n">
        <f aca="false">AH1180+AH1183</f>
        <v>0</v>
      </c>
      <c r="AI1186" s="102" t="n">
        <f aca="false">AI1180+AI1183</f>
        <v>0</v>
      </c>
      <c r="AJ1186" s="102" t="n">
        <f aca="false">AJ1180+AJ1183</f>
        <v>0</v>
      </c>
      <c r="AK1186" s="102" t="n">
        <f aca="false">AK1180+AK1183</f>
        <v>0</v>
      </c>
      <c r="AL1186" s="102" t="n">
        <f aca="false">AL1180+AL1183</f>
        <v>0</v>
      </c>
      <c r="AM1186" s="102" t="n">
        <f aca="false">AM1180+AM1183</f>
        <v>0</v>
      </c>
      <c r="AN1186" s="102" t="n">
        <f aca="false">AN1180+AN1183</f>
        <v>0</v>
      </c>
      <c r="AO1186" s="102" t="n">
        <f aca="false">AO1180+AO1183</f>
        <v>0</v>
      </c>
      <c r="AP1186" s="102" t="n">
        <f aca="false">AP1180+AP1183</f>
        <v>0</v>
      </c>
      <c r="AQ1186" s="102" t="n">
        <f aca="false">AQ1180+AQ1183</f>
        <v>0</v>
      </c>
      <c r="AR1186" s="102" t="n">
        <f aca="false">AR1180+AR1183</f>
        <v>0</v>
      </c>
      <c r="AS1186" s="102" t="n">
        <f aca="false">AS1180+AS1183</f>
        <v>0</v>
      </c>
      <c r="AT1186" s="102" t="n">
        <f aca="false">AT1180+AT1183</f>
        <v>0</v>
      </c>
      <c r="AU1186" s="102" t="n">
        <f aca="false">AU1180+AU1183</f>
        <v>0</v>
      </c>
      <c r="AV1186" s="102" t="n">
        <f aca="false">AV1180+AV1183</f>
        <v>0</v>
      </c>
      <c r="AW1186" s="108" t="n">
        <f aca="false">AW1180+AW1183</f>
        <v>0</v>
      </c>
    </row>
    <row r="1187" customFormat="false" ht="15" hidden="false" customHeight="false" outlineLevel="0" collapsed="false">
      <c r="A1187" s="100" t="s">
        <v>46</v>
      </c>
      <c r="B1187" s="101"/>
      <c r="C1187" s="102" t="str">
        <f aca="false">IF(C1185&gt;0, C1186*(C1179/C1185),"")</f>
        <v/>
      </c>
      <c r="D1187" s="102" t="str">
        <f aca="false">IF(D1185&gt;0, D1186*(D1179/D1185),"")</f>
        <v/>
      </c>
      <c r="E1187" s="102" t="str">
        <f aca="false">IF(E1185&gt;0, E1186*(E1179/E1185),"")</f>
        <v/>
      </c>
      <c r="F1187" s="102" t="str">
        <f aca="false">IF(F1185&gt;0, F1186*(F1179/F1185),"")</f>
        <v/>
      </c>
      <c r="G1187" s="102" t="str">
        <f aca="false">IF(G1185&gt;0, G1186*(G1179/G1185),"")</f>
        <v/>
      </c>
      <c r="H1187" s="102" t="str">
        <f aca="false">IF(H1185&gt;0, H1186*(H1179/H1185),"")</f>
        <v/>
      </c>
      <c r="I1187" s="102" t="str">
        <f aca="false">IF(I1185&gt;0, I1186*(I1179/I1185),"")</f>
        <v/>
      </c>
      <c r="J1187" s="102" t="str">
        <f aca="false">IF(J1185&gt;0, J1186*(J1179/J1185),"")</f>
        <v/>
      </c>
      <c r="K1187" s="102" t="str">
        <f aca="false">IF(K1185&gt;0, K1186*(K1179/K1185),"")</f>
        <v/>
      </c>
      <c r="L1187" s="102" t="str">
        <f aca="false">IF(L1185&gt;0, L1186*(L1179/L1185),"")</f>
        <v/>
      </c>
      <c r="M1187" s="102" t="str">
        <f aca="false">IF(M1185&gt;0, M1186*(M1179/M1185),"")</f>
        <v/>
      </c>
      <c r="N1187" s="102" t="str">
        <f aca="false">IF(N1185&gt;0, N1186*(N1179/N1185),"")</f>
        <v/>
      </c>
      <c r="O1187" s="102" t="str">
        <f aca="false">IF(O1185&gt;0, O1186*(O1179/O1185),"")</f>
        <v/>
      </c>
      <c r="P1187" s="102" t="str">
        <f aca="false">IF(P1185&gt;0, P1186*(P1179/P1185),"")</f>
        <v/>
      </c>
      <c r="Q1187" s="102" t="str">
        <f aca="false">IF(Q1185&gt;0, Q1186*(Q1179/Q1185),"")</f>
        <v/>
      </c>
      <c r="R1187" s="102" t="str">
        <f aca="false">IF(R1185&gt;0, R1186*(R1179/R1185),"")</f>
        <v/>
      </c>
      <c r="S1187" s="102" t="str">
        <f aca="false">IF(S1185&gt;0, S1186*(S1179/S1185),"")</f>
        <v/>
      </c>
      <c r="T1187" s="102" t="str">
        <f aca="false">IF(T1185&gt;0, T1186*(T1179/T1185),"")</f>
        <v/>
      </c>
      <c r="U1187" s="102" t="str">
        <f aca="false">IF(U1185&gt;0, U1186*(U1179/U1185),"")</f>
        <v/>
      </c>
      <c r="V1187" s="102" t="str">
        <f aca="false">IF(V1185&gt;0, V1186*(V1179/V1185),"")</f>
        <v/>
      </c>
      <c r="W1187" s="102" t="str">
        <f aca="false">IF(W1185&gt;0, W1186*(W1179/W1185),"")</f>
        <v/>
      </c>
      <c r="X1187" s="102" t="str">
        <f aca="false">IF(X1185&gt;0, X1186*(X1179/X1185),"")</f>
        <v/>
      </c>
      <c r="Y1187" s="102" t="str">
        <f aca="false">IF(Y1185&gt;0, Y1186*(Y1179/Y1185),"")</f>
        <v/>
      </c>
      <c r="Z1187" s="102" t="str">
        <f aca="false">IF(Z1185&gt;0, Z1186*(Z1179/Z1185),"")</f>
        <v/>
      </c>
      <c r="AA1187" s="102" t="str">
        <f aca="false">IF(AA1185&gt;0, AA1186*(AA1179/AA1185),"")</f>
        <v/>
      </c>
      <c r="AB1187" s="102" t="str">
        <f aca="false">IF(AB1185&gt;0, AB1186*(AB1179/AB1185),"")</f>
        <v/>
      </c>
      <c r="AC1187" s="102" t="str">
        <f aca="false">IF(AC1185&gt;0, AC1186*(AC1179/AC1185),"")</f>
        <v/>
      </c>
      <c r="AD1187" s="102" t="str">
        <f aca="false">IF(AD1185&gt;0, AD1186*(AD1179/AD1185),"")</f>
        <v/>
      </c>
      <c r="AE1187" s="102" t="str">
        <f aca="false">IF(AE1185&gt;0, AE1186*(AE1179/AE1185),"")</f>
        <v/>
      </c>
      <c r="AF1187" s="102" t="str">
        <f aca="false">IF(AF1185&gt;0, AF1186*(AF1179/AF1185),"")</f>
        <v/>
      </c>
      <c r="AG1187" s="102" t="str">
        <f aca="false">IF(AG1185&gt;0, AG1186*(AG1179/AG1185),"")</f>
        <v/>
      </c>
      <c r="AH1187" s="102" t="str">
        <f aca="false">IF(AH1185&gt;0, AH1186*(AH1179/AH1185),"")</f>
        <v/>
      </c>
      <c r="AI1187" s="102" t="str">
        <f aca="false">IF(AI1185&gt;0, AI1186*(AI1179/AI1185),"")</f>
        <v/>
      </c>
      <c r="AJ1187" s="102" t="str">
        <f aca="false">IF(AJ1185&gt;0, AJ1186*(AJ1179/AJ1185),"")</f>
        <v/>
      </c>
      <c r="AK1187" s="102" t="str">
        <f aca="false">IF(AK1185&gt;0, AK1186*(AK1179/AK1185),"")</f>
        <v/>
      </c>
      <c r="AL1187" s="102" t="str">
        <f aca="false">IF(AL1185&gt;0, AL1186*(AL1179/AL1185),"")</f>
        <v/>
      </c>
      <c r="AM1187" s="102" t="str">
        <f aca="false">IF(AM1185&gt;0, AM1186*(AM1179/AM1185),"")</f>
        <v/>
      </c>
      <c r="AN1187" s="102" t="str">
        <f aca="false">IF(AN1185&gt;0, AN1186*(AN1179/AN1185),"")</f>
        <v/>
      </c>
      <c r="AO1187" s="102" t="str">
        <f aca="false">IF(AO1185&gt;0, AO1186*(AO1179/AO1185),"")</f>
        <v/>
      </c>
      <c r="AP1187" s="102" t="str">
        <f aca="false">IF(AP1185&gt;0, AP1186*(AP1179/AP1185),"")</f>
        <v/>
      </c>
      <c r="AQ1187" s="102" t="str">
        <f aca="false">IF(AQ1185&gt;0, AQ1186*(AQ1179/AQ1185),"")</f>
        <v/>
      </c>
      <c r="AR1187" s="102" t="str">
        <f aca="false">IF(AR1185&gt;0, AR1186*(AR1179/AR1185),"")</f>
        <v/>
      </c>
      <c r="AS1187" s="102" t="str">
        <f aca="false">IF(AS1185&gt;0, AS1186*(AS1179/AS1185),"")</f>
        <v/>
      </c>
      <c r="AT1187" s="102" t="str">
        <f aca="false">IF(AT1185&gt;0, AT1186*(AT1179/AT1185),"")</f>
        <v/>
      </c>
      <c r="AU1187" s="102" t="str">
        <f aca="false">IF(AU1185&gt;0, AU1186*(AU1179/AU1185),"")</f>
        <v/>
      </c>
      <c r="AV1187" s="102" t="str">
        <f aca="false">IF(AV1185&gt;0, AV1186*(AV1179/AV1185),"")</f>
        <v/>
      </c>
      <c r="AW1187" s="108" t="str">
        <f aca="false">IF(AW1185&gt;0, AW1186*(AW1179/AW1185),"")</f>
        <v/>
      </c>
    </row>
    <row r="1188" customFormat="false" ht="15" hidden="false" customHeight="false" outlineLevel="0" collapsed="false">
      <c r="A1188" s="100" t="s">
        <v>47</v>
      </c>
      <c r="B1188" s="101"/>
      <c r="C1188" s="102" t="str">
        <f aca="false">IF(C1185&gt;0, IF((C1185-1)=0,"", ( C1186*(C1179/C1185)*(1-(C1179/C1185))*(C1185-C1186))/(C1185-1)), "")</f>
        <v/>
      </c>
      <c r="D1188" s="102" t="str">
        <f aca="false">IF(D1185&gt;0, IF((D1185-1)=0,"", ( D1186*(D1179/D1185)*(1-(D1179/D1185))*(D1185-D1186))/(D1185-1)), "")</f>
        <v/>
      </c>
      <c r="E1188" s="102" t="str">
        <f aca="false">IF(E1185&gt;0, IF((E1185-1)=0,"", ( E1186*(E1179/E1185)*(1-(E1179/E1185))*(E1185-E1186))/(E1185-1)), "")</f>
        <v/>
      </c>
      <c r="F1188" s="102" t="str">
        <f aca="false">IF(F1185&gt;0, IF((F1185-1)=0,"", ( F1186*(F1179/F1185)*(1-(F1179/F1185))*(F1185-F1186))/(F1185-1)), "")</f>
        <v/>
      </c>
      <c r="G1188" s="102" t="str">
        <f aca="false">IF(G1185&gt;0, IF((G1185-1)=0,"", ( G1186*(G1179/G1185)*(1-(G1179/G1185))*(G1185-G1186))/(G1185-1)), "")</f>
        <v/>
      </c>
      <c r="H1188" s="102" t="str">
        <f aca="false">IF(H1185&gt;0, IF((H1185-1)=0,"", ( H1186*(H1179/H1185)*(1-(H1179/H1185))*(H1185-H1186))/(H1185-1)), "")</f>
        <v/>
      </c>
      <c r="I1188" s="102" t="str">
        <f aca="false">IF(I1185&gt;0, IF((I1185-1)=0,"", ( I1186*(I1179/I1185)*(1-(I1179/I1185))*(I1185-I1186))/(I1185-1)), "")</f>
        <v/>
      </c>
      <c r="J1188" s="102" t="str">
        <f aca="false">IF(J1185&gt;0, IF((J1185-1)=0,"", ( J1186*(J1179/J1185)*(1-(J1179/J1185))*(J1185-J1186))/(J1185-1)), "")</f>
        <v/>
      </c>
      <c r="K1188" s="102" t="str">
        <f aca="false">IF(K1185&gt;0, IF((K1185-1)=0,"", ( K1186*(K1179/K1185)*(1-(K1179/K1185))*(K1185-K1186))/(K1185-1)), "")</f>
        <v/>
      </c>
      <c r="L1188" s="102" t="str">
        <f aca="false">IF(L1185&gt;0, IF((L1185-1)=0,"", ( L1186*(L1179/L1185)*(1-(L1179/L1185))*(L1185-L1186))/(L1185-1)), "")</f>
        <v/>
      </c>
      <c r="M1188" s="102" t="str">
        <f aca="false">IF(M1185&gt;0, IF((M1185-1)=0,"", ( M1186*(M1179/M1185)*(1-(M1179/M1185))*(M1185-M1186))/(M1185-1)), "")</f>
        <v/>
      </c>
      <c r="N1188" s="102" t="str">
        <f aca="false">IF(N1185&gt;0, IF((N1185-1)=0,"", ( N1186*(N1179/N1185)*(1-(N1179/N1185))*(N1185-N1186))/(N1185-1)), "")</f>
        <v/>
      </c>
      <c r="O1188" s="102" t="str">
        <f aca="false">IF(O1185&gt;0, IF((O1185-1)=0,"", ( O1186*(O1179/O1185)*(1-(O1179/O1185))*(O1185-O1186))/(O1185-1)), "")</f>
        <v/>
      </c>
      <c r="P1188" s="102" t="str">
        <f aca="false">IF(P1185&gt;0, IF((P1185-1)=0,"", ( P1186*(P1179/P1185)*(1-(P1179/P1185))*(P1185-P1186))/(P1185-1)), "")</f>
        <v/>
      </c>
      <c r="Q1188" s="102" t="str">
        <f aca="false">IF(Q1185&gt;0, IF((Q1185-1)=0,"", ( Q1186*(Q1179/Q1185)*(1-(Q1179/Q1185))*(Q1185-Q1186))/(Q1185-1)), "")</f>
        <v/>
      </c>
      <c r="R1188" s="102" t="str">
        <f aca="false">IF(R1185&gt;0, IF((R1185-1)=0,"", ( R1186*(R1179/R1185)*(1-(R1179/R1185))*(R1185-R1186))/(R1185-1)), "")</f>
        <v/>
      </c>
      <c r="S1188" s="102" t="str">
        <f aca="false">IF(S1185&gt;0, IF((S1185-1)=0,"", ( S1186*(S1179/S1185)*(1-(S1179/S1185))*(S1185-S1186))/(S1185-1)), "")</f>
        <v/>
      </c>
      <c r="T1188" s="102" t="str">
        <f aca="false">IF(T1185&gt;0, IF((T1185-1)=0,"", ( T1186*(T1179/T1185)*(1-(T1179/T1185))*(T1185-T1186))/(T1185-1)), "")</f>
        <v/>
      </c>
      <c r="U1188" s="102" t="str">
        <f aca="false">IF(U1185&gt;0, IF((U1185-1)=0,"", ( U1186*(U1179/U1185)*(1-(U1179/U1185))*(U1185-U1186))/(U1185-1)), "")</f>
        <v/>
      </c>
      <c r="V1188" s="102" t="str">
        <f aca="false">IF(V1185&gt;0, IF((V1185-1)=0,"", ( V1186*(V1179/V1185)*(1-(V1179/V1185))*(V1185-V1186))/(V1185-1)), "")</f>
        <v/>
      </c>
      <c r="W1188" s="102" t="str">
        <f aca="false">IF(W1185&gt;0, IF((W1185-1)=0,"", ( W1186*(W1179/W1185)*(1-(W1179/W1185))*(W1185-W1186))/(W1185-1)), "")</f>
        <v/>
      </c>
      <c r="X1188" s="102" t="str">
        <f aca="false">IF(X1185&gt;0, IF((X1185-1)=0,"", ( X1186*(X1179/X1185)*(1-(X1179/X1185))*(X1185-X1186))/(X1185-1)), "")</f>
        <v/>
      </c>
      <c r="Y1188" s="102" t="str">
        <f aca="false">IF(Y1185&gt;0, IF((Y1185-1)=0,"", ( Y1186*(Y1179/Y1185)*(1-(Y1179/Y1185))*(Y1185-Y1186))/(Y1185-1)), "")</f>
        <v/>
      </c>
      <c r="Z1188" s="102" t="str">
        <f aca="false">IF(Z1185&gt;0, IF((Z1185-1)=0,"", ( Z1186*(Z1179/Z1185)*(1-(Z1179/Z1185))*(Z1185-Z1186))/(Z1185-1)), "")</f>
        <v/>
      </c>
      <c r="AA1188" s="102" t="str">
        <f aca="false">IF(AA1185&gt;0, IF((AA1185-1)=0,"", ( AA1186*(AA1179/AA1185)*(1-(AA1179/AA1185))*(AA1185-AA1186))/(AA1185-1)), "")</f>
        <v/>
      </c>
      <c r="AB1188" s="102" t="str">
        <f aca="false">IF(AB1185&gt;0, IF((AB1185-1)=0,"", ( AB1186*(AB1179/AB1185)*(1-(AB1179/AB1185))*(AB1185-AB1186))/(AB1185-1)), "")</f>
        <v/>
      </c>
      <c r="AC1188" s="102" t="str">
        <f aca="false">IF(AC1185&gt;0, IF((AC1185-1)=0,"", ( AC1186*(AC1179/AC1185)*(1-(AC1179/AC1185))*(AC1185-AC1186))/(AC1185-1)), "")</f>
        <v/>
      </c>
      <c r="AD1188" s="102" t="str">
        <f aca="false">IF(AD1185&gt;0, IF((AD1185-1)=0,"", ( AD1186*(AD1179/AD1185)*(1-(AD1179/AD1185))*(AD1185-AD1186))/(AD1185-1)), "")</f>
        <v/>
      </c>
      <c r="AE1188" s="102" t="str">
        <f aca="false">IF(AE1185&gt;0, IF((AE1185-1)=0,"", ( AE1186*(AE1179/AE1185)*(1-(AE1179/AE1185))*(AE1185-AE1186))/(AE1185-1)), "")</f>
        <v/>
      </c>
      <c r="AF1188" s="102" t="str">
        <f aca="false">IF(AF1185&gt;0, IF((AF1185-1)=0,"", ( AF1186*(AF1179/AF1185)*(1-(AF1179/AF1185))*(AF1185-AF1186))/(AF1185-1)), "")</f>
        <v/>
      </c>
      <c r="AG1188" s="102" t="str">
        <f aca="false">IF(AG1185&gt;0, IF((AG1185-1)=0,"", ( AG1186*(AG1179/AG1185)*(1-(AG1179/AG1185))*(AG1185-AG1186))/(AG1185-1)), "")</f>
        <v/>
      </c>
      <c r="AH1188" s="102" t="str">
        <f aca="false">IF(AH1185&gt;0, IF((AH1185-1)=0,"", ( AH1186*(AH1179/AH1185)*(1-(AH1179/AH1185))*(AH1185-AH1186))/(AH1185-1)), "")</f>
        <v/>
      </c>
      <c r="AI1188" s="102" t="str">
        <f aca="false">IF(AI1185&gt;0, IF((AI1185-1)=0,"", ( AI1186*(AI1179/AI1185)*(1-(AI1179/AI1185))*(AI1185-AI1186))/(AI1185-1)), "")</f>
        <v/>
      </c>
      <c r="AJ1188" s="102" t="str">
        <f aca="false">IF(AJ1185&gt;0, IF((AJ1185-1)=0,"", ( AJ1186*(AJ1179/AJ1185)*(1-(AJ1179/AJ1185))*(AJ1185-AJ1186))/(AJ1185-1)), "")</f>
        <v/>
      </c>
      <c r="AK1188" s="102" t="str">
        <f aca="false">IF(AK1185&gt;0, IF((AK1185-1)=0,"", ( AK1186*(AK1179/AK1185)*(1-(AK1179/AK1185))*(AK1185-AK1186))/(AK1185-1)), "")</f>
        <v/>
      </c>
      <c r="AL1188" s="102" t="str">
        <f aca="false">IF(AL1185&gt;0, IF((AL1185-1)=0,"", ( AL1186*(AL1179/AL1185)*(1-(AL1179/AL1185))*(AL1185-AL1186))/(AL1185-1)), "")</f>
        <v/>
      </c>
      <c r="AM1188" s="102" t="str">
        <f aca="false">IF(AM1185&gt;0, IF((AM1185-1)=0,"", ( AM1186*(AM1179/AM1185)*(1-(AM1179/AM1185))*(AM1185-AM1186))/(AM1185-1)), "")</f>
        <v/>
      </c>
      <c r="AN1188" s="102" t="str">
        <f aca="false">IF(AN1185&gt;0, IF((AN1185-1)=0,"", ( AN1186*(AN1179/AN1185)*(1-(AN1179/AN1185))*(AN1185-AN1186))/(AN1185-1)), "")</f>
        <v/>
      </c>
      <c r="AO1188" s="102" t="str">
        <f aca="false">IF(AO1185&gt;0, IF((AO1185-1)=0,"", ( AO1186*(AO1179/AO1185)*(1-(AO1179/AO1185))*(AO1185-AO1186))/(AO1185-1)), "")</f>
        <v/>
      </c>
      <c r="AP1188" s="102" t="str">
        <f aca="false">IF(AP1185&gt;0, IF((AP1185-1)=0,"", ( AP1186*(AP1179/AP1185)*(1-(AP1179/AP1185))*(AP1185-AP1186))/(AP1185-1)), "")</f>
        <v/>
      </c>
      <c r="AQ1188" s="102" t="str">
        <f aca="false">IF(AQ1185&gt;0, IF((AQ1185-1)=0,"", ( AQ1186*(AQ1179/AQ1185)*(1-(AQ1179/AQ1185))*(AQ1185-AQ1186))/(AQ1185-1)), "")</f>
        <v/>
      </c>
      <c r="AR1188" s="102" t="str">
        <f aca="false">IF(AR1185&gt;0, IF((AR1185-1)=0,"", ( AR1186*(AR1179/AR1185)*(1-(AR1179/AR1185))*(AR1185-AR1186))/(AR1185-1)), "")</f>
        <v/>
      </c>
      <c r="AS1188" s="102" t="str">
        <f aca="false">IF(AS1185&gt;0, IF((AS1185-1)=0,"", ( AS1186*(AS1179/AS1185)*(1-(AS1179/AS1185))*(AS1185-AS1186))/(AS1185-1)), "")</f>
        <v/>
      </c>
      <c r="AT1188" s="102" t="str">
        <f aca="false">IF(AT1185&gt;0, IF((AT1185-1)=0,"", ( AT1186*(AT1179/AT1185)*(1-(AT1179/AT1185))*(AT1185-AT1186))/(AT1185-1)), "")</f>
        <v/>
      </c>
      <c r="AU1188" s="102" t="str">
        <f aca="false">IF(AU1185&gt;0, IF((AU1185-1)=0,"", ( AU1186*(AU1179/AU1185)*(1-(AU1179/AU1185))*(AU1185-AU1186))/(AU1185-1)), "")</f>
        <v/>
      </c>
      <c r="AV1188" s="102" t="str">
        <f aca="false">IF(AV1185&gt;0, IF((AV1185-1)=0,"", ( AV1186*(AV1179/AV1185)*(1-(AV1179/AV1185))*(AV1185-AV1186))/(AV1185-1)), "")</f>
        <v/>
      </c>
      <c r="AW1188" s="102" t="str">
        <f aca="false">IF(AW1185&gt;0, IF((AW1185-1)=0,"", ( AW1186*(AW1179/AW1185)*(1-(AW1179/AW1185))*(AW1185-AW1186))/(AW1185-1)), "")</f>
        <v/>
      </c>
    </row>
    <row r="1189" customFormat="false" ht="15" hidden="false" customHeight="false" outlineLevel="0" collapsed="false">
      <c r="A1189" s="100" t="s">
        <v>48</v>
      </c>
      <c r="B1189" s="101" t="e">
        <f aca="false">(SUM(D1180:AW1180)-SUM(D1187:AW1187))^2/SUM(D1188:AW1188)</f>
        <v>#DIV/0!</v>
      </c>
      <c r="C1189" s="102"/>
      <c r="D1189" s="102"/>
      <c r="E1189" s="102"/>
      <c r="F1189" s="102"/>
      <c r="G1189" s="102"/>
      <c r="H1189" s="102"/>
      <c r="I1189" s="102"/>
      <c r="J1189" s="102"/>
      <c r="K1189" s="102"/>
      <c r="L1189" s="102"/>
      <c r="M1189" s="102"/>
      <c r="N1189" s="102"/>
      <c r="O1189" s="102"/>
      <c r="P1189" s="102"/>
      <c r="Q1189" s="102"/>
      <c r="R1189" s="102"/>
      <c r="S1189" s="102"/>
      <c r="T1189" s="102"/>
      <c r="U1189" s="102"/>
      <c r="V1189" s="102"/>
      <c r="W1189" s="102"/>
      <c r="X1189" s="102"/>
      <c r="Y1189" s="102"/>
      <c r="Z1189" s="102"/>
      <c r="AA1189" s="102"/>
      <c r="AB1189" s="102"/>
      <c r="AC1189" s="102"/>
      <c r="AD1189" s="102"/>
      <c r="AE1189" s="102"/>
      <c r="AF1189" s="102"/>
      <c r="AG1189" s="102"/>
      <c r="AH1189" s="102"/>
      <c r="AI1189" s="102"/>
      <c r="AJ1189" s="102"/>
      <c r="AK1189" s="102"/>
      <c r="AL1189" s="102"/>
      <c r="AM1189" s="102"/>
      <c r="AN1189" s="102"/>
      <c r="AO1189" s="102"/>
      <c r="AP1189" s="102"/>
      <c r="AQ1189" s="102"/>
      <c r="AR1189" s="102"/>
      <c r="AS1189" s="102"/>
      <c r="AT1189" s="102"/>
      <c r="AU1189" s="102"/>
      <c r="AV1189" s="102"/>
      <c r="AW1189" s="108"/>
    </row>
    <row r="1190" customFormat="false" ht="15.75" hidden="false" customHeight="false" outlineLevel="0" collapsed="false">
      <c r="A1190" s="109" t="s">
        <v>49</v>
      </c>
      <c r="B1190" s="110" t="e">
        <f aca="false">CHIDIST(B1189,1)</f>
        <v>#DIV/0!</v>
      </c>
      <c r="C1190" s="111"/>
      <c r="D1190" s="111"/>
      <c r="E1190" s="111"/>
      <c r="F1190" s="111"/>
      <c r="G1190" s="111"/>
      <c r="H1190" s="111"/>
      <c r="I1190" s="111"/>
      <c r="J1190" s="111"/>
      <c r="K1190" s="111"/>
      <c r="L1190" s="111"/>
      <c r="M1190" s="111"/>
      <c r="N1190" s="111"/>
      <c r="O1190" s="111"/>
      <c r="P1190" s="111"/>
      <c r="Q1190" s="111"/>
      <c r="R1190" s="111"/>
      <c r="S1190" s="111"/>
      <c r="T1190" s="111"/>
      <c r="U1190" s="111"/>
      <c r="V1190" s="111"/>
      <c r="W1190" s="111"/>
      <c r="X1190" s="111"/>
      <c r="Y1190" s="111"/>
      <c r="Z1190" s="111"/>
      <c r="AA1190" s="111"/>
      <c r="AB1190" s="111"/>
      <c r="AC1190" s="111"/>
      <c r="AD1190" s="111"/>
      <c r="AE1190" s="111"/>
      <c r="AF1190" s="111"/>
      <c r="AG1190" s="111"/>
      <c r="AH1190" s="111"/>
      <c r="AI1190" s="111"/>
      <c r="AJ1190" s="111"/>
      <c r="AK1190" s="111"/>
      <c r="AL1190" s="111"/>
      <c r="AM1190" s="111"/>
      <c r="AN1190" s="111"/>
      <c r="AO1190" s="111"/>
      <c r="AP1190" s="111"/>
      <c r="AQ1190" s="111"/>
      <c r="AR1190" s="111"/>
      <c r="AS1190" s="111"/>
      <c r="AT1190" s="111"/>
      <c r="AU1190" s="111"/>
      <c r="AV1190" s="111"/>
      <c r="AW1190" s="112"/>
    </row>
    <row r="1191" customFormat="false" ht="15" hidden="false" customHeight="false" outlineLevel="0" collapsed="false">
      <c r="A1191" s="3"/>
      <c r="B1191" s="3"/>
      <c r="C1191" s="75"/>
      <c r="D1191" s="75"/>
      <c r="E1191" s="75"/>
      <c r="F1191" s="75"/>
      <c r="G1191" s="75"/>
      <c r="H1191" s="75"/>
      <c r="I1191" s="75"/>
      <c r="J1191" s="75"/>
      <c r="K1191" s="75"/>
      <c r="L1191" s="75"/>
      <c r="M1191" s="75"/>
      <c r="N1191" s="75"/>
      <c r="O1191" s="75"/>
      <c r="P1191" s="75"/>
      <c r="Q1191" s="75"/>
      <c r="R1191" s="75"/>
      <c r="S1191" s="75"/>
      <c r="T1191" s="75"/>
      <c r="U1191" s="75"/>
      <c r="V1191" s="75"/>
      <c r="W1191" s="75"/>
      <c r="X1191" s="75"/>
      <c r="Y1191" s="75"/>
      <c r="Z1191" s="75"/>
      <c r="AA1191" s="75"/>
      <c r="AB1191" s="75"/>
      <c r="AC1191" s="75"/>
      <c r="AD1191" s="75"/>
      <c r="AE1191" s="75"/>
      <c r="AF1191" s="75"/>
      <c r="AG1191" s="75"/>
      <c r="AH1191" s="75"/>
      <c r="AI1191" s="75"/>
      <c r="AJ1191" s="75"/>
      <c r="AK1191" s="75"/>
      <c r="AL1191" s="75"/>
      <c r="AM1191" s="75"/>
      <c r="AN1191" s="75"/>
      <c r="AO1191" s="75"/>
      <c r="AP1191" s="75"/>
      <c r="AQ1191" s="75"/>
      <c r="AR1191" s="75"/>
      <c r="AS1191" s="75"/>
      <c r="AT1191" s="75"/>
      <c r="AU1191" s="75"/>
      <c r="AV1191" s="75"/>
      <c r="AW1191" s="75"/>
    </row>
    <row r="1192" customFormat="false" ht="15.75" hidden="false" customHeight="false" outlineLevel="0" collapsed="false">
      <c r="A1192" s="3"/>
      <c r="B1192" s="3"/>
      <c r="C1192" s="75"/>
      <c r="D1192" s="75"/>
      <c r="E1192" s="75"/>
      <c r="F1192" s="75"/>
      <c r="G1192" s="75"/>
      <c r="H1192" s="75"/>
      <c r="I1192" s="75"/>
      <c r="J1192" s="75"/>
      <c r="K1192" s="75"/>
      <c r="L1192" s="75"/>
      <c r="M1192" s="75"/>
      <c r="N1192" s="75"/>
      <c r="O1192" s="75"/>
      <c r="P1192" s="75"/>
      <c r="Q1192" s="75"/>
      <c r="R1192" s="75"/>
      <c r="S1192" s="75"/>
      <c r="T1192" s="75"/>
      <c r="U1192" s="75"/>
      <c r="V1192" s="75"/>
      <c r="W1192" s="75"/>
      <c r="X1192" s="75"/>
      <c r="Y1192" s="75"/>
      <c r="Z1192" s="75"/>
      <c r="AA1192" s="75"/>
      <c r="AB1192" s="75"/>
      <c r="AC1192" s="75"/>
      <c r="AD1192" s="75"/>
      <c r="AE1192" s="75"/>
      <c r="AF1192" s="75"/>
      <c r="AG1192" s="75"/>
      <c r="AH1192" s="75"/>
      <c r="AI1192" s="75"/>
      <c r="AJ1192" s="75"/>
      <c r="AK1192" s="75"/>
      <c r="AL1192" s="75"/>
      <c r="AM1192" s="75"/>
      <c r="AN1192" s="75"/>
      <c r="AO1192" s="75"/>
      <c r="AP1192" s="75"/>
      <c r="AQ1192" s="75"/>
      <c r="AR1192" s="75"/>
      <c r="AS1192" s="75"/>
      <c r="AT1192" s="75"/>
      <c r="AU1192" s="75"/>
      <c r="AV1192" s="75"/>
      <c r="AW1192" s="75"/>
    </row>
    <row r="1193" customFormat="false" ht="15" hidden="false" customHeight="false" outlineLevel="0" collapsed="false">
      <c r="A1193" s="103" t="str">
        <f aca="false">A1195&amp;" vs. "&amp;A1198</f>
        <v>Strain E vs. Strain L</v>
      </c>
      <c r="B1193" s="104" t="e">
        <f aca="false">"p = "&amp;FIXED(B1207,6)</f>
        <v>#DIV/0!</v>
      </c>
      <c r="C1193" s="105"/>
      <c r="D1193" s="105"/>
      <c r="E1193" s="105"/>
      <c r="F1193" s="105"/>
      <c r="G1193" s="105"/>
      <c r="H1193" s="105"/>
      <c r="I1193" s="105"/>
      <c r="J1193" s="105"/>
      <c r="K1193" s="105"/>
      <c r="L1193" s="105"/>
      <c r="M1193" s="105"/>
      <c r="N1193" s="105"/>
      <c r="O1193" s="105"/>
      <c r="P1193" s="105"/>
      <c r="Q1193" s="105"/>
      <c r="R1193" s="105"/>
      <c r="S1193" s="105"/>
      <c r="T1193" s="105"/>
      <c r="U1193" s="105"/>
      <c r="V1193" s="105"/>
      <c r="W1193" s="105"/>
      <c r="X1193" s="105"/>
      <c r="Y1193" s="105"/>
      <c r="Z1193" s="105"/>
      <c r="AA1193" s="105"/>
      <c r="AB1193" s="105"/>
      <c r="AC1193" s="105"/>
      <c r="AD1193" s="105"/>
      <c r="AE1193" s="105"/>
      <c r="AF1193" s="105"/>
      <c r="AG1193" s="105"/>
      <c r="AH1193" s="105"/>
      <c r="AI1193" s="105"/>
      <c r="AJ1193" s="105"/>
      <c r="AK1193" s="105"/>
      <c r="AL1193" s="105"/>
      <c r="AM1193" s="105"/>
      <c r="AN1193" s="105"/>
      <c r="AO1193" s="105"/>
      <c r="AP1193" s="105"/>
      <c r="AQ1193" s="105"/>
      <c r="AR1193" s="105"/>
      <c r="AS1193" s="105"/>
      <c r="AT1193" s="105"/>
      <c r="AU1193" s="105"/>
      <c r="AV1193" s="105"/>
      <c r="AW1193" s="106"/>
    </row>
    <row r="1194" customFormat="false" ht="15" hidden="false" customHeight="false" outlineLevel="0" collapsed="false">
      <c r="A1194" s="3"/>
      <c r="B1194" s="3"/>
      <c r="C1194" s="75"/>
      <c r="D1194" s="75"/>
      <c r="E1194" s="75"/>
      <c r="F1194" s="75"/>
      <c r="G1194" s="75"/>
      <c r="H1194" s="75"/>
      <c r="I1194" s="75"/>
      <c r="J1194" s="75"/>
      <c r="K1194" s="75"/>
      <c r="L1194" s="75"/>
      <c r="M1194" s="75"/>
      <c r="N1194" s="75"/>
      <c r="O1194" s="75"/>
      <c r="P1194" s="75"/>
      <c r="Q1194" s="75"/>
      <c r="R1194" s="75"/>
      <c r="S1194" s="75"/>
      <c r="T1194" s="75"/>
      <c r="U1194" s="75"/>
      <c r="V1194" s="75"/>
      <c r="W1194" s="75"/>
      <c r="X1194" s="75"/>
      <c r="Y1194" s="75"/>
      <c r="Z1194" s="75"/>
      <c r="AA1194" s="75"/>
      <c r="AB1194" s="75"/>
      <c r="AC1194" s="75"/>
      <c r="AD1194" s="75"/>
      <c r="AE1194" s="75"/>
      <c r="AF1194" s="75"/>
      <c r="AG1194" s="75"/>
      <c r="AH1194" s="75"/>
      <c r="AI1194" s="75"/>
      <c r="AJ1194" s="75"/>
      <c r="AK1194" s="75"/>
      <c r="AL1194" s="75"/>
      <c r="AM1194" s="75"/>
      <c r="AN1194" s="75"/>
      <c r="AO1194" s="75"/>
      <c r="AP1194" s="75"/>
      <c r="AQ1194" s="75"/>
      <c r="AR1194" s="75"/>
      <c r="AS1194" s="75"/>
      <c r="AT1194" s="75"/>
      <c r="AU1194" s="75"/>
      <c r="AV1194" s="75"/>
      <c r="AW1194" s="75"/>
    </row>
    <row r="1195" customFormat="false" ht="15" hidden="false" customHeight="false" outlineLevel="0" collapsed="false">
      <c r="A1195" s="107" t="str">
        <f aca="false">A$174</f>
        <v>Strain E</v>
      </c>
      <c r="B1195" s="101"/>
      <c r="C1195" s="102"/>
      <c r="D1195" s="102"/>
      <c r="E1195" s="102"/>
      <c r="F1195" s="102"/>
      <c r="G1195" s="102"/>
      <c r="H1195" s="102"/>
      <c r="I1195" s="102"/>
      <c r="J1195" s="102"/>
      <c r="K1195" s="102"/>
      <c r="L1195" s="102"/>
      <c r="M1195" s="102"/>
      <c r="N1195" s="102"/>
      <c r="O1195" s="102"/>
      <c r="P1195" s="102"/>
      <c r="Q1195" s="102"/>
      <c r="R1195" s="102"/>
      <c r="S1195" s="102"/>
      <c r="T1195" s="102"/>
      <c r="U1195" s="102"/>
      <c r="V1195" s="102"/>
      <c r="W1195" s="102"/>
      <c r="X1195" s="102"/>
      <c r="Y1195" s="102"/>
      <c r="Z1195" s="102"/>
      <c r="AA1195" s="102"/>
      <c r="AB1195" s="102"/>
      <c r="AC1195" s="102"/>
      <c r="AD1195" s="102"/>
      <c r="AE1195" s="102"/>
      <c r="AF1195" s="102"/>
      <c r="AG1195" s="102"/>
      <c r="AH1195" s="102"/>
      <c r="AI1195" s="102"/>
      <c r="AJ1195" s="102"/>
      <c r="AK1195" s="102"/>
      <c r="AL1195" s="102"/>
      <c r="AM1195" s="102"/>
      <c r="AN1195" s="102"/>
      <c r="AO1195" s="102"/>
      <c r="AP1195" s="102"/>
      <c r="AQ1195" s="102"/>
      <c r="AR1195" s="102"/>
      <c r="AS1195" s="102"/>
      <c r="AT1195" s="102"/>
      <c r="AU1195" s="102"/>
      <c r="AV1195" s="102"/>
      <c r="AW1195" s="108"/>
    </row>
    <row r="1196" customFormat="false" ht="15" hidden="false" customHeight="false" outlineLevel="0" collapsed="false">
      <c r="A1196" s="100" t="str">
        <f aca="false">A$175</f>
        <v>Number of Subjects at Risk (N)</v>
      </c>
      <c r="B1196" s="101" t="n">
        <f aca="false">B$175</f>
        <v>0</v>
      </c>
      <c r="C1196" s="102" t="n">
        <f aca="false">C$175</f>
        <v>0</v>
      </c>
      <c r="D1196" s="102" t="n">
        <f aca="false">D$175</f>
        <v>0</v>
      </c>
      <c r="E1196" s="102" t="n">
        <f aca="false">E$175</f>
        <v>0</v>
      </c>
      <c r="F1196" s="102" t="n">
        <f aca="false">F$175</f>
        <v>0</v>
      </c>
      <c r="G1196" s="102" t="n">
        <f aca="false">G$175</f>
        <v>0</v>
      </c>
      <c r="H1196" s="102" t="n">
        <f aca="false">H$175</f>
        <v>0</v>
      </c>
      <c r="I1196" s="102" t="n">
        <f aca="false">I$175</f>
        <v>0</v>
      </c>
      <c r="J1196" s="102" t="n">
        <f aca="false">J$175</f>
        <v>0</v>
      </c>
      <c r="K1196" s="102" t="n">
        <f aca="false">K$175</f>
        <v>0</v>
      </c>
      <c r="L1196" s="102" t="n">
        <f aca="false">L$175</f>
        <v>0</v>
      </c>
      <c r="M1196" s="102" t="n">
        <f aca="false">M$175</f>
        <v>0</v>
      </c>
      <c r="N1196" s="102" t="n">
        <f aca="false">N$175</f>
        <v>0</v>
      </c>
      <c r="O1196" s="102" t="n">
        <f aca="false">O$175</f>
        <v>0</v>
      </c>
      <c r="P1196" s="102" t="n">
        <f aca="false">P$175</f>
        <v>0</v>
      </c>
      <c r="Q1196" s="102" t="n">
        <f aca="false">Q$175</f>
        <v>0</v>
      </c>
      <c r="R1196" s="102" t="n">
        <f aca="false">R$175</f>
        <v>0</v>
      </c>
      <c r="S1196" s="102" t="n">
        <f aca="false">S$175</f>
        <v>0</v>
      </c>
      <c r="T1196" s="102" t="n">
        <f aca="false">T$175</f>
        <v>0</v>
      </c>
      <c r="U1196" s="102" t="n">
        <f aca="false">U$175</f>
        <v>0</v>
      </c>
      <c r="V1196" s="102" t="n">
        <f aca="false">V$175</f>
        <v>0</v>
      </c>
      <c r="W1196" s="102" t="n">
        <f aca="false">W$175</f>
        <v>0</v>
      </c>
      <c r="X1196" s="102" t="n">
        <f aca="false">X$175</f>
        <v>0</v>
      </c>
      <c r="Y1196" s="102" t="n">
        <f aca="false">Y$175</f>
        <v>0</v>
      </c>
      <c r="Z1196" s="102" t="n">
        <f aca="false">Z$175</f>
        <v>0</v>
      </c>
      <c r="AA1196" s="102" t="n">
        <f aca="false">AA$175</f>
        <v>0</v>
      </c>
      <c r="AB1196" s="102" t="n">
        <f aca="false">AB$175</f>
        <v>0</v>
      </c>
      <c r="AC1196" s="102" t="n">
        <f aca="false">AC$175</f>
        <v>0</v>
      </c>
      <c r="AD1196" s="102" t="n">
        <f aca="false">AD$175</f>
        <v>0</v>
      </c>
      <c r="AE1196" s="102" t="n">
        <f aca="false">AE$175</f>
        <v>0</v>
      </c>
      <c r="AF1196" s="102" t="n">
        <f aca="false">AF$175</f>
        <v>0</v>
      </c>
      <c r="AG1196" s="102" t="n">
        <f aca="false">AG$175</f>
        <v>0</v>
      </c>
      <c r="AH1196" s="102" t="n">
        <f aca="false">AH$175</f>
        <v>0</v>
      </c>
      <c r="AI1196" s="102" t="n">
        <f aca="false">AI$175</f>
        <v>0</v>
      </c>
      <c r="AJ1196" s="102" t="n">
        <f aca="false">AJ$175</f>
        <v>0</v>
      </c>
      <c r="AK1196" s="102" t="n">
        <f aca="false">AK$175</f>
        <v>0</v>
      </c>
      <c r="AL1196" s="102" t="n">
        <f aca="false">AL$175</f>
        <v>0</v>
      </c>
      <c r="AM1196" s="102" t="n">
        <f aca="false">AM$175</f>
        <v>0</v>
      </c>
      <c r="AN1196" s="102" t="n">
        <f aca="false">AN$175</f>
        <v>0</v>
      </c>
      <c r="AO1196" s="102" t="n">
        <f aca="false">AO$175</f>
        <v>0</v>
      </c>
      <c r="AP1196" s="102" t="n">
        <f aca="false">AP$175</f>
        <v>0</v>
      </c>
      <c r="AQ1196" s="102" t="n">
        <f aca="false">AQ$175</f>
        <v>0</v>
      </c>
      <c r="AR1196" s="102" t="n">
        <f aca="false">AR$175</f>
        <v>0</v>
      </c>
      <c r="AS1196" s="102" t="n">
        <f aca="false">AS$175</f>
        <v>0</v>
      </c>
      <c r="AT1196" s="102" t="n">
        <f aca="false">AT$175</f>
        <v>0</v>
      </c>
      <c r="AU1196" s="102" t="n">
        <f aca="false">AU$175</f>
        <v>0</v>
      </c>
      <c r="AV1196" s="102" t="n">
        <f aca="false">AV$175</f>
        <v>0</v>
      </c>
      <c r="AW1196" s="102" t="n">
        <f aca="false">AW$175</f>
        <v>0</v>
      </c>
    </row>
    <row r="1197" customFormat="false" ht="15" hidden="false" customHeight="false" outlineLevel="0" collapsed="false">
      <c r="A1197" s="100" t="str">
        <f aca="false">A$176</f>
        <v>Observed Number of Deaths (O)</v>
      </c>
      <c r="B1197" s="101" t="n">
        <f aca="false">B$176</f>
        <v>0</v>
      </c>
      <c r="C1197" s="102" t="n">
        <f aca="false">C$176</f>
        <v>0</v>
      </c>
      <c r="D1197" s="102" t="n">
        <f aca="false">D$176</f>
        <v>0</v>
      </c>
      <c r="E1197" s="102" t="n">
        <f aca="false">E$176</f>
        <v>0</v>
      </c>
      <c r="F1197" s="102" t="n">
        <f aca="false">F$176</f>
        <v>0</v>
      </c>
      <c r="G1197" s="102" t="n">
        <f aca="false">G$176</f>
        <v>0</v>
      </c>
      <c r="H1197" s="102" t="n">
        <f aca="false">H$176</f>
        <v>0</v>
      </c>
      <c r="I1197" s="102" t="n">
        <f aca="false">I$176</f>
        <v>0</v>
      </c>
      <c r="J1197" s="102" t="n">
        <f aca="false">J$176</f>
        <v>0</v>
      </c>
      <c r="K1197" s="102" t="n">
        <f aca="false">K$176</f>
        <v>0</v>
      </c>
      <c r="L1197" s="102" t="n">
        <f aca="false">L$176</f>
        <v>0</v>
      </c>
      <c r="M1197" s="102" t="n">
        <f aca="false">M$176</f>
        <v>0</v>
      </c>
      <c r="N1197" s="102" t="n">
        <f aca="false">N$176</f>
        <v>0</v>
      </c>
      <c r="O1197" s="102" t="n">
        <f aca="false">O$176</f>
        <v>0</v>
      </c>
      <c r="P1197" s="102" t="n">
        <f aca="false">P$176</f>
        <v>0</v>
      </c>
      <c r="Q1197" s="102" t="n">
        <f aca="false">Q$176</f>
        <v>0</v>
      </c>
      <c r="R1197" s="102" t="n">
        <f aca="false">R$176</f>
        <v>0</v>
      </c>
      <c r="S1197" s="102" t="n">
        <f aca="false">S$176</f>
        <v>0</v>
      </c>
      <c r="T1197" s="102" t="n">
        <f aca="false">T$176</f>
        <v>0</v>
      </c>
      <c r="U1197" s="102" t="n">
        <f aca="false">U$176</f>
        <v>0</v>
      </c>
      <c r="V1197" s="102" t="n">
        <f aca="false">V$176</f>
        <v>0</v>
      </c>
      <c r="W1197" s="102" t="n">
        <f aca="false">W$176</f>
        <v>0</v>
      </c>
      <c r="X1197" s="102" t="n">
        <f aca="false">X$176</f>
        <v>0</v>
      </c>
      <c r="Y1197" s="102" t="n">
        <f aca="false">Y$176</f>
        <v>0</v>
      </c>
      <c r="Z1197" s="102" t="n">
        <f aca="false">Z$176</f>
        <v>0</v>
      </c>
      <c r="AA1197" s="102" t="n">
        <f aca="false">AA$176</f>
        <v>0</v>
      </c>
      <c r="AB1197" s="102" t="n">
        <f aca="false">AB$176</f>
        <v>0</v>
      </c>
      <c r="AC1197" s="102" t="n">
        <f aca="false">AC$176</f>
        <v>0</v>
      </c>
      <c r="AD1197" s="102" t="n">
        <f aca="false">AD$176</f>
        <v>0</v>
      </c>
      <c r="AE1197" s="102" t="n">
        <f aca="false">AE$176</f>
        <v>0</v>
      </c>
      <c r="AF1197" s="102" t="n">
        <f aca="false">AF$176</f>
        <v>0</v>
      </c>
      <c r="AG1197" s="102" t="n">
        <f aca="false">AG$176</f>
        <v>0</v>
      </c>
      <c r="AH1197" s="102" t="n">
        <f aca="false">AH$176</f>
        <v>0</v>
      </c>
      <c r="AI1197" s="102" t="n">
        <f aca="false">AI$176</f>
        <v>0</v>
      </c>
      <c r="AJ1197" s="102" t="n">
        <f aca="false">AJ$176</f>
        <v>0</v>
      </c>
      <c r="AK1197" s="102" t="n">
        <f aca="false">AK$176</f>
        <v>0</v>
      </c>
      <c r="AL1197" s="102" t="n">
        <f aca="false">AL$176</f>
        <v>0</v>
      </c>
      <c r="AM1197" s="102" t="n">
        <f aca="false">AM$176</f>
        <v>0</v>
      </c>
      <c r="AN1197" s="102" t="n">
        <f aca="false">AN$176</f>
        <v>0</v>
      </c>
      <c r="AO1197" s="102" t="n">
        <f aca="false">AO$176</f>
        <v>0</v>
      </c>
      <c r="AP1197" s="102" t="n">
        <f aca="false">AP$176</f>
        <v>0</v>
      </c>
      <c r="AQ1197" s="102" t="n">
        <f aca="false">AQ$176</f>
        <v>0</v>
      </c>
      <c r="AR1197" s="102" t="n">
        <f aca="false">AR$176</f>
        <v>0</v>
      </c>
      <c r="AS1197" s="102" t="n">
        <f aca="false">AS$176</f>
        <v>0</v>
      </c>
      <c r="AT1197" s="102" t="n">
        <f aca="false">AT$176</f>
        <v>0</v>
      </c>
      <c r="AU1197" s="102" t="n">
        <f aca="false">AU$176</f>
        <v>0</v>
      </c>
      <c r="AV1197" s="102" t="n">
        <f aca="false">AV$176</f>
        <v>0</v>
      </c>
      <c r="AW1197" s="102" t="n">
        <f aca="false">AW$176</f>
        <v>0</v>
      </c>
    </row>
    <row r="1198" customFormat="false" ht="15" hidden="false" customHeight="false" outlineLevel="0" collapsed="false">
      <c r="A1198" s="107" t="str">
        <f aca="false">A$426</f>
        <v>Strain L</v>
      </c>
      <c r="B1198" s="101"/>
      <c r="C1198" s="102"/>
      <c r="D1198" s="102"/>
      <c r="E1198" s="102"/>
      <c r="F1198" s="102"/>
      <c r="G1198" s="102"/>
      <c r="H1198" s="102"/>
      <c r="I1198" s="102"/>
      <c r="J1198" s="102"/>
      <c r="K1198" s="102"/>
      <c r="L1198" s="102"/>
      <c r="M1198" s="102"/>
      <c r="N1198" s="102"/>
      <c r="O1198" s="102"/>
      <c r="P1198" s="102"/>
      <c r="Q1198" s="102"/>
      <c r="R1198" s="102"/>
      <c r="S1198" s="102"/>
      <c r="T1198" s="102"/>
      <c r="U1198" s="102"/>
      <c r="V1198" s="102"/>
      <c r="W1198" s="102"/>
      <c r="X1198" s="102"/>
      <c r="Y1198" s="102"/>
      <c r="Z1198" s="102"/>
      <c r="AA1198" s="102"/>
      <c r="AB1198" s="102"/>
      <c r="AC1198" s="102"/>
      <c r="AD1198" s="102"/>
      <c r="AE1198" s="102"/>
      <c r="AF1198" s="102"/>
      <c r="AG1198" s="102"/>
      <c r="AH1198" s="102"/>
      <c r="AI1198" s="102"/>
      <c r="AJ1198" s="102"/>
      <c r="AK1198" s="102"/>
      <c r="AL1198" s="102"/>
      <c r="AM1198" s="102"/>
      <c r="AN1198" s="102"/>
      <c r="AO1198" s="102"/>
      <c r="AP1198" s="102"/>
      <c r="AQ1198" s="102"/>
      <c r="AR1198" s="102"/>
      <c r="AS1198" s="102"/>
      <c r="AT1198" s="102"/>
      <c r="AU1198" s="102"/>
      <c r="AV1198" s="102"/>
      <c r="AW1198" s="108"/>
    </row>
    <row r="1199" customFormat="false" ht="15" hidden="false" customHeight="false" outlineLevel="0" collapsed="false">
      <c r="A1199" s="107" t="str">
        <f aca="false">A$355</f>
        <v>Number of Subjects at Risk (N)</v>
      </c>
      <c r="B1199" s="101" t="n">
        <f aca="false">B$427</f>
        <v>0</v>
      </c>
      <c r="C1199" s="102" t="n">
        <f aca="false">C$427</f>
        <v>0</v>
      </c>
      <c r="D1199" s="102" t="n">
        <f aca="false">D$427</f>
        <v>0</v>
      </c>
      <c r="E1199" s="102" t="n">
        <f aca="false">E$427</f>
        <v>0</v>
      </c>
      <c r="F1199" s="102" t="n">
        <f aca="false">F$427</f>
        <v>0</v>
      </c>
      <c r="G1199" s="102" t="n">
        <f aca="false">G$427</f>
        <v>0</v>
      </c>
      <c r="H1199" s="102" t="n">
        <f aca="false">H$427</f>
        <v>0</v>
      </c>
      <c r="I1199" s="102" t="n">
        <f aca="false">I$427</f>
        <v>0</v>
      </c>
      <c r="J1199" s="102" t="n">
        <f aca="false">J$427</f>
        <v>0</v>
      </c>
      <c r="K1199" s="102" t="n">
        <f aca="false">K$427</f>
        <v>0</v>
      </c>
      <c r="L1199" s="102" t="n">
        <f aca="false">L$427</f>
        <v>0</v>
      </c>
      <c r="M1199" s="102" t="n">
        <f aca="false">M$427</f>
        <v>0</v>
      </c>
      <c r="N1199" s="102" t="n">
        <f aca="false">N$427</f>
        <v>0</v>
      </c>
      <c r="O1199" s="102" t="n">
        <f aca="false">O$427</f>
        <v>0</v>
      </c>
      <c r="P1199" s="102" t="n">
        <f aca="false">P$427</f>
        <v>0</v>
      </c>
      <c r="Q1199" s="102" t="n">
        <f aca="false">Q$427</f>
        <v>0</v>
      </c>
      <c r="R1199" s="102" t="n">
        <f aca="false">R$427</f>
        <v>0</v>
      </c>
      <c r="S1199" s="102" t="n">
        <f aca="false">S$427</f>
        <v>0</v>
      </c>
      <c r="T1199" s="102" t="n">
        <f aca="false">T$427</f>
        <v>0</v>
      </c>
      <c r="U1199" s="102" t="n">
        <f aca="false">U$427</f>
        <v>0</v>
      </c>
      <c r="V1199" s="102" t="n">
        <f aca="false">V$427</f>
        <v>0</v>
      </c>
      <c r="W1199" s="102" t="n">
        <f aca="false">W$427</f>
        <v>0</v>
      </c>
      <c r="X1199" s="102" t="n">
        <f aca="false">X$427</f>
        <v>0</v>
      </c>
      <c r="Y1199" s="102" t="n">
        <f aca="false">Y$427</f>
        <v>0</v>
      </c>
      <c r="Z1199" s="102" t="n">
        <f aca="false">Z$427</f>
        <v>0</v>
      </c>
      <c r="AA1199" s="102" t="n">
        <f aca="false">AA$427</f>
        <v>0</v>
      </c>
      <c r="AB1199" s="102" t="n">
        <f aca="false">AB$427</f>
        <v>0</v>
      </c>
      <c r="AC1199" s="102" t="n">
        <f aca="false">AC$427</f>
        <v>0</v>
      </c>
      <c r="AD1199" s="102" t="n">
        <f aca="false">AD$427</f>
        <v>0</v>
      </c>
      <c r="AE1199" s="102" t="n">
        <f aca="false">AE$427</f>
        <v>0</v>
      </c>
      <c r="AF1199" s="102" t="n">
        <f aca="false">AF$427</f>
        <v>0</v>
      </c>
      <c r="AG1199" s="102" t="n">
        <f aca="false">AG$427</f>
        <v>0</v>
      </c>
      <c r="AH1199" s="102" t="n">
        <f aca="false">AH$427</f>
        <v>0</v>
      </c>
      <c r="AI1199" s="102" t="n">
        <f aca="false">AI$427</f>
        <v>0</v>
      </c>
      <c r="AJ1199" s="102" t="n">
        <f aca="false">AJ$427</f>
        <v>0</v>
      </c>
      <c r="AK1199" s="102" t="n">
        <f aca="false">AK$427</f>
        <v>0</v>
      </c>
      <c r="AL1199" s="102" t="n">
        <f aca="false">AL$427</f>
        <v>0</v>
      </c>
      <c r="AM1199" s="102" t="n">
        <f aca="false">AM$427</f>
        <v>0</v>
      </c>
      <c r="AN1199" s="102" t="n">
        <f aca="false">AN$427</f>
        <v>0</v>
      </c>
      <c r="AO1199" s="102" t="n">
        <f aca="false">AO$427</f>
        <v>0</v>
      </c>
      <c r="AP1199" s="102" t="n">
        <f aca="false">AP$427</f>
        <v>0</v>
      </c>
      <c r="AQ1199" s="102" t="n">
        <f aca="false">AQ$427</f>
        <v>0</v>
      </c>
      <c r="AR1199" s="102" t="n">
        <f aca="false">AR$427</f>
        <v>0</v>
      </c>
      <c r="AS1199" s="102" t="n">
        <f aca="false">AS$427</f>
        <v>0</v>
      </c>
      <c r="AT1199" s="102" t="n">
        <f aca="false">AT$427</f>
        <v>0</v>
      </c>
      <c r="AU1199" s="102" t="n">
        <f aca="false">AU$427</f>
        <v>0</v>
      </c>
      <c r="AV1199" s="102" t="n">
        <f aca="false">AV$427</f>
        <v>0</v>
      </c>
      <c r="AW1199" s="102" t="n">
        <f aca="false">AW$427</f>
        <v>0</v>
      </c>
    </row>
    <row r="1200" customFormat="false" ht="15" hidden="false" customHeight="false" outlineLevel="0" collapsed="false">
      <c r="A1200" s="107" t="str">
        <f aca="false">A$356</f>
        <v>Observed Number of Deaths (O)</v>
      </c>
      <c r="B1200" s="101" t="n">
        <f aca="false">B$428</f>
        <v>0</v>
      </c>
      <c r="C1200" s="102" t="n">
        <f aca="false">C$428</f>
        <v>0</v>
      </c>
      <c r="D1200" s="102" t="n">
        <f aca="false">D$428</f>
        <v>0</v>
      </c>
      <c r="E1200" s="102" t="n">
        <f aca="false">E$428</f>
        <v>0</v>
      </c>
      <c r="F1200" s="102" t="n">
        <f aca="false">F$428</f>
        <v>0</v>
      </c>
      <c r="G1200" s="102" t="n">
        <f aca="false">G$428</f>
        <v>0</v>
      </c>
      <c r="H1200" s="102" t="n">
        <f aca="false">H$428</f>
        <v>0</v>
      </c>
      <c r="I1200" s="102" t="n">
        <f aca="false">I$428</f>
        <v>0</v>
      </c>
      <c r="J1200" s="102" t="n">
        <f aca="false">J$428</f>
        <v>0</v>
      </c>
      <c r="K1200" s="102" t="n">
        <f aca="false">K$428</f>
        <v>0</v>
      </c>
      <c r="L1200" s="102" t="n">
        <f aca="false">L$428</f>
        <v>0</v>
      </c>
      <c r="M1200" s="102" t="n">
        <f aca="false">M$428</f>
        <v>0</v>
      </c>
      <c r="N1200" s="102" t="n">
        <f aca="false">N$428</f>
        <v>0</v>
      </c>
      <c r="O1200" s="102" t="n">
        <f aca="false">O$428</f>
        <v>0</v>
      </c>
      <c r="P1200" s="102" t="n">
        <f aca="false">P$428</f>
        <v>0</v>
      </c>
      <c r="Q1200" s="102" t="n">
        <f aca="false">Q$428</f>
        <v>0</v>
      </c>
      <c r="R1200" s="102" t="n">
        <f aca="false">R$428</f>
        <v>0</v>
      </c>
      <c r="S1200" s="102" t="n">
        <f aca="false">S$428</f>
        <v>0</v>
      </c>
      <c r="T1200" s="102" t="n">
        <f aca="false">T$428</f>
        <v>0</v>
      </c>
      <c r="U1200" s="102" t="n">
        <f aca="false">U$428</f>
        <v>0</v>
      </c>
      <c r="V1200" s="102" t="n">
        <f aca="false">V$428</f>
        <v>0</v>
      </c>
      <c r="W1200" s="102" t="n">
        <f aca="false">W$428</f>
        <v>0</v>
      </c>
      <c r="X1200" s="102" t="n">
        <f aca="false">X$428</f>
        <v>0</v>
      </c>
      <c r="Y1200" s="102" t="n">
        <f aca="false">Y$428</f>
        <v>0</v>
      </c>
      <c r="Z1200" s="102" t="n">
        <f aca="false">Z$428</f>
        <v>0</v>
      </c>
      <c r="AA1200" s="102" t="n">
        <f aca="false">AA$428</f>
        <v>0</v>
      </c>
      <c r="AB1200" s="102" t="n">
        <f aca="false">AB$428</f>
        <v>0</v>
      </c>
      <c r="AC1200" s="102" t="n">
        <f aca="false">AC$428</f>
        <v>0</v>
      </c>
      <c r="AD1200" s="102" t="n">
        <f aca="false">AD$428</f>
        <v>0</v>
      </c>
      <c r="AE1200" s="102" t="n">
        <f aca="false">AE$428</f>
        <v>0</v>
      </c>
      <c r="AF1200" s="102" t="n">
        <f aca="false">AF$428</f>
        <v>0</v>
      </c>
      <c r="AG1200" s="102" t="n">
        <f aca="false">AG$428</f>
        <v>0</v>
      </c>
      <c r="AH1200" s="102" t="n">
        <f aca="false">AH$428</f>
        <v>0</v>
      </c>
      <c r="AI1200" s="102" t="n">
        <f aca="false">AI$428</f>
        <v>0</v>
      </c>
      <c r="AJ1200" s="102" t="n">
        <f aca="false">AJ$428</f>
        <v>0</v>
      </c>
      <c r="AK1200" s="102" t="n">
        <f aca="false">AK$428</f>
        <v>0</v>
      </c>
      <c r="AL1200" s="102" t="n">
        <f aca="false">AL$428</f>
        <v>0</v>
      </c>
      <c r="AM1200" s="102" t="n">
        <f aca="false">AM$428</f>
        <v>0</v>
      </c>
      <c r="AN1200" s="102" t="n">
        <f aca="false">AN$428</f>
        <v>0</v>
      </c>
      <c r="AO1200" s="102" t="n">
        <f aca="false">AO$428</f>
        <v>0</v>
      </c>
      <c r="AP1200" s="102" t="n">
        <f aca="false">AP$428</f>
        <v>0</v>
      </c>
      <c r="AQ1200" s="102" t="n">
        <f aca="false">AQ$428</f>
        <v>0</v>
      </c>
      <c r="AR1200" s="102" t="n">
        <f aca="false">AR$428</f>
        <v>0</v>
      </c>
      <c r="AS1200" s="102" t="n">
        <f aca="false">AS$428</f>
        <v>0</v>
      </c>
      <c r="AT1200" s="102" t="n">
        <f aca="false">AT$428</f>
        <v>0</v>
      </c>
      <c r="AU1200" s="102" t="n">
        <f aca="false">AU$428</f>
        <v>0</v>
      </c>
      <c r="AV1200" s="102" t="n">
        <f aca="false">AV$428</f>
        <v>0</v>
      </c>
      <c r="AW1200" s="102" t="n">
        <f aca="false">AW$428</f>
        <v>0</v>
      </c>
    </row>
    <row r="1201" customFormat="false" ht="15" hidden="false" customHeight="false" outlineLevel="0" collapsed="false">
      <c r="A1201" s="107" t="s">
        <v>43</v>
      </c>
      <c r="B1201" s="101"/>
      <c r="C1201" s="102"/>
      <c r="D1201" s="102"/>
      <c r="E1201" s="102"/>
      <c r="F1201" s="102"/>
      <c r="G1201" s="102"/>
      <c r="H1201" s="102"/>
      <c r="I1201" s="102"/>
      <c r="J1201" s="102"/>
      <c r="K1201" s="102"/>
      <c r="L1201" s="102"/>
      <c r="M1201" s="102"/>
      <c r="N1201" s="102"/>
      <c r="O1201" s="102"/>
      <c r="P1201" s="102"/>
      <c r="Q1201" s="102"/>
      <c r="R1201" s="102"/>
      <c r="S1201" s="102"/>
      <c r="T1201" s="102"/>
      <c r="U1201" s="102"/>
      <c r="V1201" s="102"/>
      <c r="W1201" s="102"/>
      <c r="X1201" s="102"/>
      <c r="Y1201" s="102"/>
      <c r="Z1201" s="102"/>
      <c r="AA1201" s="102"/>
      <c r="AB1201" s="102"/>
      <c r="AC1201" s="102"/>
      <c r="AD1201" s="102"/>
      <c r="AE1201" s="102"/>
      <c r="AF1201" s="102"/>
      <c r="AG1201" s="102"/>
      <c r="AH1201" s="102"/>
      <c r="AI1201" s="102"/>
      <c r="AJ1201" s="102"/>
      <c r="AK1201" s="102"/>
      <c r="AL1201" s="102"/>
      <c r="AM1201" s="102"/>
      <c r="AN1201" s="102"/>
      <c r="AO1201" s="102"/>
      <c r="AP1201" s="102"/>
      <c r="AQ1201" s="102"/>
      <c r="AR1201" s="102"/>
      <c r="AS1201" s="102"/>
      <c r="AT1201" s="102"/>
      <c r="AU1201" s="102"/>
      <c r="AV1201" s="102"/>
      <c r="AW1201" s="108"/>
    </row>
    <row r="1202" customFormat="false" ht="15" hidden="false" customHeight="false" outlineLevel="0" collapsed="false">
      <c r="A1202" s="100" t="s">
        <v>44</v>
      </c>
      <c r="B1202" s="101"/>
      <c r="C1202" s="102" t="n">
        <f aca="false">C1196+C1199</f>
        <v>0</v>
      </c>
      <c r="D1202" s="102" t="n">
        <f aca="false">D1196+D1199</f>
        <v>0</v>
      </c>
      <c r="E1202" s="102" t="n">
        <f aca="false">E1196+E1199</f>
        <v>0</v>
      </c>
      <c r="F1202" s="102" t="n">
        <f aca="false">F1196+F1199</f>
        <v>0</v>
      </c>
      <c r="G1202" s="102" t="n">
        <f aca="false">G1196+G1199</f>
        <v>0</v>
      </c>
      <c r="H1202" s="102" t="n">
        <f aca="false">H1196+H1199</f>
        <v>0</v>
      </c>
      <c r="I1202" s="102" t="n">
        <f aca="false">I1196+I1199</f>
        <v>0</v>
      </c>
      <c r="J1202" s="102" t="n">
        <f aca="false">J1196+J1199</f>
        <v>0</v>
      </c>
      <c r="K1202" s="102" t="n">
        <f aca="false">K1196+K1199</f>
        <v>0</v>
      </c>
      <c r="L1202" s="102" t="n">
        <f aca="false">L1196+L1199</f>
        <v>0</v>
      </c>
      <c r="M1202" s="102" t="n">
        <f aca="false">M1196+M1199</f>
        <v>0</v>
      </c>
      <c r="N1202" s="102" t="n">
        <f aca="false">N1196+N1199</f>
        <v>0</v>
      </c>
      <c r="O1202" s="102" t="n">
        <f aca="false">O1196+O1199</f>
        <v>0</v>
      </c>
      <c r="P1202" s="102" t="n">
        <f aca="false">P1196+P1199</f>
        <v>0</v>
      </c>
      <c r="Q1202" s="102" t="n">
        <f aca="false">Q1196+Q1199</f>
        <v>0</v>
      </c>
      <c r="R1202" s="102" t="n">
        <f aca="false">R1196+R1199</f>
        <v>0</v>
      </c>
      <c r="S1202" s="102" t="n">
        <f aca="false">S1196+S1199</f>
        <v>0</v>
      </c>
      <c r="T1202" s="102" t="n">
        <f aca="false">T1196+T1199</f>
        <v>0</v>
      </c>
      <c r="U1202" s="102" t="n">
        <f aca="false">U1196+U1199</f>
        <v>0</v>
      </c>
      <c r="V1202" s="102" t="n">
        <f aca="false">V1196+V1199</f>
        <v>0</v>
      </c>
      <c r="W1202" s="102" t="n">
        <f aca="false">W1196+W1199</f>
        <v>0</v>
      </c>
      <c r="X1202" s="102" t="n">
        <f aca="false">X1196+X1199</f>
        <v>0</v>
      </c>
      <c r="Y1202" s="102" t="n">
        <f aca="false">Y1196+Y1199</f>
        <v>0</v>
      </c>
      <c r="Z1202" s="102" t="n">
        <f aca="false">Z1196+Z1199</f>
        <v>0</v>
      </c>
      <c r="AA1202" s="102" t="n">
        <f aca="false">AA1196+AA1199</f>
        <v>0</v>
      </c>
      <c r="AB1202" s="102" t="n">
        <f aca="false">AB1196+AB1199</f>
        <v>0</v>
      </c>
      <c r="AC1202" s="102" t="n">
        <f aca="false">AC1196+AC1199</f>
        <v>0</v>
      </c>
      <c r="AD1202" s="102" t="n">
        <f aca="false">AD1196+AD1199</f>
        <v>0</v>
      </c>
      <c r="AE1202" s="102" t="n">
        <f aca="false">AE1196+AE1199</f>
        <v>0</v>
      </c>
      <c r="AF1202" s="102" t="n">
        <f aca="false">AF1196+AF1199</f>
        <v>0</v>
      </c>
      <c r="AG1202" s="102" t="n">
        <f aca="false">AG1196+AG1199</f>
        <v>0</v>
      </c>
      <c r="AH1202" s="102" t="n">
        <f aca="false">AH1196+AH1199</f>
        <v>0</v>
      </c>
      <c r="AI1202" s="102" t="n">
        <f aca="false">AI1196+AI1199</f>
        <v>0</v>
      </c>
      <c r="AJ1202" s="102" t="n">
        <f aca="false">AJ1196+AJ1199</f>
        <v>0</v>
      </c>
      <c r="AK1202" s="102" t="n">
        <f aca="false">AK1196+AK1199</f>
        <v>0</v>
      </c>
      <c r="AL1202" s="102" t="n">
        <f aca="false">AL1196+AL1199</f>
        <v>0</v>
      </c>
      <c r="AM1202" s="102" t="n">
        <f aca="false">AM1196+AM1199</f>
        <v>0</v>
      </c>
      <c r="AN1202" s="102" t="n">
        <f aca="false">AN1196+AN1199</f>
        <v>0</v>
      </c>
      <c r="AO1202" s="102" t="n">
        <f aca="false">AO1196+AO1199</f>
        <v>0</v>
      </c>
      <c r="AP1202" s="102" t="n">
        <f aca="false">AP1196+AP1199</f>
        <v>0</v>
      </c>
      <c r="AQ1202" s="102" t="n">
        <f aca="false">AQ1196+AQ1199</f>
        <v>0</v>
      </c>
      <c r="AR1202" s="102" t="n">
        <f aca="false">AR1196+AR1199</f>
        <v>0</v>
      </c>
      <c r="AS1202" s="102" t="n">
        <f aca="false">AS1196+AS1199</f>
        <v>0</v>
      </c>
      <c r="AT1202" s="102" t="n">
        <f aca="false">AT1196+AT1199</f>
        <v>0</v>
      </c>
      <c r="AU1202" s="102" t="n">
        <f aca="false">AU1196+AU1199</f>
        <v>0</v>
      </c>
      <c r="AV1202" s="102" t="n">
        <f aca="false">AV1196+AV1199</f>
        <v>0</v>
      </c>
      <c r="AW1202" s="108" t="n">
        <f aca="false">AW1196+AW1199</f>
        <v>0</v>
      </c>
    </row>
    <row r="1203" customFormat="false" ht="15" hidden="false" customHeight="false" outlineLevel="0" collapsed="false">
      <c r="A1203" s="100" t="s">
        <v>45</v>
      </c>
      <c r="B1203" s="101"/>
      <c r="C1203" s="102" t="n">
        <f aca="false">C1197+C1200</f>
        <v>0</v>
      </c>
      <c r="D1203" s="102" t="n">
        <f aca="false">D1197+D1200</f>
        <v>0</v>
      </c>
      <c r="E1203" s="102" t="n">
        <f aca="false">E1197+E1200</f>
        <v>0</v>
      </c>
      <c r="F1203" s="102" t="n">
        <f aca="false">F1197+F1200</f>
        <v>0</v>
      </c>
      <c r="G1203" s="102" t="n">
        <f aca="false">G1197+G1200</f>
        <v>0</v>
      </c>
      <c r="H1203" s="102" t="n">
        <f aca="false">H1197+H1200</f>
        <v>0</v>
      </c>
      <c r="I1203" s="102" t="n">
        <f aca="false">I1197+I1200</f>
        <v>0</v>
      </c>
      <c r="J1203" s="102" t="n">
        <f aca="false">J1197+J1200</f>
        <v>0</v>
      </c>
      <c r="K1203" s="102" t="n">
        <f aca="false">K1197+K1200</f>
        <v>0</v>
      </c>
      <c r="L1203" s="102" t="n">
        <f aca="false">L1197+L1200</f>
        <v>0</v>
      </c>
      <c r="M1203" s="102" t="n">
        <f aca="false">M1197+M1200</f>
        <v>0</v>
      </c>
      <c r="N1203" s="102" t="n">
        <f aca="false">N1197+N1200</f>
        <v>0</v>
      </c>
      <c r="O1203" s="102" t="n">
        <f aca="false">O1197+O1200</f>
        <v>0</v>
      </c>
      <c r="P1203" s="102" t="n">
        <f aca="false">P1197+P1200</f>
        <v>0</v>
      </c>
      <c r="Q1203" s="102" t="n">
        <f aca="false">Q1197+Q1200</f>
        <v>0</v>
      </c>
      <c r="R1203" s="102" t="n">
        <f aca="false">R1197+R1200</f>
        <v>0</v>
      </c>
      <c r="S1203" s="102" t="n">
        <f aca="false">S1197+S1200</f>
        <v>0</v>
      </c>
      <c r="T1203" s="102" t="n">
        <f aca="false">T1197+T1200</f>
        <v>0</v>
      </c>
      <c r="U1203" s="102" t="n">
        <f aca="false">U1197+U1200</f>
        <v>0</v>
      </c>
      <c r="V1203" s="102" t="n">
        <f aca="false">V1197+V1200</f>
        <v>0</v>
      </c>
      <c r="W1203" s="102" t="n">
        <f aca="false">W1197+W1200</f>
        <v>0</v>
      </c>
      <c r="X1203" s="102" t="n">
        <f aca="false">X1197+X1200</f>
        <v>0</v>
      </c>
      <c r="Y1203" s="102" t="n">
        <f aca="false">Y1197+Y1200</f>
        <v>0</v>
      </c>
      <c r="Z1203" s="102" t="n">
        <f aca="false">Z1197+Z1200</f>
        <v>0</v>
      </c>
      <c r="AA1203" s="102" t="n">
        <f aca="false">AA1197+AA1200</f>
        <v>0</v>
      </c>
      <c r="AB1203" s="102" t="n">
        <f aca="false">AB1197+AB1200</f>
        <v>0</v>
      </c>
      <c r="AC1203" s="102" t="n">
        <f aca="false">AC1197+AC1200</f>
        <v>0</v>
      </c>
      <c r="AD1203" s="102" t="n">
        <f aca="false">AD1197+AD1200</f>
        <v>0</v>
      </c>
      <c r="AE1203" s="102" t="n">
        <f aca="false">AE1197+AE1200</f>
        <v>0</v>
      </c>
      <c r="AF1203" s="102" t="n">
        <f aca="false">AF1197+AF1200</f>
        <v>0</v>
      </c>
      <c r="AG1203" s="102" t="n">
        <f aca="false">AG1197+AG1200</f>
        <v>0</v>
      </c>
      <c r="AH1203" s="102" t="n">
        <f aca="false">AH1197+AH1200</f>
        <v>0</v>
      </c>
      <c r="AI1203" s="102" t="n">
        <f aca="false">AI1197+AI1200</f>
        <v>0</v>
      </c>
      <c r="AJ1203" s="102" t="n">
        <f aca="false">AJ1197+AJ1200</f>
        <v>0</v>
      </c>
      <c r="AK1203" s="102" t="n">
        <f aca="false">AK1197+AK1200</f>
        <v>0</v>
      </c>
      <c r="AL1203" s="102" t="n">
        <f aca="false">AL1197+AL1200</f>
        <v>0</v>
      </c>
      <c r="AM1203" s="102" t="n">
        <f aca="false">AM1197+AM1200</f>
        <v>0</v>
      </c>
      <c r="AN1203" s="102" t="n">
        <f aca="false">AN1197+AN1200</f>
        <v>0</v>
      </c>
      <c r="AO1203" s="102" t="n">
        <f aca="false">AO1197+AO1200</f>
        <v>0</v>
      </c>
      <c r="AP1203" s="102" t="n">
        <f aca="false">AP1197+AP1200</f>
        <v>0</v>
      </c>
      <c r="AQ1203" s="102" t="n">
        <f aca="false">AQ1197+AQ1200</f>
        <v>0</v>
      </c>
      <c r="AR1203" s="102" t="n">
        <f aca="false">AR1197+AR1200</f>
        <v>0</v>
      </c>
      <c r="AS1203" s="102" t="n">
        <f aca="false">AS1197+AS1200</f>
        <v>0</v>
      </c>
      <c r="AT1203" s="102" t="n">
        <f aca="false">AT1197+AT1200</f>
        <v>0</v>
      </c>
      <c r="AU1203" s="102" t="n">
        <f aca="false">AU1197+AU1200</f>
        <v>0</v>
      </c>
      <c r="AV1203" s="102" t="n">
        <f aca="false">AV1197+AV1200</f>
        <v>0</v>
      </c>
      <c r="AW1203" s="108" t="n">
        <f aca="false">AW1197+AW1200</f>
        <v>0</v>
      </c>
    </row>
    <row r="1204" customFormat="false" ht="15" hidden="false" customHeight="false" outlineLevel="0" collapsed="false">
      <c r="A1204" s="100" t="s">
        <v>46</v>
      </c>
      <c r="B1204" s="101"/>
      <c r="C1204" s="102" t="str">
        <f aca="false">IF(C1202&gt;0, C1203*(C1196/C1202),"")</f>
        <v/>
      </c>
      <c r="D1204" s="102" t="str">
        <f aca="false">IF(D1202&gt;0, D1203*(D1196/D1202),"")</f>
        <v/>
      </c>
      <c r="E1204" s="102" t="str">
        <f aca="false">IF(E1202&gt;0, E1203*(E1196/E1202),"")</f>
        <v/>
      </c>
      <c r="F1204" s="102" t="str">
        <f aca="false">IF(F1202&gt;0, F1203*(F1196/F1202),"")</f>
        <v/>
      </c>
      <c r="G1204" s="102" t="str">
        <f aca="false">IF(G1202&gt;0, G1203*(G1196/G1202),"")</f>
        <v/>
      </c>
      <c r="H1204" s="102" t="str">
        <f aca="false">IF(H1202&gt;0, H1203*(H1196/H1202),"")</f>
        <v/>
      </c>
      <c r="I1204" s="102" t="str">
        <f aca="false">IF(I1202&gt;0, I1203*(I1196/I1202),"")</f>
        <v/>
      </c>
      <c r="J1204" s="102" t="str">
        <f aca="false">IF(J1202&gt;0, J1203*(J1196/J1202),"")</f>
        <v/>
      </c>
      <c r="K1204" s="102" t="str">
        <f aca="false">IF(K1202&gt;0, K1203*(K1196/K1202),"")</f>
        <v/>
      </c>
      <c r="L1204" s="102" t="str">
        <f aca="false">IF(L1202&gt;0, L1203*(L1196/L1202),"")</f>
        <v/>
      </c>
      <c r="M1204" s="102" t="str">
        <f aca="false">IF(M1202&gt;0, M1203*(M1196/M1202),"")</f>
        <v/>
      </c>
      <c r="N1204" s="102" t="str">
        <f aca="false">IF(N1202&gt;0, N1203*(N1196/N1202),"")</f>
        <v/>
      </c>
      <c r="O1204" s="102" t="str">
        <f aca="false">IF(O1202&gt;0, O1203*(O1196/O1202),"")</f>
        <v/>
      </c>
      <c r="P1204" s="102" t="str">
        <f aca="false">IF(P1202&gt;0, P1203*(P1196/P1202),"")</f>
        <v/>
      </c>
      <c r="Q1204" s="102" t="str">
        <f aca="false">IF(Q1202&gt;0, Q1203*(Q1196/Q1202),"")</f>
        <v/>
      </c>
      <c r="R1204" s="102" t="str">
        <f aca="false">IF(R1202&gt;0, R1203*(R1196/R1202),"")</f>
        <v/>
      </c>
      <c r="S1204" s="102" t="str">
        <f aca="false">IF(S1202&gt;0, S1203*(S1196/S1202),"")</f>
        <v/>
      </c>
      <c r="T1204" s="102" t="str">
        <f aca="false">IF(T1202&gt;0, T1203*(T1196/T1202),"")</f>
        <v/>
      </c>
      <c r="U1204" s="102" t="str">
        <f aca="false">IF(U1202&gt;0, U1203*(U1196/U1202),"")</f>
        <v/>
      </c>
      <c r="V1204" s="102" t="str">
        <f aca="false">IF(V1202&gt;0, V1203*(V1196/V1202),"")</f>
        <v/>
      </c>
      <c r="W1204" s="102" t="str">
        <f aca="false">IF(W1202&gt;0, W1203*(W1196/W1202),"")</f>
        <v/>
      </c>
      <c r="X1204" s="102" t="str">
        <f aca="false">IF(X1202&gt;0, X1203*(X1196/X1202),"")</f>
        <v/>
      </c>
      <c r="Y1204" s="102" t="str">
        <f aca="false">IF(Y1202&gt;0, Y1203*(Y1196/Y1202),"")</f>
        <v/>
      </c>
      <c r="Z1204" s="102" t="str">
        <f aca="false">IF(Z1202&gt;0, Z1203*(Z1196/Z1202),"")</f>
        <v/>
      </c>
      <c r="AA1204" s="102" t="str">
        <f aca="false">IF(AA1202&gt;0, AA1203*(AA1196/AA1202),"")</f>
        <v/>
      </c>
      <c r="AB1204" s="102" t="str">
        <f aca="false">IF(AB1202&gt;0, AB1203*(AB1196/AB1202),"")</f>
        <v/>
      </c>
      <c r="AC1204" s="102" t="str">
        <f aca="false">IF(AC1202&gt;0, AC1203*(AC1196/AC1202),"")</f>
        <v/>
      </c>
      <c r="AD1204" s="102" t="str">
        <f aca="false">IF(AD1202&gt;0, AD1203*(AD1196/AD1202),"")</f>
        <v/>
      </c>
      <c r="AE1204" s="102" t="str">
        <f aca="false">IF(AE1202&gt;0, AE1203*(AE1196/AE1202),"")</f>
        <v/>
      </c>
      <c r="AF1204" s="102" t="str">
        <f aca="false">IF(AF1202&gt;0, AF1203*(AF1196/AF1202),"")</f>
        <v/>
      </c>
      <c r="AG1204" s="102" t="str">
        <f aca="false">IF(AG1202&gt;0, AG1203*(AG1196/AG1202),"")</f>
        <v/>
      </c>
      <c r="AH1204" s="102" t="str">
        <f aca="false">IF(AH1202&gt;0, AH1203*(AH1196/AH1202),"")</f>
        <v/>
      </c>
      <c r="AI1204" s="102" t="str">
        <f aca="false">IF(AI1202&gt;0, AI1203*(AI1196/AI1202),"")</f>
        <v/>
      </c>
      <c r="AJ1204" s="102" t="str">
        <f aca="false">IF(AJ1202&gt;0, AJ1203*(AJ1196/AJ1202),"")</f>
        <v/>
      </c>
      <c r="AK1204" s="102" t="str">
        <f aca="false">IF(AK1202&gt;0, AK1203*(AK1196/AK1202),"")</f>
        <v/>
      </c>
      <c r="AL1204" s="102" t="str">
        <f aca="false">IF(AL1202&gt;0, AL1203*(AL1196/AL1202),"")</f>
        <v/>
      </c>
      <c r="AM1204" s="102" t="str">
        <f aca="false">IF(AM1202&gt;0, AM1203*(AM1196/AM1202),"")</f>
        <v/>
      </c>
      <c r="AN1204" s="102" t="str">
        <f aca="false">IF(AN1202&gt;0, AN1203*(AN1196/AN1202),"")</f>
        <v/>
      </c>
      <c r="AO1204" s="102" t="str">
        <f aca="false">IF(AO1202&gt;0, AO1203*(AO1196/AO1202),"")</f>
        <v/>
      </c>
      <c r="AP1204" s="102" t="str">
        <f aca="false">IF(AP1202&gt;0, AP1203*(AP1196/AP1202),"")</f>
        <v/>
      </c>
      <c r="AQ1204" s="102" t="str">
        <f aca="false">IF(AQ1202&gt;0, AQ1203*(AQ1196/AQ1202),"")</f>
        <v/>
      </c>
      <c r="AR1204" s="102" t="str">
        <f aca="false">IF(AR1202&gt;0, AR1203*(AR1196/AR1202),"")</f>
        <v/>
      </c>
      <c r="AS1204" s="102" t="str">
        <f aca="false">IF(AS1202&gt;0, AS1203*(AS1196/AS1202),"")</f>
        <v/>
      </c>
      <c r="AT1204" s="102" t="str">
        <f aca="false">IF(AT1202&gt;0, AT1203*(AT1196/AT1202),"")</f>
        <v/>
      </c>
      <c r="AU1204" s="102" t="str">
        <f aca="false">IF(AU1202&gt;0, AU1203*(AU1196/AU1202),"")</f>
        <v/>
      </c>
      <c r="AV1204" s="102" t="str">
        <f aca="false">IF(AV1202&gt;0, AV1203*(AV1196/AV1202),"")</f>
        <v/>
      </c>
      <c r="AW1204" s="108" t="str">
        <f aca="false">IF(AW1202&gt;0, AW1203*(AW1196/AW1202),"")</f>
        <v/>
      </c>
    </row>
    <row r="1205" customFormat="false" ht="15" hidden="false" customHeight="false" outlineLevel="0" collapsed="false">
      <c r="A1205" s="100" t="s">
        <v>47</v>
      </c>
      <c r="B1205" s="101"/>
      <c r="C1205" s="102" t="str">
        <f aca="false">IF(C1202&gt;0, IF((C1202-1)=0,"", ( C1203*(C1196/C1202)*(1-(C1196/C1202))*(C1202-C1203))/(C1202-1)), "")</f>
        <v/>
      </c>
      <c r="D1205" s="102" t="str">
        <f aca="false">IF(D1202&gt;0, IF((D1202-1)=0,"", ( D1203*(D1196/D1202)*(1-(D1196/D1202))*(D1202-D1203))/(D1202-1)), "")</f>
        <v/>
      </c>
      <c r="E1205" s="102" t="str">
        <f aca="false">IF(E1202&gt;0, IF((E1202-1)=0,"", ( E1203*(E1196/E1202)*(1-(E1196/E1202))*(E1202-E1203))/(E1202-1)), "")</f>
        <v/>
      </c>
      <c r="F1205" s="102" t="str">
        <f aca="false">IF(F1202&gt;0, IF((F1202-1)=0,"", ( F1203*(F1196/F1202)*(1-(F1196/F1202))*(F1202-F1203))/(F1202-1)), "")</f>
        <v/>
      </c>
      <c r="G1205" s="102" t="str">
        <f aca="false">IF(G1202&gt;0, IF((G1202-1)=0,"", ( G1203*(G1196/G1202)*(1-(G1196/G1202))*(G1202-G1203))/(G1202-1)), "")</f>
        <v/>
      </c>
      <c r="H1205" s="102" t="str">
        <f aca="false">IF(H1202&gt;0, IF((H1202-1)=0,"", ( H1203*(H1196/H1202)*(1-(H1196/H1202))*(H1202-H1203))/(H1202-1)), "")</f>
        <v/>
      </c>
      <c r="I1205" s="102" t="str">
        <f aca="false">IF(I1202&gt;0, IF((I1202-1)=0,"", ( I1203*(I1196/I1202)*(1-(I1196/I1202))*(I1202-I1203))/(I1202-1)), "")</f>
        <v/>
      </c>
      <c r="J1205" s="102" t="str">
        <f aca="false">IF(J1202&gt;0, IF((J1202-1)=0,"", ( J1203*(J1196/J1202)*(1-(J1196/J1202))*(J1202-J1203))/(J1202-1)), "")</f>
        <v/>
      </c>
      <c r="K1205" s="102" t="str">
        <f aca="false">IF(K1202&gt;0, IF((K1202-1)=0,"", ( K1203*(K1196/K1202)*(1-(K1196/K1202))*(K1202-K1203))/(K1202-1)), "")</f>
        <v/>
      </c>
      <c r="L1205" s="102" t="str">
        <f aca="false">IF(L1202&gt;0, IF((L1202-1)=0,"", ( L1203*(L1196/L1202)*(1-(L1196/L1202))*(L1202-L1203))/(L1202-1)), "")</f>
        <v/>
      </c>
      <c r="M1205" s="102" t="str">
        <f aca="false">IF(M1202&gt;0, IF((M1202-1)=0,"", ( M1203*(M1196/M1202)*(1-(M1196/M1202))*(M1202-M1203))/(M1202-1)), "")</f>
        <v/>
      </c>
      <c r="N1205" s="102" t="str">
        <f aca="false">IF(N1202&gt;0, IF((N1202-1)=0,"", ( N1203*(N1196/N1202)*(1-(N1196/N1202))*(N1202-N1203))/(N1202-1)), "")</f>
        <v/>
      </c>
      <c r="O1205" s="102" t="str">
        <f aca="false">IF(O1202&gt;0, IF((O1202-1)=0,"", ( O1203*(O1196/O1202)*(1-(O1196/O1202))*(O1202-O1203))/(O1202-1)), "")</f>
        <v/>
      </c>
      <c r="P1205" s="102" t="str">
        <f aca="false">IF(P1202&gt;0, IF((P1202-1)=0,"", ( P1203*(P1196/P1202)*(1-(P1196/P1202))*(P1202-P1203))/(P1202-1)), "")</f>
        <v/>
      </c>
      <c r="Q1205" s="102" t="str">
        <f aca="false">IF(Q1202&gt;0, IF((Q1202-1)=0,"", ( Q1203*(Q1196/Q1202)*(1-(Q1196/Q1202))*(Q1202-Q1203))/(Q1202-1)), "")</f>
        <v/>
      </c>
      <c r="R1205" s="102" t="str">
        <f aca="false">IF(R1202&gt;0, IF((R1202-1)=0,"", ( R1203*(R1196/R1202)*(1-(R1196/R1202))*(R1202-R1203))/(R1202-1)), "")</f>
        <v/>
      </c>
      <c r="S1205" s="102" t="str">
        <f aca="false">IF(S1202&gt;0, IF((S1202-1)=0,"", ( S1203*(S1196/S1202)*(1-(S1196/S1202))*(S1202-S1203))/(S1202-1)), "")</f>
        <v/>
      </c>
      <c r="T1205" s="102" t="str">
        <f aca="false">IF(T1202&gt;0, IF((T1202-1)=0,"", ( T1203*(T1196/T1202)*(1-(T1196/T1202))*(T1202-T1203))/(T1202-1)), "")</f>
        <v/>
      </c>
      <c r="U1205" s="102" t="str">
        <f aca="false">IF(U1202&gt;0, IF((U1202-1)=0,"", ( U1203*(U1196/U1202)*(1-(U1196/U1202))*(U1202-U1203))/(U1202-1)), "")</f>
        <v/>
      </c>
      <c r="V1205" s="102" t="str">
        <f aca="false">IF(V1202&gt;0, IF((V1202-1)=0,"", ( V1203*(V1196/V1202)*(1-(V1196/V1202))*(V1202-V1203))/(V1202-1)), "")</f>
        <v/>
      </c>
      <c r="W1205" s="102" t="str">
        <f aca="false">IF(W1202&gt;0, IF((W1202-1)=0,"", ( W1203*(W1196/W1202)*(1-(W1196/W1202))*(W1202-W1203))/(W1202-1)), "")</f>
        <v/>
      </c>
      <c r="X1205" s="102" t="str">
        <f aca="false">IF(X1202&gt;0, IF((X1202-1)=0,"", ( X1203*(X1196/X1202)*(1-(X1196/X1202))*(X1202-X1203))/(X1202-1)), "")</f>
        <v/>
      </c>
      <c r="Y1205" s="102" t="str">
        <f aca="false">IF(Y1202&gt;0, IF((Y1202-1)=0,"", ( Y1203*(Y1196/Y1202)*(1-(Y1196/Y1202))*(Y1202-Y1203))/(Y1202-1)), "")</f>
        <v/>
      </c>
      <c r="Z1205" s="102" t="str">
        <f aca="false">IF(Z1202&gt;0, IF((Z1202-1)=0,"", ( Z1203*(Z1196/Z1202)*(1-(Z1196/Z1202))*(Z1202-Z1203))/(Z1202-1)), "")</f>
        <v/>
      </c>
      <c r="AA1205" s="102" t="str">
        <f aca="false">IF(AA1202&gt;0, IF((AA1202-1)=0,"", ( AA1203*(AA1196/AA1202)*(1-(AA1196/AA1202))*(AA1202-AA1203))/(AA1202-1)), "")</f>
        <v/>
      </c>
      <c r="AB1205" s="102" t="str">
        <f aca="false">IF(AB1202&gt;0, IF((AB1202-1)=0,"", ( AB1203*(AB1196/AB1202)*(1-(AB1196/AB1202))*(AB1202-AB1203))/(AB1202-1)), "")</f>
        <v/>
      </c>
      <c r="AC1205" s="102" t="str">
        <f aca="false">IF(AC1202&gt;0, IF((AC1202-1)=0,"", ( AC1203*(AC1196/AC1202)*(1-(AC1196/AC1202))*(AC1202-AC1203))/(AC1202-1)), "")</f>
        <v/>
      </c>
      <c r="AD1205" s="102" t="str">
        <f aca="false">IF(AD1202&gt;0, IF((AD1202-1)=0,"", ( AD1203*(AD1196/AD1202)*(1-(AD1196/AD1202))*(AD1202-AD1203))/(AD1202-1)), "")</f>
        <v/>
      </c>
      <c r="AE1205" s="102" t="str">
        <f aca="false">IF(AE1202&gt;0, IF((AE1202-1)=0,"", ( AE1203*(AE1196/AE1202)*(1-(AE1196/AE1202))*(AE1202-AE1203))/(AE1202-1)), "")</f>
        <v/>
      </c>
      <c r="AF1205" s="102" t="str">
        <f aca="false">IF(AF1202&gt;0, IF((AF1202-1)=0,"", ( AF1203*(AF1196/AF1202)*(1-(AF1196/AF1202))*(AF1202-AF1203))/(AF1202-1)), "")</f>
        <v/>
      </c>
      <c r="AG1205" s="102" t="str">
        <f aca="false">IF(AG1202&gt;0, IF((AG1202-1)=0,"", ( AG1203*(AG1196/AG1202)*(1-(AG1196/AG1202))*(AG1202-AG1203))/(AG1202-1)), "")</f>
        <v/>
      </c>
      <c r="AH1205" s="102" t="str">
        <f aca="false">IF(AH1202&gt;0, IF((AH1202-1)=0,"", ( AH1203*(AH1196/AH1202)*(1-(AH1196/AH1202))*(AH1202-AH1203))/(AH1202-1)), "")</f>
        <v/>
      </c>
      <c r="AI1205" s="102" t="str">
        <f aca="false">IF(AI1202&gt;0, IF((AI1202-1)=0,"", ( AI1203*(AI1196/AI1202)*(1-(AI1196/AI1202))*(AI1202-AI1203))/(AI1202-1)), "")</f>
        <v/>
      </c>
      <c r="AJ1205" s="102" t="str">
        <f aca="false">IF(AJ1202&gt;0, IF((AJ1202-1)=0,"", ( AJ1203*(AJ1196/AJ1202)*(1-(AJ1196/AJ1202))*(AJ1202-AJ1203))/(AJ1202-1)), "")</f>
        <v/>
      </c>
      <c r="AK1205" s="102" t="str">
        <f aca="false">IF(AK1202&gt;0, IF((AK1202-1)=0,"", ( AK1203*(AK1196/AK1202)*(1-(AK1196/AK1202))*(AK1202-AK1203))/(AK1202-1)), "")</f>
        <v/>
      </c>
      <c r="AL1205" s="102" t="str">
        <f aca="false">IF(AL1202&gt;0, IF((AL1202-1)=0,"", ( AL1203*(AL1196/AL1202)*(1-(AL1196/AL1202))*(AL1202-AL1203))/(AL1202-1)), "")</f>
        <v/>
      </c>
      <c r="AM1205" s="102" t="str">
        <f aca="false">IF(AM1202&gt;0, IF((AM1202-1)=0,"", ( AM1203*(AM1196/AM1202)*(1-(AM1196/AM1202))*(AM1202-AM1203))/(AM1202-1)), "")</f>
        <v/>
      </c>
      <c r="AN1205" s="102" t="str">
        <f aca="false">IF(AN1202&gt;0, IF((AN1202-1)=0,"", ( AN1203*(AN1196/AN1202)*(1-(AN1196/AN1202))*(AN1202-AN1203))/(AN1202-1)), "")</f>
        <v/>
      </c>
      <c r="AO1205" s="102" t="str">
        <f aca="false">IF(AO1202&gt;0, IF((AO1202-1)=0,"", ( AO1203*(AO1196/AO1202)*(1-(AO1196/AO1202))*(AO1202-AO1203))/(AO1202-1)), "")</f>
        <v/>
      </c>
      <c r="AP1205" s="102" t="str">
        <f aca="false">IF(AP1202&gt;0, IF((AP1202-1)=0,"", ( AP1203*(AP1196/AP1202)*(1-(AP1196/AP1202))*(AP1202-AP1203))/(AP1202-1)), "")</f>
        <v/>
      </c>
      <c r="AQ1205" s="102" t="str">
        <f aca="false">IF(AQ1202&gt;0, IF((AQ1202-1)=0,"", ( AQ1203*(AQ1196/AQ1202)*(1-(AQ1196/AQ1202))*(AQ1202-AQ1203))/(AQ1202-1)), "")</f>
        <v/>
      </c>
      <c r="AR1205" s="102" t="str">
        <f aca="false">IF(AR1202&gt;0, IF((AR1202-1)=0,"", ( AR1203*(AR1196/AR1202)*(1-(AR1196/AR1202))*(AR1202-AR1203))/(AR1202-1)), "")</f>
        <v/>
      </c>
      <c r="AS1205" s="102" t="str">
        <f aca="false">IF(AS1202&gt;0, IF((AS1202-1)=0,"", ( AS1203*(AS1196/AS1202)*(1-(AS1196/AS1202))*(AS1202-AS1203))/(AS1202-1)), "")</f>
        <v/>
      </c>
      <c r="AT1205" s="102" t="str">
        <f aca="false">IF(AT1202&gt;0, IF((AT1202-1)=0,"", ( AT1203*(AT1196/AT1202)*(1-(AT1196/AT1202))*(AT1202-AT1203))/(AT1202-1)), "")</f>
        <v/>
      </c>
      <c r="AU1205" s="102" t="str">
        <f aca="false">IF(AU1202&gt;0, IF((AU1202-1)=0,"", ( AU1203*(AU1196/AU1202)*(1-(AU1196/AU1202))*(AU1202-AU1203))/(AU1202-1)), "")</f>
        <v/>
      </c>
      <c r="AV1205" s="102" t="str">
        <f aca="false">IF(AV1202&gt;0, IF((AV1202-1)=0,"", ( AV1203*(AV1196/AV1202)*(1-(AV1196/AV1202))*(AV1202-AV1203))/(AV1202-1)), "")</f>
        <v/>
      </c>
      <c r="AW1205" s="102" t="str">
        <f aca="false">IF(AW1202&gt;0, IF((AW1202-1)=0,"", ( AW1203*(AW1196/AW1202)*(1-(AW1196/AW1202))*(AW1202-AW1203))/(AW1202-1)), "")</f>
        <v/>
      </c>
    </row>
    <row r="1206" customFormat="false" ht="15" hidden="false" customHeight="false" outlineLevel="0" collapsed="false">
      <c r="A1206" s="100" t="s">
        <v>48</v>
      </c>
      <c r="B1206" s="101" t="e">
        <f aca="false">(SUM(D1197:AW1197)-SUM(D1204:AW1204))^2/SUM(D1205:AW1205)</f>
        <v>#DIV/0!</v>
      </c>
      <c r="C1206" s="102"/>
      <c r="D1206" s="102"/>
      <c r="E1206" s="102"/>
      <c r="F1206" s="102"/>
      <c r="G1206" s="102"/>
      <c r="H1206" s="102"/>
      <c r="I1206" s="102"/>
      <c r="J1206" s="102"/>
      <c r="K1206" s="102"/>
      <c r="L1206" s="102"/>
      <c r="M1206" s="102"/>
      <c r="N1206" s="102"/>
      <c r="O1206" s="102"/>
      <c r="P1206" s="102"/>
      <c r="Q1206" s="102"/>
      <c r="R1206" s="102"/>
      <c r="S1206" s="102"/>
      <c r="T1206" s="102"/>
      <c r="U1206" s="102"/>
      <c r="V1206" s="102"/>
      <c r="W1206" s="102"/>
      <c r="X1206" s="102"/>
      <c r="Y1206" s="102"/>
      <c r="Z1206" s="102"/>
      <c r="AA1206" s="102"/>
      <c r="AB1206" s="102"/>
      <c r="AC1206" s="102"/>
      <c r="AD1206" s="102"/>
      <c r="AE1206" s="102"/>
      <c r="AF1206" s="102"/>
      <c r="AG1206" s="102"/>
      <c r="AH1206" s="102"/>
      <c r="AI1206" s="102"/>
      <c r="AJ1206" s="102"/>
      <c r="AK1206" s="102"/>
      <c r="AL1206" s="102"/>
      <c r="AM1206" s="102"/>
      <c r="AN1206" s="102"/>
      <c r="AO1206" s="102"/>
      <c r="AP1206" s="102"/>
      <c r="AQ1206" s="102"/>
      <c r="AR1206" s="102"/>
      <c r="AS1206" s="102"/>
      <c r="AT1206" s="102"/>
      <c r="AU1206" s="102"/>
      <c r="AV1206" s="102"/>
      <c r="AW1206" s="108"/>
    </row>
    <row r="1207" customFormat="false" ht="15.75" hidden="false" customHeight="false" outlineLevel="0" collapsed="false">
      <c r="A1207" s="109" t="s">
        <v>49</v>
      </c>
      <c r="B1207" s="110" t="e">
        <f aca="false">CHIDIST(B1206,1)</f>
        <v>#DIV/0!</v>
      </c>
      <c r="C1207" s="111"/>
      <c r="D1207" s="111"/>
      <c r="E1207" s="111"/>
      <c r="F1207" s="111"/>
      <c r="G1207" s="111"/>
      <c r="H1207" s="111"/>
      <c r="I1207" s="111"/>
      <c r="J1207" s="111"/>
      <c r="K1207" s="111"/>
      <c r="L1207" s="111"/>
      <c r="M1207" s="111"/>
      <c r="N1207" s="111"/>
      <c r="O1207" s="111"/>
      <c r="P1207" s="111"/>
      <c r="Q1207" s="111"/>
      <c r="R1207" s="111"/>
      <c r="S1207" s="111"/>
      <c r="T1207" s="111"/>
      <c r="U1207" s="111"/>
      <c r="V1207" s="111"/>
      <c r="W1207" s="111"/>
      <c r="X1207" s="111"/>
      <c r="Y1207" s="111"/>
      <c r="Z1207" s="111"/>
      <c r="AA1207" s="111"/>
      <c r="AB1207" s="111"/>
      <c r="AC1207" s="111"/>
      <c r="AD1207" s="111"/>
      <c r="AE1207" s="111"/>
      <c r="AF1207" s="111"/>
      <c r="AG1207" s="111"/>
      <c r="AH1207" s="111"/>
      <c r="AI1207" s="111"/>
      <c r="AJ1207" s="111"/>
      <c r="AK1207" s="111"/>
      <c r="AL1207" s="111"/>
      <c r="AM1207" s="111"/>
      <c r="AN1207" s="111"/>
      <c r="AO1207" s="111"/>
      <c r="AP1207" s="111"/>
      <c r="AQ1207" s="111"/>
      <c r="AR1207" s="111"/>
      <c r="AS1207" s="111"/>
      <c r="AT1207" s="111"/>
      <c r="AU1207" s="111"/>
      <c r="AV1207" s="111"/>
      <c r="AW1207" s="112"/>
    </row>
    <row r="1208" customFormat="false" ht="15" hidden="false" customHeight="false" outlineLevel="0" collapsed="false">
      <c r="A1208" s="3"/>
      <c r="B1208" s="3"/>
      <c r="C1208" s="75"/>
      <c r="D1208" s="75"/>
      <c r="E1208" s="75"/>
      <c r="F1208" s="75"/>
      <c r="G1208" s="75"/>
      <c r="H1208" s="75"/>
      <c r="I1208" s="75"/>
      <c r="J1208" s="75"/>
      <c r="K1208" s="75"/>
      <c r="L1208" s="75"/>
      <c r="M1208" s="75"/>
      <c r="N1208" s="75"/>
      <c r="O1208" s="75"/>
      <c r="P1208" s="75"/>
      <c r="Q1208" s="75"/>
      <c r="R1208" s="75"/>
      <c r="S1208" s="75"/>
      <c r="T1208" s="75"/>
      <c r="U1208" s="75"/>
      <c r="V1208" s="75"/>
      <c r="W1208" s="75"/>
      <c r="X1208" s="75"/>
      <c r="Y1208" s="75"/>
      <c r="Z1208" s="75"/>
      <c r="AA1208" s="75"/>
      <c r="AB1208" s="75"/>
      <c r="AC1208" s="75"/>
      <c r="AD1208" s="75"/>
      <c r="AE1208" s="75"/>
      <c r="AF1208" s="75"/>
      <c r="AG1208" s="75"/>
      <c r="AH1208" s="75"/>
      <c r="AI1208" s="75"/>
      <c r="AJ1208" s="75"/>
      <c r="AK1208" s="75"/>
      <c r="AL1208" s="75"/>
      <c r="AM1208" s="75"/>
      <c r="AN1208" s="75"/>
      <c r="AO1208" s="75"/>
      <c r="AP1208" s="75"/>
      <c r="AQ1208" s="75"/>
      <c r="AR1208" s="75"/>
      <c r="AS1208" s="75"/>
      <c r="AT1208" s="75"/>
      <c r="AU1208" s="75"/>
      <c r="AV1208" s="75"/>
      <c r="AW1208" s="75"/>
    </row>
    <row r="1209" customFormat="false" ht="15" hidden="false" customHeight="false" outlineLevel="0" collapsed="false">
      <c r="A1209" s="99" t="s">
        <v>42</v>
      </c>
      <c r="B1209" s="3"/>
      <c r="C1209" s="75"/>
      <c r="D1209" s="75"/>
      <c r="E1209" s="75"/>
      <c r="F1209" s="75"/>
      <c r="G1209" s="75"/>
      <c r="H1209" s="75"/>
      <c r="I1209" s="75"/>
      <c r="J1209" s="75"/>
      <c r="K1209" s="75"/>
      <c r="L1209" s="75"/>
      <c r="M1209" s="75"/>
      <c r="N1209" s="75"/>
      <c r="O1209" s="75"/>
      <c r="P1209" s="75"/>
      <c r="Q1209" s="75"/>
      <c r="R1209" s="75"/>
      <c r="S1209" s="75"/>
      <c r="T1209" s="75"/>
      <c r="U1209" s="75"/>
      <c r="V1209" s="75"/>
      <c r="W1209" s="75"/>
      <c r="X1209" s="75"/>
      <c r="Y1209" s="75"/>
      <c r="Z1209" s="75"/>
      <c r="AA1209" s="75"/>
      <c r="AB1209" s="75"/>
      <c r="AC1209" s="75"/>
      <c r="AD1209" s="75"/>
      <c r="AE1209" s="75"/>
      <c r="AF1209" s="75"/>
      <c r="AG1209" s="75"/>
      <c r="AH1209" s="75"/>
      <c r="AI1209" s="75"/>
      <c r="AJ1209" s="75"/>
      <c r="AK1209" s="75"/>
      <c r="AL1209" s="75"/>
      <c r="AM1209" s="75"/>
      <c r="AN1209" s="75"/>
      <c r="AO1209" s="75"/>
      <c r="AP1209" s="75"/>
      <c r="AQ1209" s="75"/>
      <c r="AR1209" s="75"/>
      <c r="AS1209" s="75"/>
      <c r="AT1209" s="75"/>
      <c r="AU1209" s="75"/>
      <c r="AV1209" s="75"/>
      <c r="AW1209" s="75"/>
    </row>
    <row r="1210" customFormat="false" ht="15" hidden="false" customHeight="false" outlineLevel="0" collapsed="false">
      <c r="A1210" s="113" t="str">
        <f aca="false">A$210</f>
        <v>Strain F</v>
      </c>
      <c r="B1210" s="101" t="s">
        <v>13</v>
      </c>
      <c r="C1210" s="102" t="n">
        <f aca="false">C$30</f>
        <v>1</v>
      </c>
      <c r="D1210" s="102" t="n">
        <f aca="false">D$30</f>
        <v>1</v>
      </c>
      <c r="E1210" s="102" t="n">
        <f aca="false">E$30</f>
        <v>2</v>
      </c>
      <c r="F1210" s="102" t="n">
        <f aca="false">F$30</f>
        <v>3</v>
      </c>
      <c r="G1210" s="102" t="n">
        <f aca="false">G$30</f>
        <v>4</v>
      </c>
      <c r="H1210" s="102" t="n">
        <f aca="false">H$30</f>
        <v>5</v>
      </c>
      <c r="I1210" s="102" t="n">
        <f aca="false">I$30</f>
        <v>8</v>
      </c>
      <c r="J1210" s="102" t="n">
        <f aca="false">J$30</f>
        <v>10</v>
      </c>
      <c r="K1210" s="102" t="n">
        <f aca="false">K$30</f>
        <v>12</v>
      </c>
      <c r="L1210" s="102" t="n">
        <f aca="false">L$30</f>
        <v>15</v>
      </c>
      <c r="M1210" s="102" t="n">
        <f aca="false">M$30</f>
        <v>17</v>
      </c>
      <c r="N1210" s="102" t="n">
        <f aca="false">N$30</f>
        <v>19</v>
      </c>
      <c r="O1210" s="102" t="n">
        <f aca="false">O$30</f>
        <v>22</v>
      </c>
      <c r="P1210" s="102" t="n">
        <f aca="false">P$30</f>
        <v>24</v>
      </c>
      <c r="Q1210" s="102" t="n">
        <f aca="false">Q$30</f>
        <v>26</v>
      </c>
      <c r="R1210" s="102" t="n">
        <f aca="false">R$30</f>
        <v>29</v>
      </c>
      <c r="S1210" s="102" t="n">
        <f aca="false">S$30</f>
        <v>31</v>
      </c>
      <c r="T1210" s="102" t="n">
        <f aca="false">T$30</f>
        <v>33</v>
      </c>
      <c r="U1210" s="102" t="n">
        <f aca="false">U$30</f>
        <v>35</v>
      </c>
      <c r="V1210" s="102" t="n">
        <f aca="false">V$30</f>
        <v>37</v>
      </c>
      <c r="W1210" s="102" t="n">
        <f aca="false">W$30</f>
        <v>39</v>
      </c>
      <c r="X1210" s="102" t="n">
        <f aca="false">X$30</f>
        <v>41</v>
      </c>
      <c r="Y1210" s="102" t="n">
        <f aca="false">Y$30</f>
        <v>43</v>
      </c>
      <c r="Z1210" s="102" t="n">
        <f aca="false">Z$30</f>
        <v>45</v>
      </c>
      <c r="AA1210" s="102" t="n">
        <f aca="false">AA$30</f>
        <v>47</v>
      </c>
      <c r="AB1210" s="102" t="n">
        <f aca="false">AB$30</f>
        <v>49</v>
      </c>
      <c r="AC1210" s="102" t="n">
        <f aca="false">AC$30</f>
        <v>51</v>
      </c>
      <c r="AD1210" s="102" t="n">
        <f aca="false">AD$30</f>
        <v>53</v>
      </c>
      <c r="AE1210" s="102" t="n">
        <f aca="false">AE$30</f>
        <v>55</v>
      </c>
      <c r="AF1210" s="102" t="n">
        <f aca="false">AF$30</f>
        <v>57</v>
      </c>
      <c r="AG1210" s="102" t="n">
        <f aca="false">AG$30</f>
        <v>59</v>
      </c>
      <c r="AH1210" s="102" t="n">
        <f aca="false">AH$30</f>
        <v>61</v>
      </c>
      <c r="AI1210" s="102" t="n">
        <f aca="false">AI$30</f>
        <v>63</v>
      </c>
      <c r="AJ1210" s="102" t="n">
        <f aca="false">AJ$30</f>
        <v>65</v>
      </c>
      <c r="AK1210" s="102" t="n">
        <f aca="false">AK$30</f>
        <v>67</v>
      </c>
      <c r="AL1210" s="102" t="n">
        <f aca="false">AL$30</f>
        <v>69</v>
      </c>
      <c r="AM1210" s="102" t="n">
        <f aca="false">AM$30</f>
        <v>71</v>
      </c>
      <c r="AN1210" s="102" t="n">
        <f aca="false">AN$30</f>
        <v>73</v>
      </c>
      <c r="AO1210" s="102" t="n">
        <f aca="false">AO$30</f>
        <v>75</v>
      </c>
      <c r="AP1210" s="102" t="n">
        <f aca="false">AP$30</f>
        <v>77</v>
      </c>
      <c r="AQ1210" s="102" t="n">
        <f aca="false">AQ$30</f>
        <v>79</v>
      </c>
      <c r="AR1210" s="102" t="n">
        <f aca="false">AR$30</f>
        <v>81</v>
      </c>
      <c r="AS1210" s="102" t="n">
        <f aca="false">AS$30</f>
        <v>83</v>
      </c>
      <c r="AT1210" s="102" t="n">
        <f aca="false">AT$30</f>
        <v>85</v>
      </c>
      <c r="AU1210" s="102" t="n">
        <f aca="false">AU$30</f>
        <v>87</v>
      </c>
      <c r="AV1210" s="102" t="n">
        <f aca="false">AV$30</f>
        <v>89</v>
      </c>
      <c r="AW1210" s="102" t="n">
        <f aca="false">AW$30</f>
        <v>91</v>
      </c>
    </row>
    <row r="1211" customFormat="false" ht="15.75" hidden="false" customHeight="false" outlineLevel="0" collapsed="false">
      <c r="A1211" s="3"/>
      <c r="B1211" s="3"/>
      <c r="C1211" s="75"/>
      <c r="D1211" s="75"/>
      <c r="E1211" s="75"/>
      <c r="F1211" s="75"/>
      <c r="G1211" s="75"/>
      <c r="H1211" s="75"/>
      <c r="I1211" s="75"/>
      <c r="J1211" s="75"/>
      <c r="K1211" s="75"/>
      <c r="L1211" s="75"/>
      <c r="M1211" s="75"/>
      <c r="N1211" s="75"/>
      <c r="O1211" s="75"/>
      <c r="P1211" s="75"/>
      <c r="Q1211" s="75"/>
      <c r="R1211" s="75"/>
      <c r="S1211" s="75"/>
      <c r="T1211" s="75"/>
      <c r="U1211" s="75"/>
      <c r="V1211" s="75"/>
      <c r="W1211" s="75"/>
      <c r="X1211" s="75"/>
      <c r="Y1211" s="75"/>
      <c r="Z1211" s="75"/>
      <c r="AA1211" s="75"/>
      <c r="AB1211" s="75"/>
      <c r="AC1211" s="75"/>
      <c r="AD1211" s="75"/>
      <c r="AE1211" s="75"/>
      <c r="AF1211" s="75"/>
      <c r="AG1211" s="75"/>
      <c r="AH1211" s="75"/>
      <c r="AI1211" s="75"/>
      <c r="AJ1211" s="75"/>
      <c r="AK1211" s="75"/>
      <c r="AL1211" s="75"/>
      <c r="AM1211" s="75"/>
      <c r="AN1211" s="75"/>
      <c r="AO1211" s="75"/>
      <c r="AP1211" s="75"/>
      <c r="AQ1211" s="75"/>
      <c r="AR1211" s="75"/>
      <c r="AS1211" s="75"/>
      <c r="AT1211" s="75"/>
      <c r="AU1211" s="75"/>
      <c r="AV1211" s="75"/>
      <c r="AW1211" s="75"/>
    </row>
    <row r="1212" customFormat="false" ht="15" hidden="false" customHeight="false" outlineLevel="0" collapsed="false">
      <c r="A1212" s="103" t="str">
        <f aca="false">A1214&amp;" vs. "&amp;A1217</f>
        <v>Strain F vs. Strain G</v>
      </c>
      <c r="B1212" s="104" t="e">
        <f aca="false">"p = "&amp;FIXED(B1226,6)</f>
        <v>#DIV/0!</v>
      </c>
      <c r="C1212" s="105"/>
      <c r="D1212" s="105"/>
      <c r="E1212" s="105"/>
      <c r="F1212" s="105"/>
      <c r="G1212" s="105"/>
      <c r="H1212" s="105"/>
      <c r="I1212" s="105"/>
      <c r="J1212" s="105"/>
      <c r="K1212" s="105"/>
      <c r="L1212" s="105"/>
      <c r="M1212" s="105"/>
      <c r="N1212" s="105"/>
      <c r="O1212" s="105"/>
      <c r="P1212" s="105"/>
      <c r="Q1212" s="105"/>
      <c r="R1212" s="105"/>
      <c r="S1212" s="105"/>
      <c r="T1212" s="105"/>
      <c r="U1212" s="105"/>
      <c r="V1212" s="105"/>
      <c r="W1212" s="105"/>
      <c r="X1212" s="105"/>
      <c r="Y1212" s="105"/>
      <c r="Z1212" s="105"/>
      <c r="AA1212" s="105"/>
      <c r="AB1212" s="105"/>
      <c r="AC1212" s="105"/>
      <c r="AD1212" s="105"/>
      <c r="AE1212" s="105"/>
      <c r="AF1212" s="105"/>
      <c r="AG1212" s="105"/>
      <c r="AH1212" s="105"/>
      <c r="AI1212" s="105"/>
      <c r="AJ1212" s="105"/>
      <c r="AK1212" s="105"/>
      <c r="AL1212" s="105"/>
      <c r="AM1212" s="105"/>
      <c r="AN1212" s="105"/>
      <c r="AO1212" s="105"/>
      <c r="AP1212" s="105"/>
      <c r="AQ1212" s="105"/>
      <c r="AR1212" s="105"/>
      <c r="AS1212" s="105"/>
      <c r="AT1212" s="105"/>
      <c r="AU1212" s="105"/>
      <c r="AV1212" s="105"/>
      <c r="AW1212" s="106"/>
    </row>
    <row r="1213" customFormat="false" ht="15" hidden="false" customHeight="false" outlineLevel="0" collapsed="false">
      <c r="A1213" s="3"/>
      <c r="B1213" s="3"/>
      <c r="C1213" s="75"/>
      <c r="D1213" s="75"/>
      <c r="E1213" s="75"/>
      <c r="F1213" s="75"/>
      <c r="G1213" s="75"/>
      <c r="H1213" s="75"/>
      <c r="I1213" s="75"/>
      <c r="J1213" s="75"/>
      <c r="K1213" s="75"/>
      <c r="L1213" s="75"/>
      <c r="M1213" s="75"/>
      <c r="N1213" s="75"/>
      <c r="O1213" s="75"/>
      <c r="P1213" s="75"/>
      <c r="Q1213" s="75"/>
      <c r="R1213" s="75"/>
      <c r="S1213" s="75"/>
      <c r="T1213" s="75"/>
      <c r="U1213" s="75"/>
      <c r="V1213" s="75"/>
      <c r="W1213" s="75"/>
      <c r="X1213" s="75"/>
      <c r="Y1213" s="75"/>
      <c r="Z1213" s="75"/>
      <c r="AA1213" s="75"/>
      <c r="AB1213" s="75"/>
      <c r="AC1213" s="75"/>
      <c r="AD1213" s="75"/>
      <c r="AE1213" s="75"/>
      <c r="AF1213" s="75"/>
      <c r="AG1213" s="75"/>
      <c r="AH1213" s="75"/>
      <c r="AI1213" s="75"/>
      <c r="AJ1213" s="75"/>
      <c r="AK1213" s="75"/>
      <c r="AL1213" s="75"/>
      <c r="AM1213" s="75"/>
      <c r="AN1213" s="75"/>
      <c r="AO1213" s="75"/>
      <c r="AP1213" s="75"/>
      <c r="AQ1213" s="75"/>
      <c r="AR1213" s="75"/>
      <c r="AS1213" s="75"/>
      <c r="AT1213" s="75"/>
      <c r="AU1213" s="75"/>
      <c r="AV1213" s="75"/>
      <c r="AW1213" s="75"/>
    </row>
    <row r="1214" customFormat="false" ht="15" hidden="false" customHeight="false" outlineLevel="0" collapsed="false">
      <c r="A1214" s="107" t="str">
        <f aca="false">A$210</f>
        <v>Strain F</v>
      </c>
      <c r="B1214" s="101"/>
      <c r="C1214" s="102"/>
      <c r="D1214" s="102"/>
      <c r="E1214" s="102"/>
      <c r="F1214" s="102"/>
      <c r="G1214" s="102"/>
      <c r="H1214" s="102"/>
      <c r="I1214" s="102"/>
      <c r="J1214" s="102"/>
      <c r="K1214" s="102"/>
      <c r="L1214" s="102"/>
      <c r="M1214" s="102"/>
      <c r="N1214" s="102"/>
      <c r="O1214" s="102"/>
      <c r="P1214" s="102"/>
      <c r="Q1214" s="102"/>
      <c r="R1214" s="102"/>
      <c r="S1214" s="102"/>
      <c r="T1214" s="102"/>
      <c r="U1214" s="102"/>
      <c r="V1214" s="102"/>
      <c r="W1214" s="102"/>
      <c r="X1214" s="102"/>
      <c r="Y1214" s="102"/>
      <c r="Z1214" s="102"/>
      <c r="AA1214" s="102"/>
      <c r="AB1214" s="102"/>
      <c r="AC1214" s="102"/>
      <c r="AD1214" s="102"/>
      <c r="AE1214" s="102"/>
      <c r="AF1214" s="102"/>
      <c r="AG1214" s="102"/>
      <c r="AH1214" s="102"/>
      <c r="AI1214" s="102"/>
      <c r="AJ1214" s="102"/>
      <c r="AK1214" s="102"/>
      <c r="AL1214" s="102"/>
      <c r="AM1214" s="102"/>
      <c r="AN1214" s="102"/>
      <c r="AO1214" s="102"/>
      <c r="AP1214" s="102"/>
      <c r="AQ1214" s="102"/>
      <c r="AR1214" s="102"/>
      <c r="AS1214" s="102"/>
      <c r="AT1214" s="102"/>
      <c r="AU1214" s="102"/>
      <c r="AV1214" s="102"/>
      <c r="AW1214" s="108"/>
    </row>
    <row r="1215" customFormat="false" ht="15" hidden="false" customHeight="false" outlineLevel="0" collapsed="false">
      <c r="A1215" s="100" t="str">
        <f aca="false">A$211</f>
        <v>Number of Subjects at Risk (N)</v>
      </c>
      <c r="B1215" s="101" t="n">
        <f aca="false">B$211</f>
        <v>0</v>
      </c>
      <c r="C1215" s="102" t="n">
        <f aca="false">C$211</f>
        <v>0</v>
      </c>
      <c r="D1215" s="102" t="n">
        <f aca="false">D$211</f>
        <v>0</v>
      </c>
      <c r="E1215" s="102" t="n">
        <f aca="false">E$211</f>
        <v>0</v>
      </c>
      <c r="F1215" s="102" t="n">
        <f aca="false">F$211</f>
        <v>0</v>
      </c>
      <c r="G1215" s="102" t="n">
        <f aca="false">G$211</f>
        <v>0</v>
      </c>
      <c r="H1215" s="102" t="n">
        <f aca="false">H$211</f>
        <v>0</v>
      </c>
      <c r="I1215" s="102" t="n">
        <f aca="false">I$211</f>
        <v>0</v>
      </c>
      <c r="J1215" s="102" t="n">
        <f aca="false">J$211</f>
        <v>0</v>
      </c>
      <c r="K1215" s="102" t="n">
        <f aca="false">K$211</f>
        <v>0</v>
      </c>
      <c r="L1215" s="102" t="n">
        <f aca="false">L$211</f>
        <v>0</v>
      </c>
      <c r="M1215" s="102" t="n">
        <f aca="false">M$211</f>
        <v>0</v>
      </c>
      <c r="N1215" s="102" t="n">
        <f aca="false">N$211</f>
        <v>0</v>
      </c>
      <c r="O1215" s="102" t="n">
        <f aca="false">O$211</f>
        <v>0</v>
      </c>
      <c r="P1215" s="102" t="n">
        <f aca="false">P$211</f>
        <v>0</v>
      </c>
      <c r="Q1215" s="102" t="n">
        <f aca="false">Q$211</f>
        <v>0</v>
      </c>
      <c r="R1215" s="102" t="n">
        <f aca="false">R$211</f>
        <v>0</v>
      </c>
      <c r="S1215" s="102" t="n">
        <f aca="false">S$211</f>
        <v>0</v>
      </c>
      <c r="T1215" s="102" t="n">
        <f aca="false">T$211</f>
        <v>0</v>
      </c>
      <c r="U1215" s="102" t="n">
        <f aca="false">U$211</f>
        <v>0</v>
      </c>
      <c r="V1215" s="102" t="n">
        <f aca="false">V$211</f>
        <v>0</v>
      </c>
      <c r="W1215" s="102" t="n">
        <f aca="false">W$211</f>
        <v>0</v>
      </c>
      <c r="X1215" s="102" t="n">
        <f aca="false">X$211</f>
        <v>0</v>
      </c>
      <c r="Y1215" s="102" t="n">
        <f aca="false">Y$211</f>
        <v>0</v>
      </c>
      <c r="Z1215" s="102" t="n">
        <f aca="false">Z$211</f>
        <v>0</v>
      </c>
      <c r="AA1215" s="102" t="n">
        <f aca="false">AA$211</f>
        <v>0</v>
      </c>
      <c r="AB1215" s="102" t="n">
        <f aca="false">AB$211</f>
        <v>0</v>
      </c>
      <c r="AC1215" s="102" t="n">
        <f aca="false">AC$211</f>
        <v>0</v>
      </c>
      <c r="AD1215" s="102" t="n">
        <f aca="false">AD$211</f>
        <v>0</v>
      </c>
      <c r="AE1215" s="102" t="n">
        <f aca="false">AE$211</f>
        <v>0</v>
      </c>
      <c r="AF1215" s="102" t="n">
        <f aca="false">AF$211</f>
        <v>0</v>
      </c>
      <c r="AG1215" s="102" t="n">
        <f aca="false">AG$211</f>
        <v>0</v>
      </c>
      <c r="AH1215" s="102" t="n">
        <f aca="false">AH$211</f>
        <v>0</v>
      </c>
      <c r="AI1215" s="102" t="n">
        <f aca="false">AI$211</f>
        <v>0</v>
      </c>
      <c r="AJ1215" s="102" t="n">
        <f aca="false">AJ$211</f>
        <v>0</v>
      </c>
      <c r="AK1215" s="102" t="n">
        <f aca="false">AK$211</f>
        <v>0</v>
      </c>
      <c r="AL1215" s="102" t="n">
        <f aca="false">AL$211</f>
        <v>0</v>
      </c>
      <c r="AM1215" s="102" t="n">
        <f aca="false">AM$211</f>
        <v>0</v>
      </c>
      <c r="AN1215" s="102" t="n">
        <f aca="false">AN$211</f>
        <v>0</v>
      </c>
      <c r="AO1215" s="102" t="n">
        <f aca="false">AO$211</f>
        <v>0</v>
      </c>
      <c r="AP1215" s="102" t="n">
        <f aca="false">AP$211</f>
        <v>0</v>
      </c>
      <c r="AQ1215" s="102" t="n">
        <f aca="false">AQ$211</f>
        <v>0</v>
      </c>
      <c r="AR1215" s="102" t="n">
        <f aca="false">AR$211</f>
        <v>0</v>
      </c>
      <c r="AS1215" s="102" t="n">
        <f aca="false">AS$211</f>
        <v>0</v>
      </c>
      <c r="AT1215" s="102" t="n">
        <f aca="false">AT$211</f>
        <v>0</v>
      </c>
      <c r="AU1215" s="102" t="n">
        <f aca="false">AU$211</f>
        <v>0</v>
      </c>
      <c r="AV1215" s="102" t="n">
        <f aca="false">AV$211</f>
        <v>0</v>
      </c>
      <c r="AW1215" s="102" t="n">
        <f aca="false">AW$211</f>
        <v>0</v>
      </c>
    </row>
    <row r="1216" customFormat="false" ht="15" hidden="false" customHeight="false" outlineLevel="0" collapsed="false">
      <c r="A1216" s="100" t="str">
        <f aca="false">A$212</f>
        <v>Observed Number of Deaths (O)</v>
      </c>
      <c r="B1216" s="101" t="n">
        <f aca="false">B$212</f>
        <v>0</v>
      </c>
      <c r="C1216" s="102" t="n">
        <f aca="false">C$212</f>
        <v>0</v>
      </c>
      <c r="D1216" s="102" t="n">
        <f aca="false">D$212</f>
        <v>0</v>
      </c>
      <c r="E1216" s="102" t="n">
        <f aca="false">E$212</f>
        <v>0</v>
      </c>
      <c r="F1216" s="102" t="n">
        <f aca="false">F$212</f>
        <v>0</v>
      </c>
      <c r="G1216" s="102" t="n">
        <f aca="false">G$212</f>
        <v>0</v>
      </c>
      <c r="H1216" s="102" t="n">
        <f aca="false">H$212</f>
        <v>0</v>
      </c>
      <c r="I1216" s="102" t="n">
        <f aca="false">I$212</f>
        <v>0</v>
      </c>
      <c r="J1216" s="102" t="n">
        <f aca="false">J$212</f>
        <v>0</v>
      </c>
      <c r="K1216" s="102" t="n">
        <f aca="false">K$212</f>
        <v>0</v>
      </c>
      <c r="L1216" s="102" t="n">
        <f aca="false">L$212</f>
        <v>0</v>
      </c>
      <c r="M1216" s="102" t="n">
        <f aca="false">M$212</f>
        <v>0</v>
      </c>
      <c r="N1216" s="102" t="n">
        <f aca="false">N$212</f>
        <v>0</v>
      </c>
      <c r="O1216" s="102" t="n">
        <f aca="false">O$212</f>
        <v>0</v>
      </c>
      <c r="P1216" s="102" t="n">
        <f aca="false">P$212</f>
        <v>0</v>
      </c>
      <c r="Q1216" s="102" t="n">
        <f aca="false">Q$212</f>
        <v>0</v>
      </c>
      <c r="R1216" s="102" t="n">
        <f aca="false">R$212</f>
        <v>0</v>
      </c>
      <c r="S1216" s="102" t="n">
        <f aca="false">S$212</f>
        <v>0</v>
      </c>
      <c r="T1216" s="102" t="n">
        <f aca="false">T$212</f>
        <v>0</v>
      </c>
      <c r="U1216" s="102" t="n">
        <f aca="false">U$212</f>
        <v>0</v>
      </c>
      <c r="V1216" s="102" t="n">
        <f aca="false">V$212</f>
        <v>0</v>
      </c>
      <c r="W1216" s="102" t="n">
        <f aca="false">W$212</f>
        <v>0</v>
      </c>
      <c r="X1216" s="102" t="n">
        <f aca="false">X$212</f>
        <v>0</v>
      </c>
      <c r="Y1216" s="102" t="n">
        <f aca="false">Y$212</f>
        <v>0</v>
      </c>
      <c r="Z1216" s="102" t="n">
        <f aca="false">Z$212</f>
        <v>0</v>
      </c>
      <c r="AA1216" s="102" t="n">
        <f aca="false">AA$212</f>
        <v>0</v>
      </c>
      <c r="AB1216" s="102" t="n">
        <f aca="false">AB$212</f>
        <v>0</v>
      </c>
      <c r="AC1216" s="102" t="n">
        <f aca="false">AC$212</f>
        <v>0</v>
      </c>
      <c r="AD1216" s="102" t="n">
        <f aca="false">AD$212</f>
        <v>0</v>
      </c>
      <c r="AE1216" s="102" t="n">
        <f aca="false">AE$212</f>
        <v>0</v>
      </c>
      <c r="AF1216" s="102" t="n">
        <f aca="false">AF$212</f>
        <v>0</v>
      </c>
      <c r="AG1216" s="102" t="n">
        <f aca="false">AG$212</f>
        <v>0</v>
      </c>
      <c r="AH1216" s="102" t="n">
        <f aca="false">AH$212</f>
        <v>0</v>
      </c>
      <c r="AI1216" s="102" t="n">
        <f aca="false">AI$212</f>
        <v>0</v>
      </c>
      <c r="AJ1216" s="102" t="n">
        <f aca="false">AJ$212</f>
        <v>0</v>
      </c>
      <c r="AK1216" s="102" t="n">
        <f aca="false">AK$212</f>
        <v>0</v>
      </c>
      <c r="AL1216" s="102" t="n">
        <f aca="false">AL$212</f>
        <v>0</v>
      </c>
      <c r="AM1216" s="102" t="n">
        <f aca="false">AM$212</f>
        <v>0</v>
      </c>
      <c r="AN1216" s="102" t="n">
        <f aca="false">AN$212</f>
        <v>0</v>
      </c>
      <c r="AO1216" s="102" t="n">
        <f aca="false">AO$212</f>
        <v>0</v>
      </c>
      <c r="AP1216" s="102" t="n">
        <f aca="false">AP$212</f>
        <v>0</v>
      </c>
      <c r="AQ1216" s="102" t="n">
        <f aca="false">AQ$212</f>
        <v>0</v>
      </c>
      <c r="AR1216" s="102" t="n">
        <f aca="false">AR$212</f>
        <v>0</v>
      </c>
      <c r="AS1216" s="102" t="n">
        <f aca="false">AS$212</f>
        <v>0</v>
      </c>
      <c r="AT1216" s="102" t="n">
        <f aca="false">AT$212</f>
        <v>0</v>
      </c>
      <c r="AU1216" s="102" t="n">
        <f aca="false">AU$212</f>
        <v>0</v>
      </c>
      <c r="AV1216" s="102" t="n">
        <f aca="false">AV$212</f>
        <v>0</v>
      </c>
      <c r="AW1216" s="102" t="n">
        <f aca="false">AW$212</f>
        <v>0</v>
      </c>
    </row>
    <row r="1217" customFormat="false" ht="15" hidden="false" customHeight="false" outlineLevel="0" collapsed="false">
      <c r="A1217" s="107" t="str">
        <f aca="false">A$246</f>
        <v>Strain G</v>
      </c>
      <c r="B1217" s="101"/>
      <c r="C1217" s="102"/>
      <c r="D1217" s="102"/>
      <c r="E1217" s="102"/>
      <c r="F1217" s="102"/>
      <c r="G1217" s="102"/>
      <c r="H1217" s="102"/>
      <c r="I1217" s="102"/>
      <c r="J1217" s="102"/>
      <c r="K1217" s="102"/>
      <c r="L1217" s="102"/>
      <c r="M1217" s="102"/>
      <c r="N1217" s="102"/>
      <c r="O1217" s="102"/>
      <c r="P1217" s="102"/>
      <c r="Q1217" s="102"/>
      <c r="R1217" s="102"/>
      <c r="S1217" s="102"/>
      <c r="T1217" s="102"/>
      <c r="U1217" s="102"/>
      <c r="V1217" s="102"/>
      <c r="W1217" s="102"/>
      <c r="X1217" s="102"/>
      <c r="Y1217" s="102"/>
      <c r="Z1217" s="102"/>
      <c r="AA1217" s="102"/>
      <c r="AB1217" s="102"/>
      <c r="AC1217" s="102"/>
      <c r="AD1217" s="102"/>
      <c r="AE1217" s="102"/>
      <c r="AF1217" s="102"/>
      <c r="AG1217" s="102"/>
      <c r="AH1217" s="102"/>
      <c r="AI1217" s="102"/>
      <c r="AJ1217" s="102"/>
      <c r="AK1217" s="102"/>
      <c r="AL1217" s="102"/>
      <c r="AM1217" s="102"/>
      <c r="AN1217" s="102"/>
      <c r="AO1217" s="102"/>
      <c r="AP1217" s="102"/>
      <c r="AQ1217" s="102"/>
      <c r="AR1217" s="102"/>
      <c r="AS1217" s="102"/>
      <c r="AT1217" s="102"/>
      <c r="AU1217" s="102"/>
      <c r="AV1217" s="102"/>
      <c r="AW1217" s="108"/>
    </row>
    <row r="1218" customFormat="false" ht="15" hidden="false" customHeight="false" outlineLevel="0" collapsed="false">
      <c r="A1218" s="100" t="str">
        <f aca="false">A$247</f>
        <v>Number of Subjects at Risk (N)</v>
      </c>
      <c r="B1218" s="101" t="n">
        <f aca="false">B$247</f>
        <v>0</v>
      </c>
      <c r="C1218" s="102" t="n">
        <f aca="false">C$247</f>
        <v>0</v>
      </c>
      <c r="D1218" s="102" t="n">
        <f aca="false">D$247</f>
        <v>0</v>
      </c>
      <c r="E1218" s="102" t="n">
        <f aca="false">E$247</f>
        <v>0</v>
      </c>
      <c r="F1218" s="102" t="n">
        <f aca="false">F$247</f>
        <v>0</v>
      </c>
      <c r="G1218" s="102" t="n">
        <f aca="false">G$247</f>
        <v>0</v>
      </c>
      <c r="H1218" s="102" t="n">
        <f aca="false">H$247</f>
        <v>0</v>
      </c>
      <c r="I1218" s="102" t="n">
        <f aca="false">I$247</f>
        <v>0</v>
      </c>
      <c r="J1218" s="102" t="n">
        <f aca="false">J$247</f>
        <v>0</v>
      </c>
      <c r="K1218" s="102" t="n">
        <f aca="false">K$247</f>
        <v>0</v>
      </c>
      <c r="L1218" s="102" t="n">
        <f aca="false">L$247</f>
        <v>0</v>
      </c>
      <c r="M1218" s="102" t="n">
        <f aca="false">M$247</f>
        <v>0</v>
      </c>
      <c r="N1218" s="102" t="n">
        <f aca="false">N$247</f>
        <v>0</v>
      </c>
      <c r="O1218" s="102" t="n">
        <f aca="false">O$247</f>
        <v>0</v>
      </c>
      <c r="P1218" s="102" t="n">
        <f aca="false">P$247</f>
        <v>0</v>
      </c>
      <c r="Q1218" s="102" t="n">
        <f aca="false">Q$247</f>
        <v>0</v>
      </c>
      <c r="R1218" s="102" t="n">
        <f aca="false">R$247</f>
        <v>0</v>
      </c>
      <c r="S1218" s="102" t="n">
        <f aca="false">S$247</f>
        <v>0</v>
      </c>
      <c r="T1218" s="102" t="n">
        <f aca="false">T$247</f>
        <v>0</v>
      </c>
      <c r="U1218" s="102" t="n">
        <f aca="false">U$247</f>
        <v>0</v>
      </c>
      <c r="V1218" s="102" t="n">
        <f aca="false">V$247</f>
        <v>0</v>
      </c>
      <c r="W1218" s="102" t="n">
        <f aca="false">W$247</f>
        <v>0</v>
      </c>
      <c r="X1218" s="102" t="n">
        <f aca="false">X$247</f>
        <v>0</v>
      </c>
      <c r="Y1218" s="102" t="n">
        <f aca="false">Y$247</f>
        <v>0</v>
      </c>
      <c r="Z1218" s="102" t="n">
        <f aca="false">Z$247</f>
        <v>0</v>
      </c>
      <c r="AA1218" s="102" t="n">
        <f aca="false">AA$247</f>
        <v>0</v>
      </c>
      <c r="AB1218" s="102" t="n">
        <f aca="false">AB$247</f>
        <v>0</v>
      </c>
      <c r="AC1218" s="102" t="n">
        <f aca="false">AC$247</f>
        <v>0</v>
      </c>
      <c r="AD1218" s="102" t="n">
        <f aca="false">AD$247</f>
        <v>0</v>
      </c>
      <c r="AE1218" s="102" t="n">
        <f aca="false">AE$247</f>
        <v>0</v>
      </c>
      <c r="AF1218" s="102" t="n">
        <f aca="false">AF$247</f>
        <v>0</v>
      </c>
      <c r="AG1218" s="102" t="n">
        <f aca="false">AG$247</f>
        <v>0</v>
      </c>
      <c r="AH1218" s="102" t="n">
        <f aca="false">AH$247</f>
        <v>0</v>
      </c>
      <c r="AI1218" s="102" t="n">
        <f aca="false">AI$247</f>
        <v>0</v>
      </c>
      <c r="AJ1218" s="102" t="n">
        <f aca="false">AJ$247</f>
        <v>0</v>
      </c>
      <c r="AK1218" s="102" t="n">
        <f aca="false">AK$247</f>
        <v>0</v>
      </c>
      <c r="AL1218" s="102" t="n">
        <f aca="false">AL$247</f>
        <v>0</v>
      </c>
      <c r="AM1218" s="102" t="n">
        <f aca="false">AM$247</f>
        <v>0</v>
      </c>
      <c r="AN1218" s="102" t="n">
        <f aca="false">AN$247</f>
        <v>0</v>
      </c>
      <c r="AO1218" s="102" t="n">
        <f aca="false">AO$247</f>
        <v>0</v>
      </c>
      <c r="AP1218" s="102" t="n">
        <f aca="false">AP$247</f>
        <v>0</v>
      </c>
      <c r="AQ1218" s="102" t="n">
        <f aca="false">AQ$247</f>
        <v>0</v>
      </c>
      <c r="AR1218" s="102" t="n">
        <f aca="false">AR$247</f>
        <v>0</v>
      </c>
      <c r="AS1218" s="102" t="n">
        <f aca="false">AS$247</f>
        <v>0</v>
      </c>
      <c r="AT1218" s="102" t="n">
        <f aca="false">AT$247</f>
        <v>0</v>
      </c>
      <c r="AU1218" s="102" t="n">
        <f aca="false">AU$247</f>
        <v>0</v>
      </c>
      <c r="AV1218" s="102" t="n">
        <f aca="false">AV$247</f>
        <v>0</v>
      </c>
      <c r="AW1218" s="102" t="n">
        <f aca="false">AW$247</f>
        <v>0</v>
      </c>
    </row>
    <row r="1219" customFormat="false" ht="15" hidden="false" customHeight="false" outlineLevel="0" collapsed="false">
      <c r="A1219" s="100" t="str">
        <f aca="false">A$248</f>
        <v>Observed Number of Deaths (O)</v>
      </c>
      <c r="B1219" s="101" t="n">
        <f aca="false">B$248</f>
        <v>0</v>
      </c>
      <c r="C1219" s="102" t="n">
        <f aca="false">C$248</f>
        <v>0</v>
      </c>
      <c r="D1219" s="102" t="n">
        <f aca="false">D$248</f>
        <v>0</v>
      </c>
      <c r="E1219" s="102" t="n">
        <f aca="false">E$248</f>
        <v>0</v>
      </c>
      <c r="F1219" s="102" t="n">
        <f aca="false">F$248</f>
        <v>0</v>
      </c>
      <c r="G1219" s="102" t="n">
        <f aca="false">G$248</f>
        <v>0</v>
      </c>
      <c r="H1219" s="102" t="n">
        <f aca="false">H$248</f>
        <v>0</v>
      </c>
      <c r="I1219" s="102" t="n">
        <f aca="false">I$248</f>
        <v>0</v>
      </c>
      <c r="J1219" s="102" t="n">
        <f aca="false">J$248</f>
        <v>0</v>
      </c>
      <c r="K1219" s="102" t="n">
        <f aca="false">K$248</f>
        <v>0</v>
      </c>
      <c r="L1219" s="102" t="n">
        <f aca="false">L$248</f>
        <v>0</v>
      </c>
      <c r="M1219" s="102" t="n">
        <f aca="false">M$248</f>
        <v>0</v>
      </c>
      <c r="N1219" s="102" t="n">
        <f aca="false">N$248</f>
        <v>0</v>
      </c>
      <c r="O1219" s="102" t="n">
        <f aca="false">O$248</f>
        <v>0</v>
      </c>
      <c r="P1219" s="102" t="n">
        <f aca="false">P$248</f>
        <v>0</v>
      </c>
      <c r="Q1219" s="102" t="n">
        <f aca="false">Q$248</f>
        <v>0</v>
      </c>
      <c r="R1219" s="102" t="n">
        <f aca="false">R$248</f>
        <v>0</v>
      </c>
      <c r="S1219" s="102" t="n">
        <f aca="false">S$248</f>
        <v>0</v>
      </c>
      <c r="T1219" s="102" t="n">
        <f aca="false">T$248</f>
        <v>0</v>
      </c>
      <c r="U1219" s="102" t="n">
        <f aca="false">U$248</f>
        <v>0</v>
      </c>
      <c r="V1219" s="102" t="n">
        <f aca="false">V$248</f>
        <v>0</v>
      </c>
      <c r="W1219" s="102" t="n">
        <f aca="false">W$248</f>
        <v>0</v>
      </c>
      <c r="X1219" s="102" t="n">
        <f aca="false">X$248</f>
        <v>0</v>
      </c>
      <c r="Y1219" s="102" t="n">
        <f aca="false">Y$248</f>
        <v>0</v>
      </c>
      <c r="Z1219" s="102" t="n">
        <f aca="false">Z$248</f>
        <v>0</v>
      </c>
      <c r="AA1219" s="102" t="n">
        <f aca="false">AA$248</f>
        <v>0</v>
      </c>
      <c r="AB1219" s="102" t="n">
        <f aca="false">AB$248</f>
        <v>0</v>
      </c>
      <c r="AC1219" s="102" t="n">
        <f aca="false">AC$248</f>
        <v>0</v>
      </c>
      <c r="AD1219" s="102" t="n">
        <f aca="false">AD$248</f>
        <v>0</v>
      </c>
      <c r="AE1219" s="102" t="n">
        <f aca="false">AE$248</f>
        <v>0</v>
      </c>
      <c r="AF1219" s="102" t="n">
        <f aca="false">AF$248</f>
        <v>0</v>
      </c>
      <c r="AG1219" s="102" t="n">
        <f aca="false">AG$248</f>
        <v>0</v>
      </c>
      <c r="AH1219" s="102" t="n">
        <f aca="false">AH$248</f>
        <v>0</v>
      </c>
      <c r="AI1219" s="102" t="n">
        <f aca="false">AI$248</f>
        <v>0</v>
      </c>
      <c r="AJ1219" s="102" t="n">
        <f aca="false">AJ$248</f>
        <v>0</v>
      </c>
      <c r="AK1219" s="102" t="n">
        <f aca="false">AK$248</f>
        <v>0</v>
      </c>
      <c r="AL1219" s="102" t="n">
        <f aca="false">AL$248</f>
        <v>0</v>
      </c>
      <c r="AM1219" s="102" t="n">
        <f aca="false">AM$248</f>
        <v>0</v>
      </c>
      <c r="AN1219" s="102" t="n">
        <f aca="false">AN$248</f>
        <v>0</v>
      </c>
      <c r="AO1219" s="102" t="n">
        <f aca="false">AO$248</f>
        <v>0</v>
      </c>
      <c r="AP1219" s="102" t="n">
        <f aca="false">AP$248</f>
        <v>0</v>
      </c>
      <c r="AQ1219" s="102" t="n">
        <f aca="false">AQ$248</f>
        <v>0</v>
      </c>
      <c r="AR1219" s="102" t="n">
        <f aca="false">AR$248</f>
        <v>0</v>
      </c>
      <c r="AS1219" s="102" t="n">
        <f aca="false">AS$248</f>
        <v>0</v>
      </c>
      <c r="AT1219" s="102" t="n">
        <f aca="false">AT$248</f>
        <v>0</v>
      </c>
      <c r="AU1219" s="102" t="n">
        <f aca="false">AU$248</f>
        <v>0</v>
      </c>
      <c r="AV1219" s="102" t="n">
        <f aca="false">AV$248</f>
        <v>0</v>
      </c>
      <c r="AW1219" s="102" t="n">
        <f aca="false">AW$248</f>
        <v>0</v>
      </c>
    </row>
    <row r="1220" customFormat="false" ht="15" hidden="false" customHeight="false" outlineLevel="0" collapsed="false">
      <c r="A1220" s="107" t="s">
        <v>43</v>
      </c>
      <c r="B1220" s="101"/>
      <c r="C1220" s="102"/>
      <c r="D1220" s="102"/>
      <c r="E1220" s="102"/>
      <c r="F1220" s="102"/>
      <c r="G1220" s="102"/>
      <c r="H1220" s="102"/>
      <c r="I1220" s="102"/>
      <c r="J1220" s="102"/>
      <c r="K1220" s="102"/>
      <c r="L1220" s="102"/>
      <c r="M1220" s="102"/>
      <c r="N1220" s="102"/>
      <c r="O1220" s="102"/>
      <c r="P1220" s="102"/>
      <c r="Q1220" s="102"/>
      <c r="R1220" s="102"/>
      <c r="S1220" s="102"/>
      <c r="T1220" s="102"/>
      <c r="U1220" s="102"/>
      <c r="V1220" s="102"/>
      <c r="W1220" s="102"/>
      <c r="X1220" s="102"/>
      <c r="Y1220" s="102"/>
      <c r="Z1220" s="102"/>
      <c r="AA1220" s="102"/>
      <c r="AB1220" s="102"/>
      <c r="AC1220" s="102"/>
      <c r="AD1220" s="102"/>
      <c r="AE1220" s="102"/>
      <c r="AF1220" s="102"/>
      <c r="AG1220" s="102"/>
      <c r="AH1220" s="102"/>
      <c r="AI1220" s="102"/>
      <c r="AJ1220" s="102"/>
      <c r="AK1220" s="102"/>
      <c r="AL1220" s="102"/>
      <c r="AM1220" s="102"/>
      <c r="AN1220" s="102"/>
      <c r="AO1220" s="102"/>
      <c r="AP1220" s="102"/>
      <c r="AQ1220" s="102"/>
      <c r="AR1220" s="102"/>
      <c r="AS1220" s="102"/>
      <c r="AT1220" s="102"/>
      <c r="AU1220" s="102"/>
      <c r="AV1220" s="102"/>
      <c r="AW1220" s="108"/>
    </row>
    <row r="1221" customFormat="false" ht="15" hidden="false" customHeight="false" outlineLevel="0" collapsed="false">
      <c r="A1221" s="100" t="s">
        <v>44</v>
      </c>
      <c r="B1221" s="101"/>
      <c r="C1221" s="102" t="n">
        <f aca="false">C1215+C1218</f>
        <v>0</v>
      </c>
      <c r="D1221" s="102" t="n">
        <f aca="false">D1215+D1218</f>
        <v>0</v>
      </c>
      <c r="E1221" s="102" t="n">
        <f aca="false">E1215+E1218</f>
        <v>0</v>
      </c>
      <c r="F1221" s="102" t="n">
        <f aca="false">F1215+F1218</f>
        <v>0</v>
      </c>
      <c r="G1221" s="102" t="n">
        <f aca="false">G1215+G1218</f>
        <v>0</v>
      </c>
      <c r="H1221" s="102" t="n">
        <f aca="false">H1215+H1218</f>
        <v>0</v>
      </c>
      <c r="I1221" s="102" t="n">
        <f aca="false">I1215+I1218</f>
        <v>0</v>
      </c>
      <c r="J1221" s="102" t="n">
        <f aca="false">J1215+J1218</f>
        <v>0</v>
      </c>
      <c r="K1221" s="102" t="n">
        <f aca="false">K1215+K1218</f>
        <v>0</v>
      </c>
      <c r="L1221" s="102" t="n">
        <f aca="false">L1215+L1218</f>
        <v>0</v>
      </c>
      <c r="M1221" s="102" t="n">
        <f aca="false">M1215+M1218</f>
        <v>0</v>
      </c>
      <c r="N1221" s="102" t="n">
        <f aca="false">N1215+N1218</f>
        <v>0</v>
      </c>
      <c r="O1221" s="102" t="n">
        <f aca="false">O1215+O1218</f>
        <v>0</v>
      </c>
      <c r="P1221" s="102" t="n">
        <f aca="false">P1215+P1218</f>
        <v>0</v>
      </c>
      <c r="Q1221" s="102" t="n">
        <f aca="false">Q1215+Q1218</f>
        <v>0</v>
      </c>
      <c r="R1221" s="102" t="n">
        <f aca="false">R1215+R1218</f>
        <v>0</v>
      </c>
      <c r="S1221" s="102" t="n">
        <f aca="false">S1215+S1218</f>
        <v>0</v>
      </c>
      <c r="T1221" s="102" t="n">
        <f aca="false">T1215+T1218</f>
        <v>0</v>
      </c>
      <c r="U1221" s="102" t="n">
        <f aca="false">U1215+U1218</f>
        <v>0</v>
      </c>
      <c r="V1221" s="102" t="n">
        <f aca="false">V1215+V1218</f>
        <v>0</v>
      </c>
      <c r="W1221" s="102" t="n">
        <f aca="false">W1215+W1218</f>
        <v>0</v>
      </c>
      <c r="X1221" s="102" t="n">
        <f aca="false">X1215+X1218</f>
        <v>0</v>
      </c>
      <c r="Y1221" s="102" t="n">
        <f aca="false">Y1215+Y1218</f>
        <v>0</v>
      </c>
      <c r="Z1221" s="102" t="n">
        <f aca="false">Z1215+Z1218</f>
        <v>0</v>
      </c>
      <c r="AA1221" s="102" t="n">
        <f aca="false">AA1215+AA1218</f>
        <v>0</v>
      </c>
      <c r="AB1221" s="102" t="n">
        <f aca="false">AB1215+AB1218</f>
        <v>0</v>
      </c>
      <c r="AC1221" s="102" t="n">
        <f aca="false">AC1215+AC1218</f>
        <v>0</v>
      </c>
      <c r="AD1221" s="102" t="n">
        <f aca="false">AD1215+AD1218</f>
        <v>0</v>
      </c>
      <c r="AE1221" s="102" t="n">
        <f aca="false">AE1215+AE1218</f>
        <v>0</v>
      </c>
      <c r="AF1221" s="102" t="n">
        <f aca="false">AF1215+AF1218</f>
        <v>0</v>
      </c>
      <c r="AG1221" s="102" t="n">
        <f aca="false">AG1215+AG1218</f>
        <v>0</v>
      </c>
      <c r="AH1221" s="102" t="n">
        <f aca="false">AH1215+AH1218</f>
        <v>0</v>
      </c>
      <c r="AI1221" s="102" t="n">
        <f aca="false">AI1215+AI1218</f>
        <v>0</v>
      </c>
      <c r="AJ1221" s="102" t="n">
        <f aca="false">AJ1215+AJ1218</f>
        <v>0</v>
      </c>
      <c r="AK1221" s="102" t="n">
        <f aca="false">AK1215+AK1218</f>
        <v>0</v>
      </c>
      <c r="AL1221" s="102" t="n">
        <f aca="false">AL1215+AL1218</f>
        <v>0</v>
      </c>
      <c r="AM1221" s="102" t="n">
        <f aca="false">AM1215+AM1218</f>
        <v>0</v>
      </c>
      <c r="AN1221" s="102" t="n">
        <f aca="false">AN1215+AN1218</f>
        <v>0</v>
      </c>
      <c r="AO1221" s="102" t="n">
        <f aca="false">AO1215+AO1218</f>
        <v>0</v>
      </c>
      <c r="AP1221" s="102" t="n">
        <f aca="false">AP1215+AP1218</f>
        <v>0</v>
      </c>
      <c r="AQ1221" s="102" t="n">
        <f aca="false">AQ1215+AQ1218</f>
        <v>0</v>
      </c>
      <c r="AR1221" s="102" t="n">
        <f aca="false">AR1215+AR1218</f>
        <v>0</v>
      </c>
      <c r="AS1221" s="102" t="n">
        <f aca="false">AS1215+AS1218</f>
        <v>0</v>
      </c>
      <c r="AT1221" s="102" t="n">
        <f aca="false">AT1215+AT1218</f>
        <v>0</v>
      </c>
      <c r="AU1221" s="102" t="n">
        <f aca="false">AU1215+AU1218</f>
        <v>0</v>
      </c>
      <c r="AV1221" s="102" t="n">
        <f aca="false">AV1215+AV1218</f>
        <v>0</v>
      </c>
      <c r="AW1221" s="108" t="n">
        <f aca="false">AW1215+AW1218</f>
        <v>0</v>
      </c>
    </row>
    <row r="1222" customFormat="false" ht="15" hidden="false" customHeight="false" outlineLevel="0" collapsed="false">
      <c r="A1222" s="100" t="s">
        <v>45</v>
      </c>
      <c r="B1222" s="101"/>
      <c r="C1222" s="102" t="n">
        <f aca="false">C1216+C1219</f>
        <v>0</v>
      </c>
      <c r="D1222" s="102" t="n">
        <f aca="false">D1216+D1219</f>
        <v>0</v>
      </c>
      <c r="E1222" s="102" t="n">
        <f aca="false">E1216+E1219</f>
        <v>0</v>
      </c>
      <c r="F1222" s="102" t="n">
        <f aca="false">F1216+F1219</f>
        <v>0</v>
      </c>
      <c r="G1222" s="102" t="n">
        <f aca="false">G1216+G1219</f>
        <v>0</v>
      </c>
      <c r="H1222" s="102" t="n">
        <f aca="false">H1216+H1219</f>
        <v>0</v>
      </c>
      <c r="I1222" s="102" t="n">
        <f aca="false">I1216+I1219</f>
        <v>0</v>
      </c>
      <c r="J1222" s="102" t="n">
        <f aca="false">J1216+J1219</f>
        <v>0</v>
      </c>
      <c r="K1222" s="102" t="n">
        <f aca="false">K1216+K1219</f>
        <v>0</v>
      </c>
      <c r="L1222" s="102" t="n">
        <f aca="false">L1216+L1219</f>
        <v>0</v>
      </c>
      <c r="M1222" s="102" t="n">
        <f aca="false">M1216+M1219</f>
        <v>0</v>
      </c>
      <c r="N1222" s="102" t="n">
        <f aca="false">N1216+N1219</f>
        <v>0</v>
      </c>
      <c r="O1222" s="102" t="n">
        <f aca="false">O1216+O1219</f>
        <v>0</v>
      </c>
      <c r="P1222" s="102" t="n">
        <f aca="false">P1216+P1219</f>
        <v>0</v>
      </c>
      <c r="Q1222" s="102" t="n">
        <f aca="false">Q1216+Q1219</f>
        <v>0</v>
      </c>
      <c r="R1222" s="102" t="n">
        <f aca="false">R1216+R1219</f>
        <v>0</v>
      </c>
      <c r="S1222" s="102" t="n">
        <f aca="false">S1216+S1219</f>
        <v>0</v>
      </c>
      <c r="T1222" s="102" t="n">
        <f aca="false">T1216+T1219</f>
        <v>0</v>
      </c>
      <c r="U1222" s="102" t="n">
        <f aca="false">U1216+U1219</f>
        <v>0</v>
      </c>
      <c r="V1222" s="102" t="n">
        <f aca="false">V1216+V1219</f>
        <v>0</v>
      </c>
      <c r="W1222" s="102" t="n">
        <f aca="false">W1216+W1219</f>
        <v>0</v>
      </c>
      <c r="X1222" s="102" t="n">
        <f aca="false">X1216+X1219</f>
        <v>0</v>
      </c>
      <c r="Y1222" s="102" t="n">
        <f aca="false">Y1216+Y1219</f>
        <v>0</v>
      </c>
      <c r="Z1222" s="102" t="n">
        <f aca="false">Z1216+Z1219</f>
        <v>0</v>
      </c>
      <c r="AA1222" s="102" t="n">
        <f aca="false">AA1216+AA1219</f>
        <v>0</v>
      </c>
      <c r="AB1222" s="102" t="n">
        <f aca="false">AB1216+AB1219</f>
        <v>0</v>
      </c>
      <c r="AC1222" s="102" t="n">
        <f aca="false">AC1216+AC1219</f>
        <v>0</v>
      </c>
      <c r="AD1222" s="102" t="n">
        <f aca="false">AD1216+AD1219</f>
        <v>0</v>
      </c>
      <c r="AE1222" s="102" t="n">
        <f aca="false">AE1216+AE1219</f>
        <v>0</v>
      </c>
      <c r="AF1222" s="102" t="n">
        <f aca="false">AF1216+AF1219</f>
        <v>0</v>
      </c>
      <c r="AG1222" s="102" t="n">
        <f aca="false">AG1216+AG1219</f>
        <v>0</v>
      </c>
      <c r="AH1222" s="102" t="n">
        <f aca="false">AH1216+AH1219</f>
        <v>0</v>
      </c>
      <c r="AI1222" s="102" t="n">
        <f aca="false">AI1216+AI1219</f>
        <v>0</v>
      </c>
      <c r="AJ1222" s="102" t="n">
        <f aca="false">AJ1216+AJ1219</f>
        <v>0</v>
      </c>
      <c r="AK1222" s="102" t="n">
        <f aca="false">AK1216+AK1219</f>
        <v>0</v>
      </c>
      <c r="AL1222" s="102" t="n">
        <f aca="false">AL1216+AL1219</f>
        <v>0</v>
      </c>
      <c r="AM1222" s="102" t="n">
        <f aca="false">AM1216+AM1219</f>
        <v>0</v>
      </c>
      <c r="AN1222" s="102" t="n">
        <f aca="false">AN1216+AN1219</f>
        <v>0</v>
      </c>
      <c r="AO1222" s="102" t="n">
        <f aca="false">AO1216+AO1219</f>
        <v>0</v>
      </c>
      <c r="AP1222" s="102" t="n">
        <f aca="false">AP1216+AP1219</f>
        <v>0</v>
      </c>
      <c r="AQ1222" s="102" t="n">
        <f aca="false">AQ1216+AQ1219</f>
        <v>0</v>
      </c>
      <c r="AR1222" s="102" t="n">
        <f aca="false">AR1216+AR1219</f>
        <v>0</v>
      </c>
      <c r="AS1222" s="102" t="n">
        <f aca="false">AS1216+AS1219</f>
        <v>0</v>
      </c>
      <c r="AT1222" s="102" t="n">
        <f aca="false">AT1216+AT1219</f>
        <v>0</v>
      </c>
      <c r="AU1222" s="102" t="n">
        <f aca="false">AU1216+AU1219</f>
        <v>0</v>
      </c>
      <c r="AV1222" s="102" t="n">
        <f aca="false">AV1216+AV1219</f>
        <v>0</v>
      </c>
      <c r="AW1222" s="108" t="n">
        <f aca="false">AW1216+AW1219</f>
        <v>0</v>
      </c>
    </row>
    <row r="1223" customFormat="false" ht="15" hidden="false" customHeight="false" outlineLevel="0" collapsed="false">
      <c r="A1223" s="100" t="s">
        <v>46</v>
      </c>
      <c r="B1223" s="101"/>
      <c r="C1223" s="102" t="str">
        <f aca="false">IF(C1221&gt;0, C1222*(C1215/C1221),"")</f>
        <v/>
      </c>
      <c r="D1223" s="102" t="str">
        <f aca="false">IF(D1221&gt;0, D1222*(D1215/D1221),"")</f>
        <v/>
      </c>
      <c r="E1223" s="102" t="str">
        <f aca="false">IF(E1221&gt;0, E1222*(E1215/E1221),"")</f>
        <v/>
      </c>
      <c r="F1223" s="102" t="str">
        <f aca="false">IF(F1221&gt;0, F1222*(F1215/F1221),"")</f>
        <v/>
      </c>
      <c r="G1223" s="102" t="str">
        <f aca="false">IF(G1221&gt;0, G1222*(G1215/G1221),"")</f>
        <v/>
      </c>
      <c r="H1223" s="102" t="str">
        <f aca="false">IF(H1221&gt;0, H1222*(H1215/H1221),"")</f>
        <v/>
      </c>
      <c r="I1223" s="102" t="str">
        <f aca="false">IF(I1221&gt;0, I1222*(I1215/I1221),"")</f>
        <v/>
      </c>
      <c r="J1223" s="102" t="str">
        <f aca="false">IF(J1221&gt;0, J1222*(J1215/J1221),"")</f>
        <v/>
      </c>
      <c r="K1223" s="102" t="str">
        <f aca="false">IF(K1221&gt;0, K1222*(K1215/K1221),"")</f>
        <v/>
      </c>
      <c r="L1223" s="102" t="str">
        <f aca="false">IF(L1221&gt;0, L1222*(L1215/L1221),"")</f>
        <v/>
      </c>
      <c r="M1223" s="102" t="str">
        <f aca="false">IF(M1221&gt;0, M1222*(M1215/M1221),"")</f>
        <v/>
      </c>
      <c r="N1223" s="102" t="str">
        <f aca="false">IF(N1221&gt;0, N1222*(N1215/N1221),"")</f>
        <v/>
      </c>
      <c r="O1223" s="102" t="str">
        <f aca="false">IF(O1221&gt;0, O1222*(O1215/O1221),"")</f>
        <v/>
      </c>
      <c r="P1223" s="102" t="str">
        <f aca="false">IF(P1221&gt;0, P1222*(P1215/P1221),"")</f>
        <v/>
      </c>
      <c r="Q1223" s="102" t="str">
        <f aca="false">IF(Q1221&gt;0, Q1222*(Q1215/Q1221),"")</f>
        <v/>
      </c>
      <c r="R1223" s="102" t="str">
        <f aca="false">IF(R1221&gt;0, R1222*(R1215/R1221),"")</f>
        <v/>
      </c>
      <c r="S1223" s="102" t="str">
        <f aca="false">IF(S1221&gt;0, S1222*(S1215/S1221),"")</f>
        <v/>
      </c>
      <c r="T1223" s="102" t="str">
        <f aca="false">IF(T1221&gt;0, T1222*(T1215/T1221),"")</f>
        <v/>
      </c>
      <c r="U1223" s="102" t="str">
        <f aca="false">IF(U1221&gt;0, U1222*(U1215/U1221),"")</f>
        <v/>
      </c>
      <c r="V1223" s="102" t="str">
        <f aca="false">IF(V1221&gt;0, V1222*(V1215/V1221),"")</f>
        <v/>
      </c>
      <c r="W1223" s="102" t="str">
        <f aca="false">IF(W1221&gt;0, W1222*(W1215/W1221),"")</f>
        <v/>
      </c>
      <c r="X1223" s="102" t="str">
        <f aca="false">IF(X1221&gt;0, X1222*(X1215/X1221),"")</f>
        <v/>
      </c>
      <c r="Y1223" s="102" t="str">
        <f aca="false">IF(Y1221&gt;0, Y1222*(Y1215/Y1221),"")</f>
        <v/>
      </c>
      <c r="Z1223" s="102" t="str">
        <f aca="false">IF(Z1221&gt;0, Z1222*(Z1215/Z1221),"")</f>
        <v/>
      </c>
      <c r="AA1223" s="102" t="str">
        <f aca="false">IF(AA1221&gt;0, AA1222*(AA1215/AA1221),"")</f>
        <v/>
      </c>
      <c r="AB1223" s="102" t="str">
        <f aca="false">IF(AB1221&gt;0, AB1222*(AB1215/AB1221),"")</f>
        <v/>
      </c>
      <c r="AC1223" s="102" t="str">
        <f aca="false">IF(AC1221&gt;0, AC1222*(AC1215/AC1221),"")</f>
        <v/>
      </c>
      <c r="AD1223" s="102" t="str">
        <f aca="false">IF(AD1221&gt;0, AD1222*(AD1215/AD1221),"")</f>
        <v/>
      </c>
      <c r="AE1223" s="102" t="str">
        <f aca="false">IF(AE1221&gt;0, AE1222*(AE1215/AE1221),"")</f>
        <v/>
      </c>
      <c r="AF1223" s="102" t="str">
        <f aca="false">IF(AF1221&gt;0, AF1222*(AF1215/AF1221),"")</f>
        <v/>
      </c>
      <c r="AG1223" s="102" t="str">
        <f aca="false">IF(AG1221&gt;0, AG1222*(AG1215/AG1221),"")</f>
        <v/>
      </c>
      <c r="AH1223" s="102" t="str">
        <f aca="false">IF(AH1221&gt;0, AH1222*(AH1215/AH1221),"")</f>
        <v/>
      </c>
      <c r="AI1223" s="102" t="str">
        <f aca="false">IF(AI1221&gt;0, AI1222*(AI1215/AI1221),"")</f>
        <v/>
      </c>
      <c r="AJ1223" s="102" t="str">
        <f aca="false">IF(AJ1221&gt;0, AJ1222*(AJ1215/AJ1221),"")</f>
        <v/>
      </c>
      <c r="AK1223" s="102" t="str">
        <f aca="false">IF(AK1221&gt;0, AK1222*(AK1215/AK1221),"")</f>
        <v/>
      </c>
      <c r="AL1223" s="102" t="str">
        <f aca="false">IF(AL1221&gt;0, AL1222*(AL1215/AL1221),"")</f>
        <v/>
      </c>
      <c r="AM1223" s="102" t="str">
        <f aca="false">IF(AM1221&gt;0, AM1222*(AM1215/AM1221),"")</f>
        <v/>
      </c>
      <c r="AN1223" s="102" t="str">
        <f aca="false">IF(AN1221&gt;0, AN1222*(AN1215/AN1221),"")</f>
        <v/>
      </c>
      <c r="AO1223" s="102" t="str">
        <f aca="false">IF(AO1221&gt;0, AO1222*(AO1215/AO1221),"")</f>
        <v/>
      </c>
      <c r="AP1223" s="102" t="str">
        <f aca="false">IF(AP1221&gt;0, AP1222*(AP1215/AP1221),"")</f>
        <v/>
      </c>
      <c r="AQ1223" s="102" t="str">
        <f aca="false">IF(AQ1221&gt;0, AQ1222*(AQ1215/AQ1221),"")</f>
        <v/>
      </c>
      <c r="AR1223" s="102" t="str">
        <f aca="false">IF(AR1221&gt;0, AR1222*(AR1215/AR1221),"")</f>
        <v/>
      </c>
      <c r="AS1223" s="102" t="str">
        <f aca="false">IF(AS1221&gt;0, AS1222*(AS1215/AS1221),"")</f>
        <v/>
      </c>
      <c r="AT1223" s="102" t="str">
        <f aca="false">IF(AT1221&gt;0, AT1222*(AT1215/AT1221),"")</f>
        <v/>
      </c>
      <c r="AU1223" s="102" t="str">
        <f aca="false">IF(AU1221&gt;0, AU1222*(AU1215/AU1221),"")</f>
        <v/>
      </c>
      <c r="AV1223" s="102" t="str">
        <f aca="false">IF(AV1221&gt;0, AV1222*(AV1215/AV1221),"")</f>
        <v/>
      </c>
      <c r="AW1223" s="108" t="str">
        <f aca="false">IF(AW1221&gt;0, AW1222*(AW1215/AW1221),"")</f>
        <v/>
      </c>
    </row>
    <row r="1224" customFormat="false" ht="15" hidden="false" customHeight="false" outlineLevel="0" collapsed="false">
      <c r="A1224" s="100" t="s">
        <v>47</v>
      </c>
      <c r="B1224" s="101"/>
      <c r="C1224" s="102" t="str">
        <f aca="false">IF(C1221&gt;0, IF((C1221-1)=0,"", ( C1222*(C1215/C1221)*(1-(C1215/C1221))*(C1221-C1222))/(C1221-1)), "")</f>
        <v/>
      </c>
      <c r="D1224" s="102" t="str">
        <f aca="false">IF(D1221&gt;0, IF((D1221-1)=0,"", ( D1222*(D1215/D1221)*(1-(D1215/D1221))*(D1221-D1222))/(D1221-1)), "")</f>
        <v/>
      </c>
      <c r="E1224" s="102" t="str">
        <f aca="false">IF(E1221&gt;0, IF((E1221-1)=0,"", ( E1222*(E1215/E1221)*(1-(E1215/E1221))*(E1221-E1222))/(E1221-1)), "")</f>
        <v/>
      </c>
      <c r="F1224" s="102" t="str">
        <f aca="false">IF(F1221&gt;0, IF((F1221-1)=0,"", ( F1222*(F1215/F1221)*(1-(F1215/F1221))*(F1221-F1222))/(F1221-1)), "")</f>
        <v/>
      </c>
      <c r="G1224" s="102" t="str">
        <f aca="false">IF(G1221&gt;0, IF((G1221-1)=0,"", ( G1222*(G1215/G1221)*(1-(G1215/G1221))*(G1221-G1222))/(G1221-1)), "")</f>
        <v/>
      </c>
      <c r="H1224" s="102" t="str">
        <f aca="false">IF(H1221&gt;0, IF((H1221-1)=0,"", ( H1222*(H1215/H1221)*(1-(H1215/H1221))*(H1221-H1222))/(H1221-1)), "")</f>
        <v/>
      </c>
      <c r="I1224" s="102" t="str">
        <f aca="false">IF(I1221&gt;0, IF((I1221-1)=0,"", ( I1222*(I1215/I1221)*(1-(I1215/I1221))*(I1221-I1222))/(I1221-1)), "")</f>
        <v/>
      </c>
      <c r="J1224" s="102" t="str">
        <f aca="false">IF(J1221&gt;0, IF((J1221-1)=0,"", ( J1222*(J1215/J1221)*(1-(J1215/J1221))*(J1221-J1222))/(J1221-1)), "")</f>
        <v/>
      </c>
      <c r="K1224" s="102" t="str">
        <f aca="false">IF(K1221&gt;0, IF((K1221-1)=0,"", ( K1222*(K1215/K1221)*(1-(K1215/K1221))*(K1221-K1222))/(K1221-1)), "")</f>
        <v/>
      </c>
      <c r="L1224" s="102" t="str">
        <f aca="false">IF(L1221&gt;0, IF((L1221-1)=0,"", ( L1222*(L1215/L1221)*(1-(L1215/L1221))*(L1221-L1222))/(L1221-1)), "")</f>
        <v/>
      </c>
      <c r="M1224" s="102" t="str">
        <f aca="false">IF(M1221&gt;0, IF((M1221-1)=0,"", ( M1222*(M1215/M1221)*(1-(M1215/M1221))*(M1221-M1222))/(M1221-1)), "")</f>
        <v/>
      </c>
      <c r="N1224" s="102" t="str">
        <f aca="false">IF(N1221&gt;0, IF((N1221-1)=0,"", ( N1222*(N1215/N1221)*(1-(N1215/N1221))*(N1221-N1222))/(N1221-1)), "")</f>
        <v/>
      </c>
      <c r="O1224" s="102" t="str">
        <f aca="false">IF(O1221&gt;0, IF((O1221-1)=0,"", ( O1222*(O1215/O1221)*(1-(O1215/O1221))*(O1221-O1222))/(O1221-1)), "")</f>
        <v/>
      </c>
      <c r="P1224" s="102" t="str">
        <f aca="false">IF(P1221&gt;0, IF((P1221-1)=0,"", ( P1222*(P1215/P1221)*(1-(P1215/P1221))*(P1221-P1222))/(P1221-1)), "")</f>
        <v/>
      </c>
      <c r="Q1224" s="102" t="str">
        <f aca="false">IF(Q1221&gt;0, IF((Q1221-1)=0,"", ( Q1222*(Q1215/Q1221)*(1-(Q1215/Q1221))*(Q1221-Q1222))/(Q1221-1)), "")</f>
        <v/>
      </c>
      <c r="R1224" s="102" t="str">
        <f aca="false">IF(R1221&gt;0, IF((R1221-1)=0,"", ( R1222*(R1215/R1221)*(1-(R1215/R1221))*(R1221-R1222))/(R1221-1)), "")</f>
        <v/>
      </c>
      <c r="S1224" s="102" t="str">
        <f aca="false">IF(S1221&gt;0, IF((S1221-1)=0,"", ( S1222*(S1215/S1221)*(1-(S1215/S1221))*(S1221-S1222))/(S1221-1)), "")</f>
        <v/>
      </c>
      <c r="T1224" s="102" t="str">
        <f aca="false">IF(T1221&gt;0, IF((T1221-1)=0,"", ( T1222*(T1215/T1221)*(1-(T1215/T1221))*(T1221-T1222))/(T1221-1)), "")</f>
        <v/>
      </c>
      <c r="U1224" s="102" t="str">
        <f aca="false">IF(U1221&gt;0, IF((U1221-1)=0,"", ( U1222*(U1215/U1221)*(1-(U1215/U1221))*(U1221-U1222))/(U1221-1)), "")</f>
        <v/>
      </c>
      <c r="V1224" s="102" t="str">
        <f aca="false">IF(V1221&gt;0, IF((V1221-1)=0,"", ( V1222*(V1215/V1221)*(1-(V1215/V1221))*(V1221-V1222))/(V1221-1)), "")</f>
        <v/>
      </c>
      <c r="W1224" s="102" t="str">
        <f aca="false">IF(W1221&gt;0, IF((W1221-1)=0,"", ( W1222*(W1215/W1221)*(1-(W1215/W1221))*(W1221-W1222))/(W1221-1)), "")</f>
        <v/>
      </c>
      <c r="X1224" s="102" t="str">
        <f aca="false">IF(X1221&gt;0, IF((X1221-1)=0,"", ( X1222*(X1215/X1221)*(1-(X1215/X1221))*(X1221-X1222))/(X1221-1)), "")</f>
        <v/>
      </c>
      <c r="Y1224" s="102" t="str">
        <f aca="false">IF(Y1221&gt;0, IF((Y1221-1)=0,"", ( Y1222*(Y1215/Y1221)*(1-(Y1215/Y1221))*(Y1221-Y1222))/(Y1221-1)), "")</f>
        <v/>
      </c>
      <c r="Z1224" s="102" t="str">
        <f aca="false">IF(Z1221&gt;0, IF((Z1221-1)=0,"", ( Z1222*(Z1215/Z1221)*(1-(Z1215/Z1221))*(Z1221-Z1222))/(Z1221-1)), "")</f>
        <v/>
      </c>
      <c r="AA1224" s="102" t="str">
        <f aca="false">IF(AA1221&gt;0, IF((AA1221-1)=0,"", ( AA1222*(AA1215/AA1221)*(1-(AA1215/AA1221))*(AA1221-AA1222))/(AA1221-1)), "")</f>
        <v/>
      </c>
      <c r="AB1224" s="102" t="str">
        <f aca="false">IF(AB1221&gt;0, IF((AB1221-1)=0,"", ( AB1222*(AB1215/AB1221)*(1-(AB1215/AB1221))*(AB1221-AB1222))/(AB1221-1)), "")</f>
        <v/>
      </c>
      <c r="AC1224" s="102" t="str">
        <f aca="false">IF(AC1221&gt;0, IF((AC1221-1)=0,"", ( AC1222*(AC1215/AC1221)*(1-(AC1215/AC1221))*(AC1221-AC1222))/(AC1221-1)), "")</f>
        <v/>
      </c>
      <c r="AD1224" s="102" t="str">
        <f aca="false">IF(AD1221&gt;0, IF((AD1221-1)=0,"", ( AD1222*(AD1215/AD1221)*(1-(AD1215/AD1221))*(AD1221-AD1222))/(AD1221-1)), "")</f>
        <v/>
      </c>
      <c r="AE1224" s="102" t="str">
        <f aca="false">IF(AE1221&gt;0, IF((AE1221-1)=0,"", ( AE1222*(AE1215/AE1221)*(1-(AE1215/AE1221))*(AE1221-AE1222))/(AE1221-1)), "")</f>
        <v/>
      </c>
      <c r="AF1224" s="102" t="str">
        <f aca="false">IF(AF1221&gt;0, IF((AF1221-1)=0,"", ( AF1222*(AF1215/AF1221)*(1-(AF1215/AF1221))*(AF1221-AF1222))/(AF1221-1)), "")</f>
        <v/>
      </c>
      <c r="AG1224" s="102" t="str">
        <f aca="false">IF(AG1221&gt;0, IF((AG1221-1)=0,"", ( AG1222*(AG1215/AG1221)*(1-(AG1215/AG1221))*(AG1221-AG1222))/(AG1221-1)), "")</f>
        <v/>
      </c>
      <c r="AH1224" s="102" t="str">
        <f aca="false">IF(AH1221&gt;0, IF((AH1221-1)=0,"", ( AH1222*(AH1215/AH1221)*(1-(AH1215/AH1221))*(AH1221-AH1222))/(AH1221-1)), "")</f>
        <v/>
      </c>
      <c r="AI1224" s="102" t="str">
        <f aca="false">IF(AI1221&gt;0, IF((AI1221-1)=0,"", ( AI1222*(AI1215/AI1221)*(1-(AI1215/AI1221))*(AI1221-AI1222))/(AI1221-1)), "")</f>
        <v/>
      </c>
      <c r="AJ1224" s="102" t="str">
        <f aca="false">IF(AJ1221&gt;0, IF((AJ1221-1)=0,"", ( AJ1222*(AJ1215/AJ1221)*(1-(AJ1215/AJ1221))*(AJ1221-AJ1222))/(AJ1221-1)), "")</f>
        <v/>
      </c>
      <c r="AK1224" s="102" t="str">
        <f aca="false">IF(AK1221&gt;0, IF((AK1221-1)=0,"", ( AK1222*(AK1215/AK1221)*(1-(AK1215/AK1221))*(AK1221-AK1222))/(AK1221-1)), "")</f>
        <v/>
      </c>
      <c r="AL1224" s="102" t="str">
        <f aca="false">IF(AL1221&gt;0, IF((AL1221-1)=0,"", ( AL1222*(AL1215/AL1221)*(1-(AL1215/AL1221))*(AL1221-AL1222))/(AL1221-1)), "")</f>
        <v/>
      </c>
      <c r="AM1224" s="102" t="str">
        <f aca="false">IF(AM1221&gt;0, IF((AM1221-1)=0,"", ( AM1222*(AM1215/AM1221)*(1-(AM1215/AM1221))*(AM1221-AM1222))/(AM1221-1)), "")</f>
        <v/>
      </c>
      <c r="AN1224" s="102" t="str">
        <f aca="false">IF(AN1221&gt;0, IF((AN1221-1)=0,"", ( AN1222*(AN1215/AN1221)*(1-(AN1215/AN1221))*(AN1221-AN1222))/(AN1221-1)), "")</f>
        <v/>
      </c>
      <c r="AO1224" s="102" t="str">
        <f aca="false">IF(AO1221&gt;0, IF((AO1221-1)=0,"", ( AO1222*(AO1215/AO1221)*(1-(AO1215/AO1221))*(AO1221-AO1222))/(AO1221-1)), "")</f>
        <v/>
      </c>
      <c r="AP1224" s="102" t="str">
        <f aca="false">IF(AP1221&gt;0, IF((AP1221-1)=0,"", ( AP1222*(AP1215/AP1221)*(1-(AP1215/AP1221))*(AP1221-AP1222))/(AP1221-1)), "")</f>
        <v/>
      </c>
      <c r="AQ1224" s="102" t="str">
        <f aca="false">IF(AQ1221&gt;0, IF((AQ1221-1)=0,"", ( AQ1222*(AQ1215/AQ1221)*(1-(AQ1215/AQ1221))*(AQ1221-AQ1222))/(AQ1221-1)), "")</f>
        <v/>
      </c>
      <c r="AR1224" s="102" t="str">
        <f aca="false">IF(AR1221&gt;0, IF((AR1221-1)=0,"", ( AR1222*(AR1215/AR1221)*(1-(AR1215/AR1221))*(AR1221-AR1222))/(AR1221-1)), "")</f>
        <v/>
      </c>
      <c r="AS1224" s="102" t="str">
        <f aca="false">IF(AS1221&gt;0, IF((AS1221-1)=0,"", ( AS1222*(AS1215/AS1221)*(1-(AS1215/AS1221))*(AS1221-AS1222))/(AS1221-1)), "")</f>
        <v/>
      </c>
      <c r="AT1224" s="102" t="str">
        <f aca="false">IF(AT1221&gt;0, IF((AT1221-1)=0,"", ( AT1222*(AT1215/AT1221)*(1-(AT1215/AT1221))*(AT1221-AT1222))/(AT1221-1)), "")</f>
        <v/>
      </c>
      <c r="AU1224" s="102" t="str">
        <f aca="false">IF(AU1221&gt;0, IF((AU1221-1)=0,"", ( AU1222*(AU1215/AU1221)*(1-(AU1215/AU1221))*(AU1221-AU1222))/(AU1221-1)), "")</f>
        <v/>
      </c>
      <c r="AV1224" s="102" t="str">
        <f aca="false">IF(AV1221&gt;0, IF((AV1221-1)=0,"", ( AV1222*(AV1215/AV1221)*(1-(AV1215/AV1221))*(AV1221-AV1222))/(AV1221-1)), "")</f>
        <v/>
      </c>
      <c r="AW1224" s="102" t="str">
        <f aca="false">IF(AW1221&gt;0, IF((AW1221-1)=0,"", ( AW1222*(AW1215/AW1221)*(1-(AW1215/AW1221))*(AW1221-AW1222))/(AW1221-1)), "")</f>
        <v/>
      </c>
    </row>
    <row r="1225" customFormat="false" ht="15" hidden="false" customHeight="false" outlineLevel="0" collapsed="false">
      <c r="A1225" s="100" t="s">
        <v>48</v>
      </c>
      <c r="B1225" s="101" t="e">
        <f aca="false">(SUM(D1216:AW1216)-SUM(D1223:AW1223))^2/SUM(D1224:AW1224)</f>
        <v>#DIV/0!</v>
      </c>
      <c r="C1225" s="102"/>
      <c r="D1225" s="102"/>
      <c r="E1225" s="102"/>
      <c r="F1225" s="102"/>
      <c r="G1225" s="102"/>
      <c r="H1225" s="102"/>
      <c r="I1225" s="102"/>
      <c r="J1225" s="102"/>
      <c r="K1225" s="102"/>
      <c r="L1225" s="102"/>
      <c r="M1225" s="102"/>
      <c r="N1225" s="102"/>
      <c r="O1225" s="102"/>
      <c r="P1225" s="102"/>
      <c r="Q1225" s="102"/>
      <c r="R1225" s="102"/>
      <c r="S1225" s="102"/>
      <c r="T1225" s="102"/>
      <c r="U1225" s="102"/>
      <c r="V1225" s="102"/>
      <c r="W1225" s="102"/>
      <c r="X1225" s="102"/>
      <c r="Y1225" s="102"/>
      <c r="Z1225" s="102"/>
      <c r="AA1225" s="102"/>
      <c r="AB1225" s="102"/>
      <c r="AC1225" s="102"/>
      <c r="AD1225" s="102"/>
      <c r="AE1225" s="102"/>
      <c r="AF1225" s="102"/>
      <c r="AG1225" s="102"/>
      <c r="AH1225" s="102"/>
      <c r="AI1225" s="102"/>
      <c r="AJ1225" s="102"/>
      <c r="AK1225" s="102"/>
      <c r="AL1225" s="102"/>
      <c r="AM1225" s="102"/>
      <c r="AN1225" s="102"/>
      <c r="AO1225" s="102"/>
      <c r="AP1225" s="102"/>
      <c r="AQ1225" s="102"/>
      <c r="AR1225" s="102"/>
      <c r="AS1225" s="102"/>
      <c r="AT1225" s="102"/>
      <c r="AU1225" s="102"/>
      <c r="AV1225" s="102"/>
      <c r="AW1225" s="108"/>
    </row>
    <row r="1226" customFormat="false" ht="15.75" hidden="false" customHeight="false" outlineLevel="0" collapsed="false">
      <c r="A1226" s="109" t="s">
        <v>49</v>
      </c>
      <c r="B1226" s="110" t="e">
        <f aca="false">CHIDIST(B1225,1)</f>
        <v>#DIV/0!</v>
      </c>
      <c r="C1226" s="111"/>
      <c r="D1226" s="111"/>
      <c r="E1226" s="111"/>
      <c r="F1226" s="111"/>
      <c r="G1226" s="111"/>
      <c r="H1226" s="111"/>
      <c r="I1226" s="111"/>
      <c r="J1226" s="111"/>
      <c r="K1226" s="111"/>
      <c r="L1226" s="111"/>
      <c r="M1226" s="111"/>
      <c r="N1226" s="111"/>
      <c r="O1226" s="111"/>
      <c r="P1226" s="111"/>
      <c r="Q1226" s="111"/>
      <c r="R1226" s="111"/>
      <c r="S1226" s="111"/>
      <c r="T1226" s="111"/>
      <c r="U1226" s="111"/>
      <c r="V1226" s="111"/>
      <c r="W1226" s="111"/>
      <c r="X1226" s="111"/>
      <c r="Y1226" s="111"/>
      <c r="Z1226" s="111"/>
      <c r="AA1226" s="111"/>
      <c r="AB1226" s="111"/>
      <c r="AC1226" s="111"/>
      <c r="AD1226" s="111"/>
      <c r="AE1226" s="111"/>
      <c r="AF1226" s="111"/>
      <c r="AG1226" s="111"/>
      <c r="AH1226" s="111"/>
      <c r="AI1226" s="111"/>
      <c r="AJ1226" s="111"/>
      <c r="AK1226" s="111"/>
      <c r="AL1226" s="111"/>
      <c r="AM1226" s="111"/>
      <c r="AN1226" s="111"/>
      <c r="AO1226" s="111"/>
      <c r="AP1226" s="111"/>
      <c r="AQ1226" s="111"/>
      <c r="AR1226" s="111"/>
      <c r="AS1226" s="111"/>
      <c r="AT1226" s="111"/>
      <c r="AU1226" s="111"/>
      <c r="AV1226" s="111"/>
      <c r="AW1226" s="112"/>
    </row>
    <row r="1227" customFormat="false" ht="15" hidden="false" customHeight="false" outlineLevel="0" collapsed="false">
      <c r="A1227" s="3"/>
      <c r="B1227" s="3"/>
      <c r="C1227" s="75"/>
      <c r="D1227" s="75"/>
      <c r="E1227" s="75"/>
      <c r="F1227" s="75"/>
      <c r="G1227" s="75"/>
      <c r="H1227" s="75"/>
      <c r="I1227" s="75"/>
      <c r="J1227" s="75"/>
      <c r="K1227" s="75"/>
      <c r="L1227" s="75"/>
      <c r="M1227" s="75"/>
      <c r="N1227" s="75"/>
      <c r="O1227" s="75"/>
      <c r="P1227" s="75"/>
      <c r="Q1227" s="75"/>
      <c r="R1227" s="75"/>
      <c r="S1227" s="75"/>
      <c r="T1227" s="75"/>
      <c r="U1227" s="75"/>
      <c r="V1227" s="75"/>
      <c r="W1227" s="75"/>
      <c r="X1227" s="75"/>
      <c r="Y1227" s="75"/>
      <c r="Z1227" s="75"/>
      <c r="AA1227" s="75"/>
      <c r="AB1227" s="75"/>
      <c r="AC1227" s="75"/>
      <c r="AD1227" s="75"/>
      <c r="AE1227" s="75"/>
      <c r="AF1227" s="75"/>
      <c r="AG1227" s="75"/>
      <c r="AH1227" s="75"/>
      <c r="AI1227" s="75"/>
      <c r="AJ1227" s="75"/>
      <c r="AK1227" s="75"/>
      <c r="AL1227" s="75"/>
      <c r="AM1227" s="75"/>
      <c r="AN1227" s="75"/>
      <c r="AO1227" s="75"/>
      <c r="AP1227" s="75"/>
      <c r="AQ1227" s="75"/>
      <c r="AR1227" s="75"/>
      <c r="AS1227" s="75"/>
      <c r="AT1227" s="75"/>
      <c r="AU1227" s="75"/>
      <c r="AV1227" s="75"/>
      <c r="AW1227" s="75"/>
    </row>
    <row r="1228" customFormat="false" ht="15.75" hidden="false" customHeight="false" outlineLevel="0" collapsed="false">
      <c r="A1228" s="3"/>
      <c r="B1228" s="3"/>
      <c r="C1228" s="75"/>
      <c r="D1228" s="75"/>
      <c r="E1228" s="75"/>
      <c r="F1228" s="75"/>
      <c r="G1228" s="75"/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5"/>
      <c r="U1228" s="75"/>
      <c r="V1228" s="75"/>
      <c r="W1228" s="75"/>
      <c r="X1228" s="75"/>
      <c r="Y1228" s="75"/>
      <c r="Z1228" s="75"/>
      <c r="AA1228" s="75"/>
      <c r="AB1228" s="75"/>
      <c r="AC1228" s="75"/>
      <c r="AD1228" s="75"/>
      <c r="AE1228" s="75"/>
      <c r="AF1228" s="75"/>
      <c r="AG1228" s="75"/>
      <c r="AH1228" s="75"/>
      <c r="AI1228" s="75"/>
      <c r="AJ1228" s="75"/>
      <c r="AK1228" s="75"/>
      <c r="AL1228" s="75"/>
      <c r="AM1228" s="75"/>
      <c r="AN1228" s="75"/>
      <c r="AO1228" s="75"/>
      <c r="AP1228" s="75"/>
      <c r="AQ1228" s="75"/>
      <c r="AR1228" s="75"/>
      <c r="AS1228" s="75"/>
      <c r="AT1228" s="75"/>
      <c r="AU1228" s="75"/>
      <c r="AV1228" s="75"/>
      <c r="AW1228" s="75"/>
    </row>
    <row r="1229" customFormat="false" ht="15" hidden="false" customHeight="false" outlineLevel="0" collapsed="false">
      <c r="A1229" s="103" t="str">
        <f aca="false">A1231&amp;" vs. "&amp;A1234</f>
        <v>Strain F vs. Strain H</v>
      </c>
      <c r="B1229" s="104" t="e">
        <f aca="false">"p = "&amp;FIXED(B1243,6)</f>
        <v>#DIV/0!</v>
      </c>
      <c r="C1229" s="105"/>
      <c r="D1229" s="105"/>
      <c r="E1229" s="105"/>
      <c r="F1229" s="105"/>
      <c r="G1229" s="105"/>
      <c r="H1229" s="105"/>
      <c r="I1229" s="105"/>
      <c r="J1229" s="105"/>
      <c r="K1229" s="105"/>
      <c r="L1229" s="105"/>
      <c r="M1229" s="105"/>
      <c r="N1229" s="105"/>
      <c r="O1229" s="105"/>
      <c r="P1229" s="105"/>
      <c r="Q1229" s="105"/>
      <c r="R1229" s="105"/>
      <c r="S1229" s="105"/>
      <c r="T1229" s="105"/>
      <c r="U1229" s="105"/>
      <c r="V1229" s="105"/>
      <c r="W1229" s="105"/>
      <c r="X1229" s="105"/>
      <c r="Y1229" s="105"/>
      <c r="Z1229" s="105"/>
      <c r="AA1229" s="105"/>
      <c r="AB1229" s="105"/>
      <c r="AC1229" s="105"/>
      <c r="AD1229" s="105"/>
      <c r="AE1229" s="105"/>
      <c r="AF1229" s="105"/>
      <c r="AG1229" s="105"/>
      <c r="AH1229" s="105"/>
      <c r="AI1229" s="105"/>
      <c r="AJ1229" s="105"/>
      <c r="AK1229" s="105"/>
      <c r="AL1229" s="105"/>
      <c r="AM1229" s="105"/>
      <c r="AN1229" s="105"/>
      <c r="AO1229" s="105"/>
      <c r="AP1229" s="105"/>
      <c r="AQ1229" s="105"/>
      <c r="AR1229" s="105"/>
      <c r="AS1229" s="105"/>
      <c r="AT1229" s="105"/>
      <c r="AU1229" s="105"/>
      <c r="AV1229" s="105"/>
      <c r="AW1229" s="106"/>
    </row>
    <row r="1230" customFormat="false" ht="15" hidden="false" customHeight="false" outlineLevel="0" collapsed="false">
      <c r="A1230" s="3"/>
      <c r="B1230" s="3"/>
      <c r="C1230" s="75"/>
      <c r="D1230" s="75"/>
      <c r="E1230" s="75"/>
      <c r="F1230" s="75"/>
      <c r="G1230" s="75"/>
      <c r="H1230" s="75"/>
      <c r="I1230" s="75"/>
      <c r="J1230" s="75"/>
      <c r="K1230" s="75"/>
      <c r="L1230" s="75"/>
      <c r="M1230" s="75"/>
      <c r="N1230" s="75"/>
      <c r="O1230" s="75"/>
      <c r="P1230" s="75"/>
      <c r="Q1230" s="75"/>
      <c r="R1230" s="75"/>
      <c r="S1230" s="75"/>
      <c r="T1230" s="75"/>
      <c r="U1230" s="75"/>
      <c r="V1230" s="75"/>
      <c r="W1230" s="75"/>
      <c r="X1230" s="75"/>
      <c r="Y1230" s="75"/>
      <c r="Z1230" s="75"/>
      <c r="AA1230" s="75"/>
      <c r="AB1230" s="75"/>
      <c r="AC1230" s="75"/>
      <c r="AD1230" s="75"/>
      <c r="AE1230" s="75"/>
      <c r="AF1230" s="75"/>
      <c r="AG1230" s="75"/>
      <c r="AH1230" s="75"/>
      <c r="AI1230" s="75"/>
      <c r="AJ1230" s="75"/>
      <c r="AK1230" s="75"/>
      <c r="AL1230" s="75"/>
      <c r="AM1230" s="75"/>
      <c r="AN1230" s="75"/>
      <c r="AO1230" s="75"/>
      <c r="AP1230" s="75"/>
      <c r="AQ1230" s="75"/>
      <c r="AR1230" s="75"/>
      <c r="AS1230" s="75"/>
      <c r="AT1230" s="75"/>
      <c r="AU1230" s="75"/>
      <c r="AV1230" s="75"/>
      <c r="AW1230" s="75"/>
    </row>
    <row r="1231" customFormat="false" ht="15" hidden="false" customHeight="false" outlineLevel="0" collapsed="false">
      <c r="A1231" s="107" t="str">
        <f aca="false">A$210</f>
        <v>Strain F</v>
      </c>
      <c r="B1231" s="101"/>
      <c r="C1231" s="102"/>
      <c r="D1231" s="102"/>
      <c r="E1231" s="102"/>
      <c r="F1231" s="102"/>
      <c r="G1231" s="102"/>
      <c r="H1231" s="102"/>
      <c r="I1231" s="102"/>
      <c r="J1231" s="102"/>
      <c r="K1231" s="102"/>
      <c r="L1231" s="102"/>
      <c r="M1231" s="102"/>
      <c r="N1231" s="102"/>
      <c r="O1231" s="102"/>
      <c r="P1231" s="102"/>
      <c r="Q1231" s="102"/>
      <c r="R1231" s="102"/>
      <c r="S1231" s="102"/>
      <c r="T1231" s="102"/>
      <c r="U1231" s="102"/>
      <c r="V1231" s="102"/>
      <c r="W1231" s="102"/>
      <c r="X1231" s="102"/>
      <c r="Y1231" s="102"/>
      <c r="Z1231" s="102"/>
      <c r="AA1231" s="102"/>
      <c r="AB1231" s="102"/>
      <c r="AC1231" s="102"/>
      <c r="AD1231" s="102"/>
      <c r="AE1231" s="102"/>
      <c r="AF1231" s="102"/>
      <c r="AG1231" s="102"/>
      <c r="AH1231" s="102"/>
      <c r="AI1231" s="102"/>
      <c r="AJ1231" s="102"/>
      <c r="AK1231" s="102"/>
      <c r="AL1231" s="102"/>
      <c r="AM1231" s="102"/>
      <c r="AN1231" s="102"/>
      <c r="AO1231" s="102"/>
      <c r="AP1231" s="102"/>
      <c r="AQ1231" s="102"/>
      <c r="AR1231" s="102"/>
      <c r="AS1231" s="102"/>
      <c r="AT1231" s="102"/>
      <c r="AU1231" s="102"/>
      <c r="AV1231" s="102"/>
      <c r="AW1231" s="108"/>
    </row>
    <row r="1232" customFormat="false" ht="15" hidden="false" customHeight="false" outlineLevel="0" collapsed="false">
      <c r="A1232" s="100" t="str">
        <f aca="false">A$211</f>
        <v>Number of Subjects at Risk (N)</v>
      </c>
      <c r="B1232" s="101" t="n">
        <f aca="false">B$211</f>
        <v>0</v>
      </c>
      <c r="C1232" s="102" t="n">
        <f aca="false">C$211</f>
        <v>0</v>
      </c>
      <c r="D1232" s="102" t="n">
        <f aca="false">D$211</f>
        <v>0</v>
      </c>
      <c r="E1232" s="102" t="n">
        <f aca="false">E$211</f>
        <v>0</v>
      </c>
      <c r="F1232" s="102" t="n">
        <f aca="false">F$211</f>
        <v>0</v>
      </c>
      <c r="G1232" s="102" t="n">
        <f aca="false">G$211</f>
        <v>0</v>
      </c>
      <c r="H1232" s="102" t="n">
        <f aca="false">H$211</f>
        <v>0</v>
      </c>
      <c r="I1232" s="102" t="n">
        <f aca="false">I$211</f>
        <v>0</v>
      </c>
      <c r="J1232" s="102" t="n">
        <f aca="false">J$211</f>
        <v>0</v>
      </c>
      <c r="K1232" s="102" t="n">
        <f aca="false">K$211</f>
        <v>0</v>
      </c>
      <c r="L1232" s="102" t="n">
        <f aca="false">L$211</f>
        <v>0</v>
      </c>
      <c r="M1232" s="102" t="n">
        <f aca="false">M$211</f>
        <v>0</v>
      </c>
      <c r="N1232" s="102" t="n">
        <f aca="false">N$211</f>
        <v>0</v>
      </c>
      <c r="O1232" s="102" t="n">
        <f aca="false">O$211</f>
        <v>0</v>
      </c>
      <c r="P1232" s="102" t="n">
        <f aca="false">P$211</f>
        <v>0</v>
      </c>
      <c r="Q1232" s="102" t="n">
        <f aca="false">Q$211</f>
        <v>0</v>
      </c>
      <c r="R1232" s="102" t="n">
        <f aca="false">R$211</f>
        <v>0</v>
      </c>
      <c r="S1232" s="102" t="n">
        <f aca="false">S$211</f>
        <v>0</v>
      </c>
      <c r="T1232" s="102" t="n">
        <f aca="false">T$211</f>
        <v>0</v>
      </c>
      <c r="U1232" s="102" t="n">
        <f aca="false">U$211</f>
        <v>0</v>
      </c>
      <c r="V1232" s="102" t="n">
        <f aca="false">V$211</f>
        <v>0</v>
      </c>
      <c r="W1232" s="102" t="n">
        <f aca="false">W$211</f>
        <v>0</v>
      </c>
      <c r="X1232" s="102" t="n">
        <f aca="false">X$211</f>
        <v>0</v>
      </c>
      <c r="Y1232" s="102" t="n">
        <f aca="false">Y$211</f>
        <v>0</v>
      </c>
      <c r="Z1232" s="102" t="n">
        <f aca="false">Z$211</f>
        <v>0</v>
      </c>
      <c r="AA1232" s="102" t="n">
        <f aca="false">AA$211</f>
        <v>0</v>
      </c>
      <c r="AB1232" s="102" t="n">
        <f aca="false">AB$211</f>
        <v>0</v>
      </c>
      <c r="AC1232" s="102" t="n">
        <f aca="false">AC$211</f>
        <v>0</v>
      </c>
      <c r="AD1232" s="102" t="n">
        <f aca="false">AD$211</f>
        <v>0</v>
      </c>
      <c r="AE1232" s="102" t="n">
        <f aca="false">AE$211</f>
        <v>0</v>
      </c>
      <c r="AF1232" s="102" t="n">
        <f aca="false">AF$211</f>
        <v>0</v>
      </c>
      <c r="AG1232" s="102" t="n">
        <f aca="false">AG$211</f>
        <v>0</v>
      </c>
      <c r="AH1232" s="102" t="n">
        <f aca="false">AH$211</f>
        <v>0</v>
      </c>
      <c r="AI1232" s="102" t="n">
        <f aca="false">AI$211</f>
        <v>0</v>
      </c>
      <c r="AJ1232" s="102" t="n">
        <f aca="false">AJ$211</f>
        <v>0</v>
      </c>
      <c r="AK1232" s="102" t="n">
        <f aca="false">AK$211</f>
        <v>0</v>
      </c>
      <c r="AL1232" s="102" t="n">
        <f aca="false">AL$211</f>
        <v>0</v>
      </c>
      <c r="AM1232" s="102" t="n">
        <f aca="false">AM$211</f>
        <v>0</v>
      </c>
      <c r="AN1232" s="102" t="n">
        <f aca="false">AN$211</f>
        <v>0</v>
      </c>
      <c r="AO1232" s="102" t="n">
        <f aca="false">AO$211</f>
        <v>0</v>
      </c>
      <c r="AP1232" s="102" t="n">
        <f aca="false">AP$211</f>
        <v>0</v>
      </c>
      <c r="AQ1232" s="102" t="n">
        <f aca="false">AQ$211</f>
        <v>0</v>
      </c>
      <c r="AR1232" s="102" t="n">
        <f aca="false">AR$211</f>
        <v>0</v>
      </c>
      <c r="AS1232" s="102" t="n">
        <f aca="false">AS$211</f>
        <v>0</v>
      </c>
      <c r="AT1232" s="102" t="n">
        <f aca="false">AT$211</f>
        <v>0</v>
      </c>
      <c r="AU1232" s="102" t="n">
        <f aca="false">AU$211</f>
        <v>0</v>
      </c>
      <c r="AV1232" s="102" t="n">
        <f aca="false">AV$211</f>
        <v>0</v>
      </c>
      <c r="AW1232" s="102" t="n">
        <f aca="false">AW$211</f>
        <v>0</v>
      </c>
    </row>
    <row r="1233" customFormat="false" ht="15" hidden="false" customHeight="false" outlineLevel="0" collapsed="false">
      <c r="A1233" s="100" t="str">
        <f aca="false">A$212</f>
        <v>Observed Number of Deaths (O)</v>
      </c>
      <c r="B1233" s="101" t="n">
        <f aca="false">B$212</f>
        <v>0</v>
      </c>
      <c r="C1233" s="102" t="n">
        <f aca="false">C$212</f>
        <v>0</v>
      </c>
      <c r="D1233" s="102" t="n">
        <f aca="false">D$212</f>
        <v>0</v>
      </c>
      <c r="E1233" s="102" t="n">
        <f aca="false">E$212</f>
        <v>0</v>
      </c>
      <c r="F1233" s="102" t="n">
        <f aca="false">F$212</f>
        <v>0</v>
      </c>
      <c r="G1233" s="102" t="n">
        <f aca="false">G$212</f>
        <v>0</v>
      </c>
      <c r="H1233" s="102" t="n">
        <f aca="false">H$212</f>
        <v>0</v>
      </c>
      <c r="I1233" s="102" t="n">
        <f aca="false">I$212</f>
        <v>0</v>
      </c>
      <c r="J1233" s="102" t="n">
        <f aca="false">J$212</f>
        <v>0</v>
      </c>
      <c r="K1233" s="102" t="n">
        <f aca="false">K$212</f>
        <v>0</v>
      </c>
      <c r="L1233" s="102" t="n">
        <f aca="false">L$212</f>
        <v>0</v>
      </c>
      <c r="M1233" s="102" t="n">
        <f aca="false">M$212</f>
        <v>0</v>
      </c>
      <c r="N1233" s="102" t="n">
        <f aca="false">N$212</f>
        <v>0</v>
      </c>
      <c r="O1233" s="102" t="n">
        <f aca="false">O$212</f>
        <v>0</v>
      </c>
      <c r="P1233" s="102" t="n">
        <f aca="false">P$212</f>
        <v>0</v>
      </c>
      <c r="Q1233" s="102" t="n">
        <f aca="false">Q$212</f>
        <v>0</v>
      </c>
      <c r="R1233" s="102" t="n">
        <f aca="false">R$212</f>
        <v>0</v>
      </c>
      <c r="S1233" s="102" t="n">
        <f aca="false">S$212</f>
        <v>0</v>
      </c>
      <c r="T1233" s="102" t="n">
        <f aca="false">T$212</f>
        <v>0</v>
      </c>
      <c r="U1233" s="102" t="n">
        <f aca="false">U$212</f>
        <v>0</v>
      </c>
      <c r="V1233" s="102" t="n">
        <f aca="false">V$212</f>
        <v>0</v>
      </c>
      <c r="W1233" s="102" t="n">
        <f aca="false">W$212</f>
        <v>0</v>
      </c>
      <c r="X1233" s="102" t="n">
        <f aca="false">X$212</f>
        <v>0</v>
      </c>
      <c r="Y1233" s="102" t="n">
        <f aca="false">Y$212</f>
        <v>0</v>
      </c>
      <c r="Z1233" s="102" t="n">
        <f aca="false">Z$212</f>
        <v>0</v>
      </c>
      <c r="AA1233" s="102" t="n">
        <f aca="false">AA$212</f>
        <v>0</v>
      </c>
      <c r="AB1233" s="102" t="n">
        <f aca="false">AB$212</f>
        <v>0</v>
      </c>
      <c r="AC1233" s="102" t="n">
        <f aca="false">AC$212</f>
        <v>0</v>
      </c>
      <c r="AD1233" s="102" t="n">
        <f aca="false">AD$212</f>
        <v>0</v>
      </c>
      <c r="AE1233" s="102" t="n">
        <f aca="false">AE$212</f>
        <v>0</v>
      </c>
      <c r="AF1233" s="102" t="n">
        <f aca="false">AF$212</f>
        <v>0</v>
      </c>
      <c r="AG1233" s="102" t="n">
        <f aca="false">AG$212</f>
        <v>0</v>
      </c>
      <c r="AH1233" s="102" t="n">
        <f aca="false">AH$212</f>
        <v>0</v>
      </c>
      <c r="AI1233" s="102" t="n">
        <f aca="false">AI$212</f>
        <v>0</v>
      </c>
      <c r="AJ1233" s="102" t="n">
        <f aca="false">AJ$212</f>
        <v>0</v>
      </c>
      <c r="AK1233" s="102" t="n">
        <f aca="false">AK$212</f>
        <v>0</v>
      </c>
      <c r="AL1233" s="102" t="n">
        <f aca="false">AL$212</f>
        <v>0</v>
      </c>
      <c r="AM1233" s="102" t="n">
        <f aca="false">AM$212</f>
        <v>0</v>
      </c>
      <c r="AN1233" s="102" t="n">
        <f aca="false">AN$212</f>
        <v>0</v>
      </c>
      <c r="AO1233" s="102" t="n">
        <f aca="false">AO$212</f>
        <v>0</v>
      </c>
      <c r="AP1233" s="102" t="n">
        <f aca="false">AP$212</f>
        <v>0</v>
      </c>
      <c r="AQ1233" s="102" t="n">
        <f aca="false">AQ$212</f>
        <v>0</v>
      </c>
      <c r="AR1233" s="102" t="n">
        <f aca="false">AR$212</f>
        <v>0</v>
      </c>
      <c r="AS1233" s="102" t="n">
        <f aca="false">AS$212</f>
        <v>0</v>
      </c>
      <c r="AT1233" s="102" t="n">
        <f aca="false">AT$212</f>
        <v>0</v>
      </c>
      <c r="AU1233" s="102" t="n">
        <f aca="false">AU$212</f>
        <v>0</v>
      </c>
      <c r="AV1233" s="102" t="n">
        <f aca="false">AV$212</f>
        <v>0</v>
      </c>
      <c r="AW1233" s="102" t="n">
        <f aca="false">AW$212</f>
        <v>0</v>
      </c>
    </row>
    <row r="1234" customFormat="false" ht="15" hidden="false" customHeight="false" outlineLevel="0" collapsed="false">
      <c r="A1234" s="107" t="str">
        <f aca="false">A$282</f>
        <v>Strain H</v>
      </c>
      <c r="B1234" s="101"/>
      <c r="C1234" s="102"/>
      <c r="D1234" s="102"/>
      <c r="E1234" s="102"/>
      <c r="F1234" s="102"/>
      <c r="G1234" s="102"/>
      <c r="H1234" s="102"/>
      <c r="I1234" s="102"/>
      <c r="J1234" s="102"/>
      <c r="K1234" s="102"/>
      <c r="L1234" s="102"/>
      <c r="M1234" s="102"/>
      <c r="N1234" s="102"/>
      <c r="O1234" s="102"/>
      <c r="P1234" s="102"/>
      <c r="Q1234" s="102"/>
      <c r="R1234" s="102"/>
      <c r="S1234" s="102"/>
      <c r="T1234" s="102"/>
      <c r="U1234" s="102"/>
      <c r="V1234" s="102"/>
      <c r="W1234" s="102"/>
      <c r="X1234" s="102"/>
      <c r="Y1234" s="102"/>
      <c r="Z1234" s="102"/>
      <c r="AA1234" s="102"/>
      <c r="AB1234" s="102"/>
      <c r="AC1234" s="102"/>
      <c r="AD1234" s="102"/>
      <c r="AE1234" s="102"/>
      <c r="AF1234" s="102"/>
      <c r="AG1234" s="102"/>
      <c r="AH1234" s="102"/>
      <c r="AI1234" s="102"/>
      <c r="AJ1234" s="102"/>
      <c r="AK1234" s="102"/>
      <c r="AL1234" s="102"/>
      <c r="AM1234" s="102"/>
      <c r="AN1234" s="102"/>
      <c r="AO1234" s="102"/>
      <c r="AP1234" s="102"/>
      <c r="AQ1234" s="102"/>
      <c r="AR1234" s="102"/>
      <c r="AS1234" s="102"/>
      <c r="AT1234" s="102"/>
      <c r="AU1234" s="102"/>
      <c r="AV1234" s="102"/>
      <c r="AW1234" s="108"/>
    </row>
    <row r="1235" customFormat="false" ht="15" hidden="false" customHeight="false" outlineLevel="0" collapsed="false">
      <c r="A1235" s="100" t="str">
        <f aca="false">A$283</f>
        <v>Number of Subjects at Risk (N)</v>
      </c>
      <c r="B1235" s="101" t="n">
        <f aca="false">B$283</f>
        <v>0</v>
      </c>
      <c r="C1235" s="102" t="n">
        <f aca="false">C$283</f>
        <v>0</v>
      </c>
      <c r="D1235" s="102" t="n">
        <f aca="false">D$283</f>
        <v>0</v>
      </c>
      <c r="E1235" s="102" t="n">
        <f aca="false">E$283</f>
        <v>0</v>
      </c>
      <c r="F1235" s="102" t="n">
        <f aca="false">F$283</f>
        <v>0</v>
      </c>
      <c r="G1235" s="102" t="n">
        <f aca="false">G$283</f>
        <v>0</v>
      </c>
      <c r="H1235" s="102" t="n">
        <f aca="false">H$283</f>
        <v>0</v>
      </c>
      <c r="I1235" s="102" t="n">
        <f aca="false">I$283</f>
        <v>0</v>
      </c>
      <c r="J1235" s="102" t="n">
        <f aca="false">J$283</f>
        <v>0</v>
      </c>
      <c r="K1235" s="102" t="n">
        <f aca="false">K$283</f>
        <v>0</v>
      </c>
      <c r="L1235" s="102" t="n">
        <f aca="false">L$283</f>
        <v>0</v>
      </c>
      <c r="M1235" s="102" t="n">
        <f aca="false">M$283</f>
        <v>0</v>
      </c>
      <c r="N1235" s="102" t="n">
        <f aca="false">N$283</f>
        <v>0</v>
      </c>
      <c r="O1235" s="102" t="n">
        <f aca="false">O$283</f>
        <v>0</v>
      </c>
      <c r="P1235" s="102" t="n">
        <f aca="false">P$283</f>
        <v>0</v>
      </c>
      <c r="Q1235" s="102" t="n">
        <f aca="false">Q$283</f>
        <v>0</v>
      </c>
      <c r="R1235" s="102" t="n">
        <f aca="false">R$283</f>
        <v>0</v>
      </c>
      <c r="S1235" s="102" t="n">
        <f aca="false">S$283</f>
        <v>0</v>
      </c>
      <c r="T1235" s="102" t="n">
        <f aca="false">T$283</f>
        <v>0</v>
      </c>
      <c r="U1235" s="102" t="n">
        <f aca="false">U$283</f>
        <v>0</v>
      </c>
      <c r="V1235" s="102" t="n">
        <f aca="false">V$283</f>
        <v>0</v>
      </c>
      <c r="W1235" s="102" t="n">
        <f aca="false">W$283</f>
        <v>0</v>
      </c>
      <c r="X1235" s="102" t="n">
        <f aca="false">X$283</f>
        <v>0</v>
      </c>
      <c r="Y1235" s="102" t="n">
        <f aca="false">Y$283</f>
        <v>0</v>
      </c>
      <c r="Z1235" s="102" t="n">
        <f aca="false">Z$283</f>
        <v>0</v>
      </c>
      <c r="AA1235" s="102" t="n">
        <f aca="false">AA$283</f>
        <v>0</v>
      </c>
      <c r="AB1235" s="102" t="n">
        <f aca="false">AB$283</f>
        <v>0</v>
      </c>
      <c r="AC1235" s="102" t="n">
        <f aca="false">AC$283</f>
        <v>0</v>
      </c>
      <c r="AD1235" s="102" t="n">
        <f aca="false">AD$283</f>
        <v>0</v>
      </c>
      <c r="AE1235" s="102" t="n">
        <f aca="false">AE$283</f>
        <v>0</v>
      </c>
      <c r="AF1235" s="102" t="n">
        <f aca="false">AF$283</f>
        <v>0</v>
      </c>
      <c r="AG1235" s="102" t="n">
        <f aca="false">AG$283</f>
        <v>0</v>
      </c>
      <c r="AH1235" s="102" t="n">
        <f aca="false">AH$283</f>
        <v>0</v>
      </c>
      <c r="AI1235" s="102" t="n">
        <f aca="false">AI$283</f>
        <v>0</v>
      </c>
      <c r="AJ1235" s="102" t="n">
        <f aca="false">AJ$283</f>
        <v>0</v>
      </c>
      <c r="AK1235" s="102" t="n">
        <f aca="false">AK$283</f>
        <v>0</v>
      </c>
      <c r="AL1235" s="102" t="n">
        <f aca="false">AL$283</f>
        <v>0</v>
      </c>
      <c r="AM1235" s="102" t="n">
        <f aca="false">AM$283</f>
        <v>0</v>
      </c>
      <c r="AN1235" s="102" t="n">
        <f aca="false">AN$283</f>
        <v>0</v>
      </c>
      <c r="AO1235" s="102" t="n">
        <f aca="false">AO$283</f>
        <v>0</v>
      </c>
      <c r="AP1235" s="102" t="n">
        <f aca="false">AP$283</f>
        <v>0</v>
      </c>
      <c r="AQ1235" s="102" t="n">
        <f aca="false">AQ$283</f>
        <v>0</v>
      </c>
      <c r="AR1235" s="102" t="n">
        <f aca="false">AR$283</f>
        <v>0</v>
      </c>
      <c r="AS1235" s="102" t="n">
        <f aca="false">AS$283</f>
        <v>0</v>
      </c>
      <c r="AT1235" s="102" t="n">
        <f aca="false">AT$283</f>
        <v>0</v>
      </c>
      <c r="AU1235" s="102" t="n">
        <f aca="false">AU$283</f>
        <v>0</v>
      </c>
      <c r="AV1235" s="102" t="n">
        <f aca="false">AV$283</f>
        <v>0</v>
      </c>
      <c r="AW1235" s="102" t="n">
        <f aca="false">AW$283</f>
        <v>0</v>
      </c>
    </row>
    <row r="1236" customFormat="false" ht="15" hidden="false" customHeight="false" outlineLevel="0" collapsed="false">
      <c r="A1236" s="100" t="str">
        <f aca="false">A$284</f>
        <v>Observed Number of Deaths (O)</v>
      </c>
      <c r="B1236" s="101" t="n">
        <f aca="false">B$284</f>
        <v>0</v>
      </c>
      <c r="C1236" s="102" t="n">
        <f aca="false">C$284</f>
        <v>0</v>
      </c>
      <c r="D1236" s="102" t="n">
        <f aca="false">D$284</f>
        <v>0</v>
      </c>
      <c r="E1236" s="102" t="n">
        <f aca="false">E$284</f>
        <v>0</v>
      </c>
      <c r="F1236" s="102" t="n">
        <f aca="false">F$284</f>
        <v>0</v>
      </c>
      <c r="G1236" s="102" t="n">
        <f aca="false">G$284</f>
        <v>0</v>
      </c>
      <c r="H1236" s="102" t="n">
        <f aca="false">H$284</f>
        <v>0</v>
      </c>
      <c r="I1236" s="102" t="n">
        <f aca="false">I$284</f>
        <v>0</v>
      </c>
      <c r="J1236" s="102" t="n">
        <f aca="false">J$284</f>
        <v>0</v>
      </c>
      <c r="K1236" s="102" t="n">
        <f aca="false">K$284</f>
        <v>0</v>
      </c>
      <c r="L1236" s="102" t="n">
        <f aca="false">L$284</f>
        <v>0</v>
      </c>
      <c r="M1236" s="102" t="n">
        <f aca="false">M$284</f>
        <v>0</v>
      </c>
      <c r="N1236" s="102" t="n">
        <f aca="false">N$284</f>
        <v>0</v>
      </c>
      <c r="O1236" s="102" t="n">
        <f aca="false">O$284</f>
        <v>0</v>
      </c>
      <c r="P1236" s="102" t="n">
        <f aca="false">P$284</f>
        <v>0</v>
      </c>
      <c r="Q1236" s="102" t="n">
        <f aca="false">Q$284</f>
        <v>0</v>
      </c>
      <c r="R1236" s="102" t="n">
        <f aca="false">R$284</f>
        <v>0</v>
      </c>
      <c r="S1236" s="102" t="n">
        <f aca="false">S$284</f>
        <v>0</v>
      </c>
      <c r="T1236" s="102" t="n">
        <f aca="false">T$284</f>
        <v>0</v>
      </c>
      <c r="U1236" s="102" t="n">
        <f aca="false">U$284</f>
        <v>0</v>
      </c>
      <c r="V1236" s="102" t="n">
        <f aca="false">V$284</f>
        <v>0</v>
      </c>
      <c r="W1236" s="102" t="n">
        <f aca="false">W$284</f>
        <v>0</v>
      </c>
      <c r="X1236" s="102" t="n">
        <f aca="false">X$284</f>
        <v>0</v>
      </c>
      <c r="Y1236" s="102" t="n">
        <f aca="false">Y$284</f>
        <v>0</v>
      </c>
      <c r="Z1236" s="102" t="n">
        <f aca="false">Z$284</f>
        <v>0</v>
      </c>
      <c r="AA1236" s="102" t="n">
        <f aca="false">AA$284</f>
        <v>0</v>
      </c>
      <c r="AB1236" s="102" t="n">
        <f aca="false">AB$284</f>
        <v>0</v>
      </c>
      <c r="AC1236" s="102" t="n">
        <f aca="false">AC$284</f>
        <v>0</v>
      </c>
      <c r="AD1236" s="102" t="n">
        <f aca="false">AD$284</f>
        <v>0</v>
      </c>
      <c r="AE1236" s="102" t="n">
        <f aca="false">AE$284</f>
        <v>0</v>
      </c>
      <c r="AF1236" s="102" t="n">
        <f aca="false">AF$284</f>
        <v>0</v>
      </c>
      <c r="AG1236" s="102" t="n">
        <f aca="false">AG$284</f>
        <v>0</v>
      </c>
      <c r="AH1236" s="102" t="n">
        <f aca="false">AH$284</f>
        <v>0</v>
      </c>
      <c r="AI1236" s="102" t="n">
        <f aca="false">AI$284</f>
        <v>0</v>
      </c>
      <c r="AJ1236" s="102" t="n">
        <f aca="false">AJ$284</f>
        <v>0</v>
      </c>
      <c r="AK1236" s="102" t="n">
        <f aca="false">AK$284</f>
        <v>0</v>
      </c>
      <c r="AL1236" s="102" t="n">
        <f aca="false">AL$284</f>
        <v>0</v>
      </c>
      <c r="AM1236" s="102" t="n">
        <f aca="false">AM$284</f>
        <v>0</v>
      </c>
      <c r="AN1236" s="102" t="n">
        <f aca="false">AN$284</f>
        <v>0</v>
      </c>
      <c r="AO1236" s="102" t="n">
        <f aca="false">AO$284</f>
        <v>0</v>
      </c>
      <c r="AP1236" s="102" t="n">
        <f aca="false">AP$284</f>
        <v>0</v>
      </c>
      <c r="AQ1236" s="102" t="n">
        <f aca="false">AQ$284</f>
        <v>0</v>
      </c>
      <c r="AR1236" s="102" t="n">
        <f aca="false">AR$284</f>
        <v>0</v>
      </c>
      <c r="AS1236" s="102" t="n">
        <f aca="false">AS$284</f>
        <v>0</v>
      </c>
      <c r="AT1236" s="102" t="n">
        <f aca="false">AT$284</f>
        <v>0</v>
      </c>
      <c r="AU1236" s="102" t="n">
        <f aca="false">AU$284</f>
        <v>0</v>
      </c>
      <c r="AV1236" s="102" t="n">
        <f aca="false">AV$284</f>
        <v>0</v>
      </c>
      <c r="AW1236" s="102" t="n">
        <f aca="false">AW$284</f>
        <v>0</v>
      </c>
    </row>
    <row r="1237" customFormat="false" ht="15" hidden="false" customHeight="false" outlineLevel="0" collapsed="false">
      <c r="A1237" s="107" t="s">
        <v>43</v>
      </c>
      <c r="B1237" s="101"/>
      <c r="C1237" s="102"/>
      <c r="D1237" s="102"/>
      <c r="E1237" s="102"/>
      <c r="F1237" s="102"/>
      <c r="G1237" s="102"/>
      <c r="H1237" s="102"/>
      <c r="I1237" s="102"/>
      <c r="J1237" s="102"/>
      <c r="K1237" s="102"/>
      <c r="L1237" s="102"/>
      <c r="M1237" s="102"/>
      <c r="N1237" s="102"/>
      <c r="O1237" s="102"/>
      <c r="P1237" s="102"/>
      <c r="Q1237" s="102"/>
      <c r="R1237" s="102"/>
      <c r="S1237" s="102"/>
      <c r="T1237" s="102"/>
      <c r="U1237" s="102"/>
      <c r="V1237" s="102"/>
      <c r="W1237" s="102"/>
      <c r="X1237" s="102"/>
      <c r="Y1237" s="102"/>
      <c r="Z1237" s="102"/>
      <c r="AA1237" s="102"/>
      <c r="AB1237" s="102"/>
      <c r="AC1237" s="102"/>
      <c r="AD1237" s="102"/>
      <c r="AE1237" s="102"/>
      <c r="AF1237" s="102"/>
      <c r="AG1237" s="102"/>
      <c r="AH1237" s="102"/>
      <c r="AI1237" s="102"/>
      <c r="AJ1237" s="102"/>
      <c r="AK1237" s="102"/>
      <c r="AL1237" s="102"/>
      <c r="AM1237" s="102"/>
      <c r="AN1237" s="102"/>
      <c r="AO1237" s="102"/>
      <c r="AP1237" s="102"/>
      <c r="AQ1237" s="102"/>
      <c r="AR1237" s="102"/>
      <c r="AS1237" s="102"/>
      <c r="AT1237" s="102"/>
      <c r="AU1237" s="102"/>
      <c r="AV1237" s="102"/>
      <c r="AW1237" s="108"/>
    </row>
    <row r="1238" customFormat="false" ht="15" hidden="false" customHeight="false" outlineLevel="0" collapsed="false">
      <c r="A1238" s="100" t="s">
        <v>44</v>
      </c>
      <c r="B1238" s="101"/>
      <c r="C1238" s="102" t="n">
        <f aca="false">C1232+C1235</f>
        <v>0</v>
      </c>
      <c r="D1238" s="102" t="n">
        <f aca="false">D1232+D1235</f>
        <v>0</v>
      </c>
      <c r="E1238" s="102" t="n">
        <f aca="false">E1232+E1235</f>
        <v>0</v>
      </c>
      <c r="F1238" s="102" t="n">
        <f aca="false">F1232+F1235</f>
        <v>0</v>
      </c>
      <c r="G1238" s="102" t="n">
        <f aca="false">G1232+G1235</f>
        <v>0</v>
      </c>
      <c r="H1238" s="102" t="n">
        <f aca="false">H1232+H1235</f>
        <v>0</v>
      </c>
      <c r="I1238" s="102" t="n">
        <f aca="false">I1232+I1235</f>
        <v>0</v>
      </c>
      <c r="J1238" s="102" t="n">
        <f aca="false">J1232+J1235</f>
        <v>0</v>
      </c>
      <c r="K1238" s="102" t="n">
        <f aca="false">K1232+K1235</f>
        <v>0</v>
      </c>
      <c r="L1238" s="102" t="n">
        <f aca="false">L1232+L1235</f>
        <v>0</v>
      </c>
      <c r="M1238" s="102" t="n">
        <f aca="false">M1232+M1235</f>
        <v>0</v>
      </c>
      <c r="N1238" s="102" t="n">
        <f aca="false">N1232+N1235</f>
        <v>0</v>
      </c>
      <c r="O1238" s="102" t="n">
        <f aca="false">O1232+O1235</f>
        <v>0</v>
      </c>
      <c r="P1238" s="102" t="n">
        <f aca="false">P1232+P1235</f>
        <v>0</v>
      </c>
      <c r="Q1238" s="102" t="n">
        <f aca="false">Q1232+Q1235</f>
        <v>0</v>
      </c>
      <c r="R1238" s="102" t="n">
        <f aca="false">R1232+R1235</f>
        <v>0</v>
      </c>
      <c r="S1238" s="102" t="n">
        <f aca="false">S1232+S1235</f>
        <v>0</v>
      </c>
      <c r="T1238" s="102" t="n">
        <f aca="false">T1232+T1235</f>
        <v>0</v>
      </c>
      <c r="U1238" s="102" t="n">
        <f aca="false">U1232+U1235</f>
        <v>0</v>
      </c>
      <c r="V1238" s="102" t="n">
        <f aca="false">V1232+V1235</f>
        <v>0</v>
      </c>
      <c r="W1238" s="102" t="n">
        <f aca="false">W1232+W1235</f>
        <v>0</v>
      </c>
      <c r="X1238" s="102" t="n">
        <f aca="false">X1232+X1235</f>
        <v>0</v>
      </c>
      <c r="Y1238" s="102" t="n">
        <f aca="false">Y1232+Y1235</f>
        <v>0</v>
      </c>
      <c r="Z1238" s="102" t="n">
        <f aca="false">Z1232+Z1235</f>
        <v>0</v>
      </c>
      <c r="AA1238" s="102" t="n">
        <f aca="false">AA1232+AA1235</f>
        <v>0</v>
      </c>
      <c r="AB1238" s="102" t="n">
        <f aca="false">AB1232+AB1235</f>
        <v>0</v>
      </c>
      <c r="AC1238" s="102" t="n">
        <f aca="false">AC1232+AC1235</f>
        <v>0</v>
      </c>
      <c r="AD1238" s="102" t="n">
        <f aca="false">AD1232+AD1235</f>
        <v>0</v>
      </c>
      <c r="AE1238" s="102" t="n">
        <f aca="false">AE1232+AE1235</f>
        <v>0</v>
      </c>
      <c r="AF1238" s="102" t="n">
        <f aca="false">AF1232+AF1235</f>
        <v>0</v>
      </c>
      <c r="AG1238" s="102" t="n">
        <f aca="false">AG1232+AG1235</f>
        <v>0</v>
      </c>
      <c r="AH1238" s="102" t="n">
        <f aca="false">AH1232+AH1235</f>
        <v>0</v>
      </c>
      <c r="AI1238" s="102" t="n">
        <f aca="false">AI1232+AI1235</f>
        <v>0</v>
      </c>
      <c r="AJ1238" s="102" t="n">
        <f aca="false">AJ1232+AJ1235</f>
        <v>0</v>
      </c>
      <c r="AK1238" s="102" t="n">
        <f aca="false">AK1232+AK1235</f>
        <v>0</v>
      </c>
      <c r="AL1238" s="102" t="n">
        <f aca="false">AL1232+AL1235</f>
        <v>0</v>
      </c>
      <c r="AM1238" s="102" t="n">
        <f aca="false">AM1232+AM1235</f>
        <v>0</v>
      </c>
      <c r="AN1238" s="102" t="n">
        <f aca="false">AN1232+AN1235</f>
        <v>0</v>
      </c>
      <c r="AO1238" s="102" t="n">
        <f aca="false">AO1232+AO1235</f>
        <v>0</v>
      </c>
      <c r="AP1238" s="102" t="n">
        <f aca="false">AP1232+AP1235</f>
        <v>0</v>
      </c>
      <c r="AQ1238" s="102" t="n">
        <f aca="false">AQ1232+AQ1235</f>
        <v>0</v>
      </c>
      <c r="AR1238" s="102" t="n">
        <f aca="false">AR1232+AR1235</f>
        <v>0</v>
      </c>
      <c r="AS1238" s="102" t="n">
        <f aca="false">AS1232+AS1235</f>
        <v>0</v>
      </c>
      <c r="AT1238" s="102" t="n">
        <f aca="false">AT1232+AT1235</f>
        <v>0</v>
      </c>
      <c r="AU1238" s="102" t="n">
        <f aca="false">AU1232+AU1235</f>
        <v>0</v>
      </c>
      <c r="AV1238" s="102" t="n">
        <f aca="false">AV1232+AV1235</f>
        <v>0</v>
      </c>
      <c r="AW1238" s="108" t="n">
        <f aca="false">AW1232+AW1235</f>
        <v>0</v>
      </c>
    </row>
    <row r="1239" customFormat="false" ht="15" hidden="false" customHeight="false" outlineLevel="0" collapsed="false">
      <c r="A1239" s="100" t="s">
        <v>45</v>
      </c>
      <c r="B1239" s="101"/>
      <c r="C1239" s="102" t="n">
        <f aca="false">C1233+C1236</f>
        <v>0</v>
      </c>
      <c r="D1239" s="102" t="n">
        <f aca="false">D1233+D1236</f>
        <v>0</v>
      </c>
      <c r="E1239" s="102" t="n">
        <f aca="false">E1233+E1236</f>
        <v>0</v>
      </c>
      <c r="F1239" s="102" t="n">
        <f aca="false">F1233+F1236</f>
        <v>0</v>
      </c>
      <c r="G1239" s="102" t="n">
        <f aca="false">G1233+G1236</f>
        <v>0</v>
      </c>
      <c r="H1239" s="102" t="n">
        <f aca="false">H1233+H1236</f>
        <v>0</v>
      </c>
      <c r="I1239" s="102" t="n">
        <f aca="false">I1233+I1236</f>
        <v>0</v>
      </c>
      <c r="J1239" s="102" t="n">
        <f aca="false">J1233+J1236</f>
        <v>0</v>
      </c>
      <c r="K1239" s="102" t="n">
        <f aca="false">K1233+K1236</f>
        <v>0</v>
      </c>
      <c r="L1239" s="102" t="n">
        <f aca="false">L1233+L1236</f>
        <v>0</v>
      </c>
      <c r="M1239" s="102" t="n">
        <f aca="false">M1233+M1236</f>
        <v>0</v>
      </c>
      <c r="N1239" s="102" t="n">
        <f aca="false">N1233+N1236</f>
        <v>0</v>
      </c>
      <c r="O1239" s="102" t="n">
        <f aca="false">O1233+O1236</f>
        <v>0</v>
      </c>
      <c r="P1239" s="102" t="n">
        <f aca="false">P1233+P1236</f>
        <v>0</v>
      </c>
      <c r="Q1239" s="102" t="n">
        <f aca="false">Q1233+Q1236</f>
        <v>0</v>
      </c>
      <c r="R1239" s="102" t="n">
        <f aca="false">R1233+R1236</f>
        <v>0</v>
      </c>
      <c r="S1239" s="102" t="n">
        <f aca="false">S1233+S1236</f>
        <v>0</v>
      </c>
      <c r="T1239" s="102" t="n">
        <f aca="false">T1233+T1236</f>
        <v>0</v>
      </c>
      <c r="U1239" s="102" t="n">
        <f aca="false">U1233+U1236</f>
        <v>0</v>
      </c>
      <c r="V1239" s="102" t="n">
        <f aca="false">V1233+V1236</f>
        <v>0</v>
      </c>
      <c r="W1239" s="102" t="n">
        <f aca="false">W1233+W1236</f>
        <v>0</v>
      </c>
      <c r="X1239" s="102" t="n">
        <f aca="false">X1233+X1236</f>
        <v>0</v>
      </c>
      <c r="Y1239" s="102" t="n">
        <f aca="false">Y1233+Y1236</f>
        <v>0</v>
      </c>
      <c r="Z1239" s="102" t="n">
        <f aca="false">Z1233+Z1236</f>
        <v>0</v>
      </c>
      <c r="AA1239" s="102" t="n">
        <f aca="false">AA1233+AA1236</f>
        <v>0</v>
      </c>
      <c r="AB1239" s="102" t="n">
        <f aca="false">AB1233+AB1236</f>
        <v>0</v>
      </c>
      <c r="AC1239" s="102" t="n">
        <f aca="false">AC1233+AC1236</f>
        <v>0</v>
      </c>
      <c r="AD1239" s="102" t="n">
        <f aca="false">AD1233+AD1236</f>
        <v>0</v>
      </c>
      <c r="AE1239" s="102" t="n">
        <f aca="false">AE1233+AE1236</f>
        <v>0</v>
      </c>
      <c r="AF1239" s="102" t="n">
        <f aca="false">AF1233+AF1236</f>
        <v>0</v>
      </c>
      <c r="AG1239" s="102" t="n">
        <f aca="false">AG1233+AG1236</f>
        <v>0</v>
      </c>
      <c r="AH1239" s="102" t="n">
        <f aca="false">AH1233+AH1236</f>
        <v>0</v>
      </c>
      <c r="AI1239" s="102" t="n">
        <f aca="false">AI1233+AI1236</f>
        <v>0</v>
      </c>
      <c r="AJ1239" s="102" t="n">
        <f aca="false">AJ1233+AJ1236</f>
        <v>0</v>
      </c>
      <c r="AK1239" s="102" t="n">
        <f aca="false">AK1233+AK1236</f>
        <v>0</v>
      </c>
      <c r="AL1239" s="102" t="n">
        <f aca="false">AL1233+AL1236</f>
        <v>0</v>
      </c>
      <c r="AM1239" s="102" t="n">
        <f aca="false">AM1233+AM1236</f>
        <v>0</v>
      </c>
      <c r="AN1239" s="102" t="n">
        <f aca="false">AN1233+AN1236</f>
        <v>0</v>
      </c>
      <c r="AO1239" s="102" t="n">
        <f aca="false">AO1233+AO1236</f>
        <v>0</v>
      </c>
      <c r="AP1239" s="102" t="n">
        <f aca="false">AP1233+AP1236</f>
        <v>0</v>
      </c>
      <c r="AQ1239" s="102" t="n">
        <f aca="false">AQ1233+AQ1236</f>
        <v>0</v>
      </c>
      <c r="AR1239" s="102" t="n">
        <f aca="false">AR1233+AR1236</f>
        <v>0</v>
      </c>
      <c r="AS1239" s="102" t="n">
        <f aca="false">AS1233+AS1236</f>
        <v>0</v>
      </c>
      <c r="AT1239" s="102" t="n">
        <f aca="false">AT1233+AT1236</f>
        <v>0</v>
      </c>
      <c r="AU1239" s="102" t="n">
        <f aca="false">AU1233+AU1236</f>
        <v>0</v>
      </c>
      <c r="AV1239" s="102" t="n">
        <f aca="false">AV1233+AV1236</f>
        <v>0</v>
      </c>
      <c r="AW1239" s="108" t="n">
        <f aca="false">AW1233+AW1236</f>
        <v>0</v>
      </c>
    </row>
    <row r="1240" customFormat="false" ht="15" hidden="false" customHeight="false" outlineLevel="0" collapsed="false">
      <c r="A1240" s="100" t="s">
        <v>46</v>
      </c>
      <c r="B1240" s="101"/>
      <c r="C1240" s="102" t="str">
        <f aca="false">IF(C1238&gt;0, C1239*(C1232/C1238),"")</f>
        <v/>
      </c>
      <c r="D1240" s="102" t="str">
        <f aca="false">IF(D1238&gt;0, D1239*(D1232/D1238),"")</f>
        <v/>
      </c>
      <c r="E1240" s="102" t="str">
        <f aca="false">IF(E1238&gt;0, E1239*(E1232/E1238),"")</f>
        <v/>
      </c>
      <c r="F1240" s="102" t="str">
        <f aca="false">IF(F1238&gt;0, F1239*(F1232/F1238),"")</f>
        <v/>
      </c>
      <c r="G1240" s="102" t="str">
        <f aca="false">IF(G1238&gt;0, G1239*(G1232/G1238),"")</f>
        <v/>
      </c>
      <c r="H1240" s="102" t="str">
        <f aca="false">IF(H1238&gt;0, H1239*(H1232/H1238),"")</f>
        <v/>
      </c>
      <c r="I1240" s="102" t="str">
        <f aca="false">IF(I1238&gt;0, I1239*(I1232/I1238),"")</f>
        <v/>
      </c>
      <c r="J1240" s="102" t="str">
        <f aca="false">IF(J1238&gt;0, J1239*(J1232/J1238),"")</f>
        <v/>
      </c>
      <c r="K1240" s="102" t="str">
        <f aca="false">IF(K1238&gt;0, K1239*(K1232/K1238),"")</f>
        <v/>
      </c>
      <c r="L1240" s="102" t="str">
        <f aca="false">IF(L1238&gt;0, L1239*(L1232/L1238),"")</f>
        <v/>
      </c>
      <c r="M1240" s="102" t="str">
        <f aca="false">IF(M1238&gt;0, M1239*(M1232/M1238),"")</f>
        <v/>
      </c>
      <c r="N1240" s="102" t="str">
        <f aca="false">IF(N1238&gt;0, N1239*(N1232/N1238),"")</f>
        <v/>
      </c>
      <c r="O1240" s="102" t="str">
        <f aca="false">IF(O1238&gt;0, O1239*(O1232/O1238),"")</f>
        <v/>
      </c>
      <c r="P1240" s="102" t="str">
        <f aca="false">IF(P1238&gt;0, P1239*(P1232/P1238),"")</f>
        <v/>
      </c>
      <c r="Q1240" s="102" t="str">
        <f aca="false">IF(Q1238&gt;0, Q1239*(Q1232/Q1238),"")</f>
        <v/>
      </c>
      <c r="R1240" s="102" t="str">
        <f aca="false">IF(R1238&gt;0, R1239*(R1232/R1238),"")</f>
        <v/>
      </c>
      <c r="S1240" s="102" t="str">
        <f aca="false">IF(S1238&gt;0, S1239*(S1232/S1238),"")</f>
        <v/>
      </c>
      <c r="T1240" s="102" t="str">
        <f aca="false">IF(T1238&gt;0, T1239*(T1232/T1238),"")</f>
        <v/>
      </c>
      <c r="U1240" s="102" t="str">
        <f aca="false">IF(U1238&gt;0, U1239*(U1232/U1238),"")</f>
        <v/>
      </c>
      <c r="V1240" s="102" t="str">
        <f aca="false">IF(V1238&gt;0, V1239*(V1232/V1238),"")</f>
        <v/>
      </c>
      <c r="W1240" s="102" t="str">
        <f aca="false">IF(W1238&gt;0, W1239*(W1232/W1238),"")</f>
        <v/>
      </c>
      <c r="X1240" s="102" t="str">
        <f aca="false">IF(X1238&gt;0, X1239*(X1232/X1238),"")</f>
        <v/>
      </c>
      <c r="Y1240" s="102" t="str">
        <f aca="false">IF(Y1238&gt;0, Y1239*(Y1232/Y1238),"")</f>
        <v/>
      </c>
      <c r="Z1240" s="102" t="str">
        <f aca="false">IF(Z1238&gt;0, Z1239*(Z1232/Z1238),"")</f>
        <v/>
      </c>
      <c r="AA1240" s="102" t="str">
        <f aca="false">IF(AA1238&gt;0, AA1239*(AA1232/AA1238),"")</f>
        <v/>
      </c>
      <c r="AB1240" s="102" t="str">
        <f aca="false">IF(AB1238&gt;0, AB1239*(AB1232/AB1238),"")</f>
        <v/>
      </c>
      <c r="AC1240" s="102" t="str">
        <f aca="false">IF(AC1238&gt;0, AC1239*(AC1232/AC1238),"")</f>
        <v/>
      </c>
      <c r="AD1240" s="102" t="str">
        <f aca="false">IF(AD1238&gt;0, AD1239*(AD1232/AD1238),"")</f>
        <v/>
      </c>
      <c r="AE1240" s="102" t="str">
        <f aca="false">IF(AE1238&gt;0, AE1239*(AE1232/AE1238),"")</f>
        <v/>
      </c>
      <c r="AF1240" s="102" t="str">
        <f aca="false">IF(AF1238&gt;0, AF1239*(AF1232/AF1238),"")</f>
        <v/>
      </c>
      <c r="AG1240" s="102" t="str">
        <f aca="false">IF(AG1238&gt;0, AG1239*(AG1232/AG1238),"")</f>
        <v/>
      </c>
      <c r="AH1240" s="102" t="str">
        <f aca="false">IF(AH1238&gt;0, AH1239*(AH1232/AH1238),"")</f>
        <v/>
      </c>
      <c r="AI1240" s="102" t="str">
        <f aca="false">IF(AI1238&gt;0, AI1239*(AI1232/AI1238),"")</f>
        <v/>
      </c>
      <c r="AJ1240" s="102" t="str">
        <f aca="false">IF(AJ1238&gt;0, AJ1239*(AJ1232/AJ1238),"")</f>
        <v/>
      </c>
      <c r="AK1240" s="102" t="str">
        <f aca="false">IF(AK1238&gt;0, AK1239*(AK1232/AK1238),"")</f>
        <v/>
      </c>
      <c r="AL1240" s="102" t="str">
        <f aca="false">IF(AL1238&gt;0, AL1239*(AL1232/AL1238),"")</f>
        <v/>
      </c>
      <c r="AM1240" s="102" t="str">
        <f aca="false">IF(AM1238&gt;0, AM1239*(AM1232/AM1238),"")</f>
        <v/>
      </c>
      <c r="AN1240" s="102" t="str">
        <f aca="false">IF(AN1238&gt;0, AN1239*(AN1232/AN1238),"")</f>
        <v/>
      </c>
      <c r="AO1240" s="102" t="str">
        <f aca="false">IF(AO1238&gt;0, AO1239*(AO1232/AO1238),"")</f>
        <v/>
      </c>
      <c r="AP1240" s="102" t="str">
        <f aca="false">IF(AP1238&gt;0, AP1239*(AP1232/AP1238),"")</f>
        <v/>
      </c>
      <c r="AQ1240" s="102" t="str">
        <f aca="false">IF(AQ1238&gt;0, AQ1239*(AQ1232/AQ1238),"")</f>
        <v/>
      </c>
      <c r="AR1240" s="102" t="str">
        <f aca="false">IF(AR1238&gt;0, AR1239*(AR1232/AR1238),"")</f>
        <v/>
      </c>
      <c r="AS1240" s="102" t="str">
        <f aca="false">IF(AS1238&gt;0, AS1239*(AS1232/AS1238),"")</f>
        <v/>
      </c>
      <c r="AT1240" s="102" t="str">
        <f aca="false">IF(AT1238&gt;0, AT1239*(AT1232/AT1238),"")</f>
        <v/>
      </c>
      <c r="AU1240" s="102" t="str">
        <f aca="false">IF(AU1238&gt;0, AU1239*(AU1232/AU1238),"")</f>
        <v/>
      </c>
      <c r="AV1240" s="102" t="str">
        <f aca="false">IF(AV1238&gt;0, AV1239*(AV1232/AV1238),"")</f>
        <v/>
      </c>
      <c r="AW1240" s="108" t="str">
        <f aca="false">IF(AW1238&gt;0, AW1239*(AW1232/AW1238),"")</f>
        <v/>
      </c>
    </row>
    <row r="1241" customFormat="false" ht="15" hidden="false" customHeight="false" outlineLevel="0" collapsed="false">
      <c r="A1241" s="100" t="s">
        <v>47</v>
      </c>
      <c r="B1241" s="101"/>
      <c r="C1241" s="102" t="str">
        <f aca="false">IF(C1238&gt;0, IF((C1238-1)=0,"", ( C1239*(C1232/C1238)*(1-(C1232/C1238))*(C1238-C1239))/(C1238-1)), "")</f>
        <v/>
      </c>
      <c r="D1241" s="102" t="str">
        <f aca="false">IF(D1238&gt;0, IF((D1238-1)=0,"", ( D1239*(D1232/D1238)*(1-(D1232/D1238))*(D1238-D1239))/(D1238-1)), "")</f>
        <v/>
      </c>
      <c r="E1241" s="102" t="str">
        <f aca="false">IF(E1238&gt;0, IF((E1238-1)=0,"", ( E1239*(E1232/E1238)*(1-(E1232/E1238))*(E1238-E1239))/(E1238-1)), "")</f>
        <v/>
      </c>
      <c r="F1241" s="102" t="str">
        <f aca="false">IF(F1238&gt;0, IF((F1238-1)=0,"", ( F1239*(F1232/F1238)*(1-(F1232/F1238))*(F1238-F1239))/(F1238-1)), "")</f>
        <v/>
      </c>
      <c r="G1241" s="102" t="str">
        <f aca="false">IF(G1238&gt;0, IF((G1238-1)=0,"", ( G1239*(G1232/G1238)*(1-(G1232/G1238))*(G1238-G1239))/(G1238-1)), "")</f>
        <v/>
      </c>
      <c r="H1241" s="102" t="str">
        <f aca="false">IF(H1238&gt;0, IF((H1238-1)=0,"", ( H1239*(H1232/H1238)*(1-(H1232/H1238))*(H1238-H1239))/(H1238-1)), "")</f>
        <v/>
      </c>
      <c r="I1241" s="102" t="str">
        <f aca="false">IF(I1238&gt;0, IF((I1238-1)=0,"", ( I1239*(I1232/I1238)*(1-(I1232/I1238))*(I1238-I1239))/(I1238-1)), "")</f>
        <v/>
      </c>
      <c r="J1241" s="102" t="str">
        <f aca="false">IF(J1238&gt;0, IF((J1238-1)=0,"", ( J1239*(J1232/J1238)*(1-(J1232/J1238))*(J1238-J1239))/(J1238-1)), "")</f>
        <v/>
      </c>
      <c r="K1241" s="102" t="str">
        <f aca="false">IF(K1238&gt;0, IF((K1238-1)=0,"", ( K1239*(K1232/K1238)*(1-(K1232/K1238))*(K1238-K1239))/(K1238-1)), "")</f>
        <v/>
      </c>
      <c r="L1241" s="102" t="str">
        <f aca="false">IF(L1238&gt;0, IF((L1238-1)=0,"", ( L1239*(L1232/L1238)*(1-(L1232/L1238))*(L1238-L1239))/(L1238-1)), "")</f>
        <v/>
      </c>
      <c r="M1241" s="102" t="str">
        <f aca="false">IF(M1238&gt;0, IF((M1238-1)=0,"", ( M1239*(M1232/M1238)*(1-(M1232/M1238))*(M1238-M1239))/(M1238-1)), "")</f>
        <v/>
      </c>
      <c r="N1241" s="102" t="str">
        <f aca="false">IF(N1238&gt;0, IF((N1238-1)=0,"", ( N1239*(N1232/N1238)*(1-(N1232/N1238))*(N1238-N1239))/(N1238-1)), "")</f>
        <v/>
      </c>
      <c r="O1241" s="102" t="str">
        <f aca="false">IF(O1238&gt;0, IF((O1238-1)=0,"", ( O1239*(O1232/O1238)*(1-(O1232/O1238))*(O1238-O1239))/(O1238-1)), "")</f>
        <v/>
      </c>
      <c r="P1241" s="102" t="str">
        <f aca="false">IF(P1238&gt;0, IF((P1238-1)=0,"", ( P1239*(P1232/P1238)*(1-(P1232/P1238))*(P1238-P1239))/(P1238-1)), "")</f>
        <v/>
      </c>
      <c r="Q1241" s="102" t="str">
        <f aca="false">IF(Q1238&gt;0, IF((Q1238-1)=0,"", ( Q1239*(Q1232/Q1238)*(1-(Q1232/Q1238))*(Q1238-Q1239))/(Q1238-1)), "")</f>
        <v/>
      </c>
      <c r="R1241" s="102" t="str">
        <f aca="false">IF(R1238&gt;0, IF((R1238-1)=0,"", ( R1239*(R1232/R1238)*(1-(R1232/R1238))*(R1238-R1239))/(R1238-1)), "")</f>
        <v/>
      </c>
      <c r="S1241" s="102" t="str">
        <f aca="false">IF(S1238&gt;0, IF((S1238-1)=0,"", ( S1239*(S1232/S1238)*(1-(S1232/S1238))*(S1238-S1239))/(S1238-1)), "")</f>
        <v/>
      </c>
      <c r="T1241" s="102" t="str">
        <f aca="false">IF(T1238&gt;0, IF((T1238-1)=0,"", ( T1239*(T1232/T1238)*(1-(T1232/T1238))*(T1238-T1239))/(T1238-1)), "")</f>
        <v/>
      </c>
      <c r="U1241" s="102" t="str">
        <f aca="false">IF(U1238&gt;0, IF((U1238-1)=0,"", ( U1239*(U1232/U1238)*(1-(U1232/U1238))*(U1238-U1239))/(U1238-1)), "")</f>
        <v/>
      </c>
      <c r="V1241" s="102" t="str">
        <f aca="false">IF(V1238&gt;0, IF((V1238-1)=0,"", ( V1239*(V1232/V1238)*(1-(V1232/V1238))*(V1238-V1239))/(V1238-1)), "")</f>
        <v/>
      </c>
      <c r="W1241" s="102" t="str">
        <f aca="false">IF(W1238&gt;0, IF((W1238-1)=0,"", ( W1239*(W1232/W1238)*(1-(W1232/W1238))*(W1238-W1239))/(W1238-1)), "")</f>
        <v/>
      </c>
      <c r="X1241" s="102" t="str">
        <f aca="false">IF(X1238&gt;0, IF((X1238-1)=0,"", ( X1239*(X1232/X1238)*(1-(X1232/X1238))*(X1238-X1239))/(X1238-1)), "")</f>
        <v/>
      </c>
      <c r="Y1241" s="102" t="str">
        <f aca="false">IF(Y1238&gt;0, IF((Y1238-1)=0,"", ( Y1239*(Y1232/Y1238)*(1-(Y1232/Y1238))*(Y1238-Y1239))/(Y1238-1)), "")</f>
        <v/>
      </c>
      <c r="Z1241" s="102" t="str">
        <f aca="false">IF(Z1238&gt;0, IF((Z1238-1)=0,"", ( Z1239*(Z1232/Z1238)*(1-(Z1232/Z1238))*(Z1238-Z1239))/(Z1238-1)), "")</f>
        <v/>
      </c>
      <c r="AA1241" s="102" t="str">
        <f aca="false">IF(AA1238&gt;0, IF((AA1238-1)=0,"", ( AA1239*(AA1232/AA1238)*(1-(AA1232/AA1238))*(AA1238-AA1239))/(AA1238-1)), "")</f>
        <v/>
      </c>
      <c r="AB1241" s="102" t="str">
        <f aca="false">IF(AB1238&gt;0, IF((AB1238-1)=0,"", ( AB1239*(AB1232/AB1238)*(1-(AB1232/AB1238))*(AB1238-AB1239))/(AB1238-1)), "")</f>
        <v/>
      </c>
      <c r="AC1241" s="102" t="str">
        <f aca="false">IF(AC1238&gt;0, IF((AC1238-1)=0,"", ( AC1239*(AC1232/AC1238)*(1-(AC1232/AC1238))*(AC1238-AC1239))/(AC1238-1)), "")</f>
        <v/>
      </c>
      <c r="AD1241" s="102" t="str">
        <f aca="false">IF(AD1238&gt;0, IF((AD1238-1)=0,"", ( AD1239*(AD1232/AD1238)*(1-(AD1232/AD1238))*(AD1238-AD1239))/(AD1238-1)), "")</f>
        <v/>
      </c>
      <c r="AE1241" s="102" t="str">
        <f aca="false">IF(AE1238&gt;0, IF((AE1238-1)=0,"", ( AE1239*(AE1232/AE1238)*(1-(AE1232/AE1238))*(AE1238-AE1239))/(AE1238-1)), "")</f>
        <v/>
      </c>
      <c r="AF1241" s="102" t="str">
        <f aca="false">IF(AF1238&gt;0, IF((AF1238-1)=0,"", ( AF1239*(AF1232/AF1238)*(1-(AF1232/AF1238))*(AF1238-AF1239))/(AF1238-1)), "")</f>
        <v/>
      </c>
      <c r="AG1241" s="102" t="str">
        <f aca="false">IF(AG1238&gt;0, IF((AG1238-1)=0,"", ( AG1239*(AG1232/AG1238)*(1-(AG1232/AG1238))*(AG1238-AG1239))/(AG1238-1)), "")</f>
        <v/>
      </c>
      <c r="AH1241" s="102" t="str">
        <f aca="false">IF(AH1238&gt;0, IF((AH1238-1)=0,"", ( AH1239*(AH1232/AH1238)*(1-(AH1232/AH1238))*(AH1238-AH1239))/(AH1238-1)), "")</f>
        <v/>
      </c>
      <c r="AI1241" s="102" t="str">
        <f aca="false">IF(AI1238&gt;0, IF((AI1238-1)=0,"", ( AI1239*(AI1232/AI1238)*(1-(AI1232/AI1238))*(AI1238-AI1239))/(AI1238-1)), "")</f>
        <v/>
      </c>
      <c r="AJ1241" s="102" t="str">
        <f aca="false">IF(AJ1238&gt;0, IF((AJ1238-1)=0,"", ( AJ1239*(AJ1232/AJ1238)*(1-(AJ1232/AJ1238))*(AJ1238-AJ1239))/(AJ1238-1)), "")</f>
        <v/>
      </c>
      <c r="AK1241" s="102" t="str">
        <f aca="false">IF(AK1238&gt;0, IF((AK1238-1)=0,"", ( AK1239*(AK1232/AK1238)*(1-(AK1232/AK1238))*(AK1238-AK1239))/(AK1238-1)), "")</f>
        <v/>
      </c>
      <c r="AL1241" s="102" t="str">
        <f aca="false">IF(AL1238&gt;0, IF((AL1238-1)=0,"", ( AL1239*(AL1232/AL1238)*(1-(AL1232/AL1238))*(AL1238-AL1239))/(AL1238-1)), "")</f>
        <v/>
      </c>
      <c r="AM1241" s="102" t="str">
        <f aca="false">IF(AM1238&gt;0, IF((AM1238-1)=0,"", ( AM1239*(AM1232/AM1238)*(1-(AM1232/AM1238))*(AM1238-AM1239))/(AM1238-1)), "")</f>
        <v/>
      </c>
      <c r="AN1241" s="102" t="str">
        <f aca="false">IF(AN1238&gt;0, IF((AN1238-1)=0,"", ( AN1239*(AN1232/AN1238)*(1-(AN1232/AN1238))*(AN1238-AN1239))/(AN1238-1)), "")</f>
        <v/>
      </c>
      <c r="AO1241" s="102" t="str">
        <f aca="false">IF(AO1238&gt;0, IF((AO1238-1)=0,"", ( AO1239*(AO1232/AO1238)*(1-(AO1232/AO1238))*(AO1238-AO1239))/(AO1238-1)), "")</f>
        <v/>
      </c>
      <c r="AP1241" s="102" t="str">
        <f aca="false">IF(AP1238&gt;0, IF((AP1238-1)=0,"", ( AP1239*(AP1232/AP1238)*(1-(AP1232/AP1238))*(AP1238-AP1239))/(AP1238-1)), "")</f>
        <v/>
      </c>
      <c r="AQ1241" s="102" t="str">
        <f aca="false">IF(AQ1238&gt;0, IF((AQ1238-1)=0,"", ( AQ1239*(AQ1232/AQ1238)*(1-(AQ1232/AQ1238))*(AQ1238-AQ1239))/(AQ1238-1)), "")</f>
        <v/>
      </c>
      <c r="AR1241" s="102" t="str">
        <f aca="false">IF(AR1238&gt;0, IF((AR1238-1)=0,"", ( AR1239*(AR1232/AR1238)*(1-(AR1232/AR1238))*(AR1238-AR1239))/(AR1238-1)), "")</f>
        <v/>
      </c>
      <c r="AS1241" s="102" t="str">
        <f aca="false">IF(AS1238&gt;0, IF((AS1238-1)=0,"", ( AS1239*(AS1232/AS1238)*(1-(AS1232/AS1238))*(AS1238-AS1239))/(AS1238-1)), "")</f>
        <v/>
      </c>
      <c r="AT1241" s="102" t="str">
        <f aca="false">IF(AT1238&gt;0, IF((AT1238-1)=0,"", ( AT1239*(AT1232/AT1238)*(1-(AT1232/AT1238))*(AT1238-AT1239))/(AT1238-1)), "")</f>
        <v/>
      </c>
      <c r="AU1241" s="102" t="str">
        <f aca="false">IF(AU1238&gt;0, IF((AU1238-1)=0,"", ( AU1239*(AU1232/AU1238)*(1-(AU1232/AU1238))*(AU1238-AU1239))/(AU1238-1)), "")</f>
        <v/>
      </c>
      <c r="AV1241" s="102" t="str">
        <f aca="false">IF(AV1238&gt;0, IF((AV1238-1)=0,"", ( AV1239*(AV1232/AV1238)*(1-(AV1232/AV1238))*(AV1238-AV1239))/(AV1238-1)), "")</f>
        <v/>
      </c>
      <c r="AW1241" s="102" t="str">
        <f aca="false">IF(AW1238&gt;0, IF((AW1238-1)=0,"", ( AW1239*(AW1232/AW1238)*(1-(AW1232/AW1238))*(AW1238-AW1239))/(AW1238-1)), "")</f>
        <v/>
      </c>
    </row>
    <row r="1242" customFormat="false" ht="15" hidden="false" customHeight="false" outlineLevel="0" collapsed="false">
      <c r="A1242" s="100" t="s">
        <v>48</v>
      </c>
      <c r="B1242" s="101" t="e">
        <f aca="false">(SUM(D1233:AW1233)-SUM(D1240:AW1240))^2/SUM(D1241:AW1241)</f>
        <v>#DIV/0!</v>
      </c>
      <c r="C1242" s="102"/>
      <c r="D1242" s="102"/>
      <c r="E1242" s="102"/>
      <c r="F1242" s="102"/>
      <c r="G1242" s="102"/>
      <c r="H1242" s="102"/>
      <c r="I1242" s="102"/>
      <c r="J1242" s="102"/>
      <c r="K1242" s="102"/>
      <c r="L1242" s="102"/>
      <c r="M1242" s="102"/>
      <c r="N1242" s="102"/>
      <c r="O1242" s="102"/>
      <c r="P1242" s="102"/>
      <c r="Q1242" s="102"/>
      <c r="R1242" s="102"/>
      <c r="S1242" s="102"/>
      <c r="T1242" s="102"/>
      <c r="U1242" s="102"/>
      <c r="V1242" s="102"/>
      <c r="W1242" s="102"/>
      <c r="X1242" s="102"/>
      <c r="Y1242" s="102"/>
      <c r="Z1242" s="102"/>
      <c r="AA1242" s="102"/>
      <c r="AB1242" s="102"/>
      <c r="AC1242" s="102"/>
      <c r="AD1242" s="102"/>
      <c r="AE1242" s="102"/>
      <c r="AF1242" s="102"/>
      <c r="AG1242" s="102"/>
      <c r="AH1242" s="102"/>
      <c r="AI1242" s="102"/>
      <c r="AJ1242" s="102"/>
      <c r="AK1242" s="102"/>
      <c r="AL1242" s="102"/>
      <c r="AM1242" s="102"/>
      <c r="AN1242" s="102"/>
      <c r="AO1242" s="102"/>
      <c r="AP1242" s="102"/>
      <c r="AQ1242" s="102"/>
      <c r="AR1242" s="102"/>
      <c r="AS1242" s="102"/>
      <c r="AT1242" s="102"/>
      <c r="AU1242" s="102"/>
      <c r="AV1242" s="102"/>
      <c r="AW1242" s="108"/>
    </row>
    <row r="1243" customFormat="false" ht="15.75" hidden="false" customHeight="false" outlineLevel="0" collapsed="false">
      <c r="A1243" s="109" t="s">
        <v>49</v>
      </c>
      <c r="B1243" s="110" t="e">
        <f aca="false">CHIDIST(B1242,1)</f>
        <v>#DIV/0!</v>
      </c>
      <c r="C1243" s="111"/>
      <c r="D1243" s="111"/>
      <c r="E1243" s="111"/>
      <c r="F1243" s="111"/>
      <c r="G1243" s="111"/>
      <c r="H1243" s="111"/>
      <c r="I1243" s="111"/>
      <c r="J1243" s="111"/>
      <c r="K1243" s="111"/>
      <c r="L1243" s="111"/>
      <c r="M1243" s="111"/>
      <c r="N1243" s="111"/>
      <c r="O1243" s="111"/>
      <c r="P1243" s="111"/>
      <c r="Q1243" s="111"/>
      <c r="R1243" s="111"/>
      <c r="S1243" s="111"/>
      <c r="T1243" s="111"/>
      <c r="U1243" s="111"/>
      <c r="V1243" s="111"/>
      <c r="W1243" s="111"/>
      <c r="X1243" s="111"/>
      <c r="Y1243" s="111"/>
      <c r="Z1243" s="111"/>
      <c r="AA1243" s="111"/>
      <c r="AB1243" s="111"/>
      <c r="AC1243" s="111"/>
      <c r="AD1243" s="111"/>
      <c r="AE1243" s="111"/>
      <c r="AF1243" s="111"/>
      <c r="AG1243" s="111"/>
      <c r="AH1243" s="111"/>
      <c r="AI1243" s="111"/>
      <c r="AJ1243" s="111"/>
      <c r="AK1243" s="111"/>
      <c r="AL1243" s="111"/>
      <c r="AM1243" s="111"/>
      <c r="AN1243" s="111"/>
      <c r="AO1243" s="111"/>
      <c r="AP1243" s="111"/>
      <c r="AQ1243" s="111"/>
      <c r="AR1243" s="111"/>
      <c r="AS1243" s="111"/>
      <c r="AT1243" s="111"/>
      <c r="AU1243" s="111"/>
      <c r="AV1243" s="111"/>
      <c r="AW1243" s="112"/>
    </row>
    <row r="1244" customFormat="false" ht="15" hidden="false" customHeight="false" outlineLevel="0" collapsed="false">
      <c r="A1244" s="3"/>
      <c r="B1244" s="3"/>
      <c r="C1244" s="75"/>
      <c r="D1244" s="75"/>
      <c r="E1244" s="75"/>
      <c r="F1244" s="75"/>
      <c r="G1244" s="75"/>
      <c r="H1244" s="75"/>
      <c r="I1244" s="75"/>
      <c r="J1244" s="75"/>
      <c r="K1244" s="75"/>
      <c r="L1244" s="75"/>
      <c r="M1244" s="75"/>
      <c r="N1244" s="75"/>
      <c r="O1244" s="75"/>
      <c r="P1244" s="75"/>
      <c r="Q1244" s="75"/>
      <c r="R1244" s="75"/>
      <c r="S1244" s="75"/>
      <c r="T1244" s="75"/>
      <c r="U1244" s="75"/>
      <c r="V1244" s="75"/>
      <c r="W1244" s="75"/>
      <c r="X1244" s="75"/>
      <c r="Y1244" s="75"/>
      <c r="Z1244" s="75"/>
      <c r="AA1244" s="75"/>
      <c r="AB1244" s="75"/>
      <c r="AC1244" s="75"/>
      <c r="AD1244" s="75"/>
      <c r="AE1244" s="75"/>
      <c r="AF1244" s="75"/>
      <c r="AG1244" s="75"/>
      <c r="AH1244" s="75"/>
      <c r="AI1244" s="75"/>
      <c r="AJ1244" s="75"/>
      <c r="AK1244" s="75"/>
      <c r="AL1244" s="75"/>
      <c r="AM1244" s="75"/>
      <c r="AN1244" s="75"/>
      <c r="AO1244" s="75"/>
      <c r="AP1244" s="75"/>
      <c r="AQ1244" s="75"/>
      <c r="AR1244" s="75"/>
      <c r="AS1244" s="75"/>
      <c r="AT1244" s="75"/>
      <c r="AU1244" s="75"/>
      <c r="AV1244" s="75"/>
      <c r="AW1244" s="75"/>
    </row>
    <row r="1245" customFormat="false" ht="15.75" hidden="false" customHeight="false" outlineLevel="0" collapsed="false">
      <c r="A1245" s="3"/>
      <c r="B1245" s="3"/>
      <c r="C1245" s="75"/>
      <c r="D1245" s="75"/>
      <c r="E1245" s="75"/>
      <c r="F1245" s="75"/>
      <c r="G1245" s="75"/>
      <c r="H1245" s="75"/>
      <c r="I1245" s="75"/>
      <c r="J1245" s="75"/>
      <c r="K1245" s="75"/>
      <c r="L1245" s="75"/>
      <c r="M1245" s="75"/>
      <c r="N1245" s="75"/>
      <c r="O1245" s="75"/>
      <c r="P1245" s="75"/>
      <c r="Q1245" s="75"/>
      <c r="R1245" s="75"/>
      <c r="S1245" s="75"/>
      <c r="T1245" s="75"/>
      <c r="U1245" s="75"/>
      <c r="V1245" s="75"/>
      <c r="W1245" s="75"/>
      <c r="X1245" s="75"/>
      <c r="Y1245" s="75"/>
      <c r="Z1245" s="75"/>
      <c r="AA1245" s="75"/>
      <c r="AB1245" s="75"/>
      <c r="AC1245" s="75"/>
      <c r="AD1245" s="75"/>
      <c r="AE1245" s="75"/>
      <c r="AF1245" s="75"/>
      <c r="AG1245" s="75"/>
      <c r="AH1245" s="75"/>
      <c r="AI1245" s="75"/>
      <c r="AJ1245" s="75"/>
      <c r="AK1245" s="75"/>
      <c r="AL1245" s="75"/>
      <c r="AM1245" s="75"/>
      <c r="AN1245" s="75"/>
      <c r="AO1245" s="75"/>
      <c r="AP1245" s="75"/>
      <c r="AQ1245" s="75"/>
      <c r="AR1245" s="75"/>
      <c r="AS1245" s="75"/>
      <c r="AT1245" s="75"/>
      <c r="AU1245" s="75"/>
      <c r="AV1245" s="75"/>
      <c r="AW1245" s="75"/>
    </row>
    <row r="1246" customFormat="false" ht="15" hidden="false" customHeight="false" outlineLevel="0" collapsed="false">
      <c r="A1246" s="103" t="str">
        <f aca="false">A1248&amp;" vs. "&amp;A1251</f>
        <v>Strain F vs. Strain I</v>
      </c>
      <c r="B1246" s="104" t="e">
        <f aca="false">"p = "&amp;FIXED(B1260,6)</f>
        <v>#DIV/0!</v>
      </c>
      <c r="C1246" s="105"/>
      <c r="D1246" s="105"/>
      <c r="E1246" s="105"/>
      <c r="F1246" s="105"/>
      <c r="G1246" s="105"/>
      <c r="H1246" s="105"/>
      <c r="I1246" s="105"/>
      <c r="J1246" s="105"/>
      <c r="K1246" s="105"/>
      <c r="L1246" s="105"/>
      <c r="M1246" s="105"/>
      <c r="N1246" s="105"/>
      <c r="O1246" s="105"/>
      <c r="P1246" s="105"/>
      <c r="Q1246" s="105"/>
      <c r="R1246" s="105"/>
      <c r="S1246" s="105"/>
      <c r="T1246" s="105"/>
      <c r="U1246" s="105"/>
      <c r="V1246" s="105"/>
      <c r="W1246" s="105"/>
      <c r="X1246" s="105"/>
      <c r="Y1246" s="105"/>
      <c r="Z1246" s="105"/>
      <c r="AA1246" s="105"/>
      <c r="AB1246" s="105"/>
      <c r="AC1246" s="105"/>
      <c r="AD1246" s="105"/>
      <c r="AE1246" s="105"/>
      <c r="AF1246" s="105"/>
      <c r="AG1246" s="105"/>
      <c r="AH1246" s="105"/>
      <c r="AI1246" s="105"/>
      <c r="AJ1246" s="105"/>
      <c r="AK1246" s="105"/>
      <c r="AL1246" s="105"/>
      <c r="AM1246" s="105"/>
      <c r="AN1246" s="105"/>
      <c r="AO1246" s="105"/>
      <c r="AP1246" s="105"/>
      <c r="AQ1246" s="105"/>
      <c r="AR1246" s="105"/>
      <c r="AS1246" s="105"/>
      <c r="AT1246" s="105"/>
      <c r="AU1246" s="105"/>
      <c r="AV1246" s="105"/>
      <c r="AW1246" s="106"/>
    </row>
    <row r="1247" customFormat="false" ht="15" hidden="false" customHeight="false" outlineLevel="0" collapsed="false">
      <c r="A1247" s="3"/>
      <c r="B1247" s="3"/>
      <c r="C1247" s="75"/>
      <c r="D1247" s="75"/>
      <c r="E1247" s="75"/>
      <c r="F1247" s="75"/>
      <c r="G1247" s="75"/>
      <c r="H1247" s="75"/>
      <c r="I1247" s="75"/>
      <c r="J1247" s="75"/>
      <c r="K1247" s="75"/>
      <c r="L1247" s="75"/>
      <c r="M1247" s="75"/>
      <c r="N1247" s="75"/>
      <c r="O1247" s="75"/>
      <c r="P1247" s="75"/>
      <c r="Q1247" s="75"/>
      <c r="R1247" s="75"/>
      <c r="S1247" s="75"/>
      <c r="T1247" s="75"/>
      <c r="U1247" s="75"/>
      <c r="V1247" s="75"/>
      <c r="W1247" s="75"/>
      <c r="X1247" s="75"/>
      <c r="Y1247" s="75"/>
      <c r="Z1247" s="75"/>
      <c r="AA1247" s="75"/>
      <c r="AB1247" s="75"/>
      <c r="AC1247" s="75"/>
      <c r="AD1247" s="75"/>
      <c r="AE1247" s="75"/>
      <c r="AF1247" s="75"/>
      <c r="AG1247" s="75"/>
      <c r="AH1247" s="75"/>
      <c r="AI1247" s="75"/>
      <c r="AJ1247" s="75"/>
      <c r="AK1247" s="75"/>
      <c r="AL1247" s="75"/>
      <c r="AM1247" s="75"/>
      <c r="AN1247" s="75"/>
      <c r="AO1247" s="75"/>
      <c r="AP1247" s="75"/>
      <c r="AQ1247" s="75"/>
      <c r="AR1247" s="75"/>
      <c r="AS1247" s="75"/>
      <c r="AT1247" s="75"/>
      <c r="AU1247" s="75"/>
      <c r="AV1247" s="75"/>
      <c r="AW1247" s="75"/>
    </row>
    <row r="1248" customFormat="false" ht="15" hidden="false" customHeight="false" outlineLevel="0" collapsed="false">
      <c r="A1248" s="107" t="str">
        <f aca="false">A$210</f>
        <v>Strain F</v>
      </c>
      <c r="B1248" s="101"/>
      <c r="C1248" s="102"/>
      <c r="D1248" s="102"/>
      <c r="E1248" s="102"/>
      <c r="F1248" s="102"/>
      <c r="G1248" s="102"/>
      <c r="H1248" s="102"/>
      <c r="I1248" s="102"/>
      <c r="J1248" s="102"/>
      <c r="K1248" s="102"/>
      <c r="L1248" s="102"/>
      <c r="M1248" s="102"/>
      <c r="N1248" s="102"/>
      <c r="O1248" s="102"/>
      <c r="P1248" s="102"/>
      <c r="Q1248" s="102"/>
      <c r="R1248" s="102"/>
      <c r="S1248" s="102"/>
      <c r="T1248" s="102"/>
      <c r="U1248" s="102"/>
      <c r="V1248" s="102"/>
      <c r="W1248" s="102"/>
      <c r="X1248" s="102"/>
      <c r="Y1248" s="102"/>
      <c r="Z1248" s="102"/>
      <c r="AA1248" s="102"/>
      <c r="AB1248" s="102"/>
      <c r="AC1248" s="102"/>
      <c r="AD1248" s="102"/>
      <c r="AE1248" s="102"/>
      <c r="AF1248" s="102"/>
      <c r="AG1248" s="102"/>
      <c r="AH1248" s="102"/>
      <c r="AI1248" s="102"/>
      <c r="AJ1248" s="102"/>
      <c r="AK1248" s="102"/>
      <c r="AL1248" s="102"/>
      <c r="AM1248" s="102"/>
      <c r="AN1248" s="102"/>
      <c r="AO1248" s="102"/>
      <c r="AP1248" s="102"/>
      <c r="AQ1248" s="102"/>
      <c r="AR1248" s="102"/>
      <c r="AS1248" s="102"/>
      <c r="AT1248" s="102"/>
      <c r="AU1248" s="102"/>
      <c r="AV1248" s="102"/>
      <c r="AW1248" s="108"/>
    </row>
    <row r="1249" customFormat="false" ht="15" hidden="false" customHeight="false" outlineLevel="0" collapsed="false">
      <c r="A1249" s="100" t="str">
        <f aca="false">A$211</f>
        <v>Number of Subjects at Risk (N)</v>
      </c>
      <c r="B1249" s="101" t="n">
        <f aca="false">B$211</f>
        <v>0</v>
      </c>
      <c r="C1249" s="102" t="n">
        <f aca="false">C$211</f>
        <v>0</v>
      </c>
      <c r="D1249" s="102" t="n">
        <f aca="false">D$211</f>
        <v>0</v>
      </c>
      <c r="E1249" s="102" t="n">
        <f aca="false">E$211</f>
        <v>0</v>
      </c>
      <c r="F1249" s="102" t="n">
        <f aca="false">F$211</f>
        <v>0</v>
      </c>
      <c r="G1249" s="102" t="n">
        <f aca="false">G$211</f>
        <v>0</v>
      </c>
      <c r="H1249" s="102" t="n">
        <f aca="false">H$211</f>
        <v>0</v>
      </c>
      <c r="I1249" s="102" t="n">
        <f aca="false">I$211</f>
        <v>0</v>
      </c>
      <c r="J1249" s="102" t="n">
        <f aca="false">J$211</f>
        <v>0</v>
      </c>
      <c r="K1249" s="102" t="n">
        <f aca="false">K$211</f>
        <v>0</v>
      </c>
      <c r="L1249" s="102" t="n">
        <f aca="false">L$211</f>
        <v>0</v>
      </c>
      <c r="M1249" s="102" t="n">
        <f aca="false">M$211</f>
        <v>0</v>
      </c>
      <c r="N1249" s="102" t="n">
        <f aca="false">N$211</f>
        <v>0</v>
      </c>
      <c r="O1249" s="102" t="n">
        <f aca="false">O$211</f>
        <v>0</v>
      </c>
      <c r="P1249" s="102" t="n">
        <f aca="false">P$211</f>
        <v>0</v>
      </c>
      <c r="Q1249" s="102" t="n">
        <f aca="false">Q$211</f>
        <v>0</v>
      </c>
      <c r="R1249" s="102" t="n">
        <f aca="false">R$211</f>
        <v>0</v>
      </c>
      <c r="S1249" s="102" t="n">
        <f aca="false">S$211</f>
        <v>0</v>
      </c>
      <c r="T1249" s="102" t="n">
        <f aca="false">T$211</f>
        <v>0</v>
      </c>
      <c r="U1249" s="102" t="n">
        <f aca="false">U$211</f>
        <v>0</v>
      </c>
      <c r="V1249" s="102" t="n">
        <f aca="false">V$211</f>
        <v>0</v>
      </c>
      <c r="W1249" s="102" t="n">
        <f aca="false">W$211</f>
        <v>0</v>
      </c>
      <c r="X1249" s="102" t="n">
        <f aca="false">X$211</f>
        <v>0</v>
      </c>
      <c r="Y1249" s="102" t="n">
        <f aca="false">Y$211</f>
        <v>0</v>
      </c>
      <c r="Z1249" s="102" t="n">
        <f aca="false">Z$211</f>
        <v>0</v>
      </c>
      <c r="AA1249" s="102" t="n">
        <f aca="false">AA$211</f>
        <v>0</v>
      </c>
      <c r="AB1249" s="102" t="n">
        <f aca="false">AB$211</f>
        <v>0</v>
      </c>
      <c r="AC1249" s="102" t="n">
        <f aca="false">AC$211</f>
        <v>0</v>
      </c>
      <c r="AD1249" s="102" t="n">
        <f aca="false">AD$211</f>
        <v>0</v>
      </c>
      <c r="AE1249" s="102" t="n">
        <f aca="false">AE$211</f>
        <v>0</v>
      </c>
      <c r="AF1249" s="102" t="n">
        <f aca="false">AF$211</f>
        <v>0</v>
      </c>
      <c r="AG1249" s="102" t="n">
        <f aca="false">AG$211</f>
        <v>0</v>
      </c>
      <c r="AH1249" s="102" t="n">
        <f aca="false">AH$211</f>
        <v>0</v>
      </c>
      <c r="AI1249" s="102" t="n">
        <f aca="false">AI$211</f>
        <v>0</v>
      </c>
      <c r="AJ1249" s="102" t="n">
        <f aca="false">AJ$211</f>
        <v>0</v>
      </c>
      <c r="AK1249" s="102" t="n">
        <f aca="false">AK$211</f>
        <v>0</v>
      </c>
      <c r="AL1249" s="102" t="n">
        <f aca="false">AL$211</f>
        <v>0</v>
      </c>
      <c r="AM1249" s="102" t="n">
        <f aca="false">AM$211</f>
        <v>0</v>
      </c>
      <c r="AN1249" s="102" t="n">
        <f aca="false">AN$211</f>
        <v>0</v>
      </c>
      <c r="AO1249" s="102" t="n">
        <f aca="false">AO$211</f>
        <v>0</v>
      </c>
      <c r="AP1249" s="102" t="n">
        <f aca="false">AP$211</f>
        <v>0</v>
      </c>
      <c r="AQ1249" s="102" t="n">
        <f aca="false">AQ$211</f>
        <v>0</v>
      </c>
      <c r="AR1249" s="102" t="n">
        <f aca="false">AR$211</f>
        <v>0</v>
      </c>
      <c r="AS1249" s="102" t="n">
        <f aca="false">AS$211</f>
        <v>0</v>
      </c>
      <c r="AT1249" s="102" t="n">
        <f aca="false">AT$211</f>
        <v>0</v>
      </c>
      <c r="AU1249" s="102" t="n">
        <f aca="false">AU$211</f>
        <v>0</v>
      </c>
      <c r="AV1249" s="102" t="n">
        <f aca="false">AV$211</f>
        <v>0</v>
      </c>
      <c r="AW1249" s="102" t="n">
        <f aca="false">AW$211</f>
        <v>0</v>
      </c>
    </row>
    <row r="1250" customFormat="false" ht="15" hidden="false" customHeight="false" outlineLevel="0" collapsed="false">
      <c r="A1250" s="100" t="str">
        <f aca="false">A$212</f>
        <v>Observed Number of Deaths (O)</v>
      </c>
      <c r="B1250" s="101" t="n">
        <f aca="false">B$212</f>
        <v>0</v>
      </c>
      <c r="C1250" s="102" t="n">
        <f aca="false">C$212</f>
        <v>0</v>
      </c>
      <c r="D1250" s="102" t="n">
        <f aca="false">D$212</f>
        <v>0</v>
      </c>
      <c r="E1250" s="102" t="n">
        <f aca="false">E$212</f>
        <v>0</v>
      </c>
      <c r="F1250" s="102" t="n">
        <f aca="false">F$212</f>
        <v>0</v>
      </c>
      <c r="G1250" s="102" t="n">
        <f aca="false">G$212</f>
        <v>0</v>
      </c>
      <c r="H1250" s="102" t="n">
        <f aca="false">H$212</f>
        <v>0</v>
      </c>
      <c r="I1250" s="102" t="n">
        <f aca="false">I$212</f>
        <v>0</v>
      </c>
      <c r="J1250" s="102" t="n">
        <f aca="false">J$212</f>
        <v>0</v>
      </c>
      <c r="K1250" s="102" t="n">
        <f aca="false">K$212</f>
        <v>0</v>
      </c>
      <c r="L1250" s="102" t="n">
        <f aca="false">L$212</f>
        <v>0</v>
      </c>
      <c r="M1250" s="102" t="n">
        <f aca="false">M$212</f>
        <v>0</v>
      </c>
      <c r="N1250" s="102" t="n">
        <f aca="false">N$212</f>
        <v>0</v>
      </c>
      <c r="O1250" s="102" t="n">
        <f aca="false">O$212</f>
        <v>0</v>
      </c>
      <c r="P1250" s="102" t="n">
        <f aca="false">P$212</f>
        <v>0</v>
      </c>
      <c r="Q1250" s="102" t="n">
        <f aca="false">Q$212</f>
        <v>0</v>
      </c>
      <c r="R1250" s="102" t="n">
        <f aca="false">R$212</f>
        <v>0</v>
      </c>
      <c r="S1250" s="102" t="n">
        <f aca="false">S$212</f>
        <v>0</v>
      </c>
      <c r="T1250" s="102" t="n">
        <f aca="false">T$212</f>
        <v>0</v>
      </c>
      <c r="U1250" s="102" t="n">
        <f aca="false">U$212</f>
        <v>0</v>
      </c>
      <c r="V1250" s="102" t="n">
        <f aca="false">V$212</f>
        <v>0</v>
      </c>
      <c r="W1250" s="102" t="n">
        <f aca="false">W$212</f>
        <v>0</v>
      </c>
      <c r="X1250" s="102" t="n">
        <f aca="false">X$212</f>
        <v>0</v>
      </c>
      <c r="Y1250" s="102" t="n">
        <f aca="false">Y$212</f>
        <v>0</v>
      </c>
      <c r="Z1250" s="102" t="n">
        <f aca="false">Z$212</f>
        <v>0</v>
      </c>
      <c r="AA1250" s="102" t="n">
        <f aca="false">AA$212</f>
        <v>0</v>
      </c>
      <c r="AB1250" s="102" t="n">
        <f aca="false">AB$212</f>
        <v>0</v>
      </c>
      <c r="AC1250" s="102" t="n">
        <f aca="false">AC$212</f>
        <v>0</v>
      </c>
      <c r="AD1250" s="102" t="n">
        <f aca="false">AD$212</f>
        <v>0</v>
      </c>
      <c r="AE1250" s="102" t="n">
        <f aca="false">AE$212</f>
        <v>0</v>
      </c>
      <c r="AF1250" s="102" t="n">
        <f aca="false">AF$212</f>
        <v>0</v>
      </c>
      <c r="AG1250" s="102" t="n">
        <f aca="false">AG$212</f>
        <v>0</v>
      </c>
      <c r="AH1250" s="102" t="n">
        <f aca="false">AH$212</f>
        <v>0</v>
      </c>
      <c r="AI1250" s="102" t="n">
        <f aca="false">AI$212</f>
        <v>0</v>
      </c>
      <c r="AJ1250" s="102" t="n">
        <f aca="false">AJ$212</f>
        <v>0</v>
      </c>
      <c r="AK1250" s="102" t="n">
        <f aca="false">AK$212</f>
        <v>0</v>
      </c>
      <c r="AL1250" s="102" t="n">
        <f aca="false">AL$212</f>
        <v>0</v>
      </c>
      <c r="AM1250" s="102" t="n">
        <f aca="false">AM$212</f>
        <v>0</v>
      </c>
      <c r="AN1250" s="102" t="n">
        <f aca="false">AN$212</f>
        <v>0</v>
      </c>
      <c r="AO1250" s="102" t="n">
        <f aca="false">AO$212</f>
        <v>0</v>
      </c>
      <c r="AP1250" s="102" t="n">
        <f aca="false">AP$212</f>
        <v>0</v>
      </c>
      <c r="AQ1250" s="102" t="n">
        <f aca="false">AQ$212</f>
        <v>0</v>
      </c>
      <c r="AR1250" s="102" t="n">
        <f aca="false">AR$212</f>
        <v>0</v>
      </c>
      <c r="AS1250" s="102" t="n">
        <f aca="false">AS$212</f>
        <v>0</v>
      </c>
      <c r="AT1250" s="102" t="n">
        <f aca="false">AT$212</f>
        <v>0</v>
      </c>
      <c r="AU1250" s="102" t="n">
        <f aca="false">AU$212</f>
        <v>0</v>
      </c>
      <c r="AV1250" s="102" t="n">
        <f aca="false">AV$212</f>
        <v>0</v>
      </c>
      <c r="AW1250" s="102" t="n">
        <f aca="false">AW$212</f>
        <v>0</v>
      </c>
    </row>
    <row r="1251" customFormat="false" ht="15" hidden="false" customHeight="false" outlineLevel="0" collapsed="false">
      <c r="A1251" s="107" t="str">
        <f aca="false">A$318</f>
        <v>Strain I</v>
      </c>
      <c r="B1251" s="101"/>
      <c r="C1251" s="102"/>
      <c r="D1251" s="102"/>
      <c r="E1251" s="102"/>
      <c r="F1251" s="102"/>
      <c r="G1251" s="102"/>
      <c r="H1251" s="102"/>
      <c r="I1251" s="102"/>
      <c r="J1251" s="102"/>
      <c r="K1251" s="102"/>
      <c r="L1251" s="102"/>
      <c r="M1251" s="102"/>
      <c r="N1251" s="102"/>
      <c r="O1251" s="102"/>
      <c r="P1251" s="102"/>
      <c r="Q1251" s="102"/>
      <c r="R1251" s="102"/>
      <c r="S1251" s="102"/>
      <c r="T1251" s="102"/>
      <c r="U1251" s="102"/>
      <c r="V1251" s="102"/>
      <c r="W1251" s="102"/>
      <c r="X1251" s="102"/>
      <c r="Y1251" s="102"/>
      <c r="Z1251" s="102"/>
      <c r="AA1251" s="102"/>
      <c r="AB1251" s="102"/>
      <c r="AC1251" s="102"/>
      <c r="AD1251" s="102"/>
      <c r="AE1251" s="102"/>
      <c r="AF1251" s="102"/>
      <c r="AG1251" s="102"/>
      <c r="AH1251" s="102"/>
      <c r="AI1251" s="102"/>
      <c r="AJ1251" s="102"/>
      <c r="AK1251" s="102"/>
      <c r="AL1251" s="102"/>
      <c r="AM1251" s="102"/>
      <c r="AN1251" s="102"/>
      <c r="AO1251" s="102"/>
      <c r="AP1251" s="102"/>
      <c r="AQ1251" s="102"/>
      <c r="AR1251" s="102"/>
      <c r="AS1251" s="102"/>
      <c r="AT1251" s="102"/>
      <c r="AU1251" s="102"/>
      <c r="AV1251" s="102"/>
      <c r="AW1251" s="108"/>
    </row>
    <row r="1252" customFormat="false" ht="15" hidden="false" customHeight="false" outlineLevel="0" collapsed="false">
      <c r="A1252" s="100" t="str">
        <f aca="false">A$319</f>
        <v>Number of Subjects at Risk (N)</v>
      </c>
      <c r="B1252" s="101" t="n">
        <f aca="false">B$319</f>
        <v>0</v>
      </c>
      <c r="C1252" s="102" t="n">
        <f aca="false">C$319</f>
        <v>0</v>
      </c>
      <c r="D1252" s="102" t="n">
        <f aca="false">D$319</f>
        <v>0</v>
      </c>
      <c r="E1252" s="102" t="n">
        <f aca="false">E$319</f>
        <v>0</v>
      </c>
      <c r="F1252" s="102" t="n">
        <f aca="false">F$319</f>
        <v>0</v>
      </c>
      <c r="G1252" s="102" t="n">
        <f aca="false">G$319</f>
        <v>0</v>
      </c>
      <c r="H1252" s="102" t="n">
        <f aca="false">H$319</f>
        <v>0</v>
      </c>
      <c r="I1252" s="102" t="n">
        <f aca="false">I$319</f>
        <v>0</v>
      </c>
      <c r="J1252" s="102" t="n">
        <f aca="false">J$319</f>
        <v>0</v>
      </c>
      <c r="K1252" s="102" t="n">
        <f aca="false">K$319</f>
        <v>0</v>
      </c>
      <c r="L1252" s="102" t="n">
        <f aca="false">L$319</f>
        <v>0</v>
      </c>
      <c r="M1252" s="102" t="n">
        <f aca="false">M$319</f>
        <v>0</v>
      </c>
      <c r="N1252" s="102" t="n">
        <f aca="false">N$319</f>
        <v>0</v>
      </c>
      <c r="O1252" s="102" t="n">
        <f aca="false">O$319</f>
        <v>0</v>
      </c>
      <c r="P1252" s="102" t="n">
        <f aca="false">P$319</f>
        <v>0</v>
      </c>
      <c r="Q1252" s="102" t="n">
        <f aca="false">Q$319</f>
        <v>0</v>
      </c>
      <c r="R1252" s="102" t="n">
        <f aca="false">R$319</f>
        <v>0</v>
      </c>
      <c r="S1252" s="102" t="n">
        <f aca="false">S$319</f>
        <v>0</v>
      </c>
      <c r="T1252" s="102" t="n">
        <f aca="false">T$319</f>
        <v>0</v>
      </c>
      <c r="U1252" s="102" t="n">
        <f aca="false">U$319</f>
        <v>0</v>
      </c>
      <c r="V1252" s="102" t="n">
        <f aca="false">V$319</f>
        <v>0</v>
      </c>
      <c r="W1252" s="102" t="n">
        <f aca="false">W$319</f>
        <v>0</v>
      </c>
      <c r="X1252" s="102" t="n">
        <f aca="false">X$319</f>
        <v>0</v>
      </c>
      <c r="Y1252" s="102" t="n">
        <f aca="false">Y$319</f>
        <v>0</v>
      </c>
      <c r="Z1252" s="102" t="n">
        <f aca="false">Z$319</f>
        <v>0</v>
      </c>
      <c r="AA1252" s="102" t="n">
        <f aca="false">AA$319</f>
        <v>0</v>
      </c>
      <c r="AB1252" s="102" t="n">
        <f aca="false">AB$319</f>
        <v>0</v>
      </c>
      <c r="AC1252" s="102" t="n">
        <f aca="false">AC$319</f>
        <v>0</v>
      </c>
      <c r="AD1252" s="102" t="n">
        <f aca="false">AD$319</f>
        <v>0</v>
      </c>
      <c r="AE1252" s="102" t="n">
        <f aca="false">AE$319</f>
        <v>0</v>
      </c>
      <c r="AF1252" s="102" t="n">
        <f aca="false">AF$319</f>
        <v>0</v>
      </c>
      <c r="AG1252" s="102" t="n">
        <f aca="false">AG$319</f>
        <v>0</v>
      </c>
      <c r="AH1252" s="102" t="n">
        <f aca="false">AH$319</f>
        <v>0</v>
      </c>
      <c r="AI1252" s="102" t="n">
        <f aca="false">AI$319</f>
        <v>0</v>
      </c>
      <c r="AJ1252" s="102" t="n">
        <f aca="false">AJ$319</f>
        <v>0</v>
      </c>
      <c r="AK1252" s="102" t="n">
        <f aca="false">AK$319</f>
        <v>0</v>
      </c>
      <c r="AL1252" s="102" t="n">
        <f aca="false">AL$319</f>
        <v>0</v>
      </c>
      <c r="AM1252" s="102" t="n">
        <f aca="false">AM$319</f>
        <v>0</v>
      </c>
      <c r="AN1252" s="102" t="n">
        <f aca="false">AN$319</f>
        <v>0</v>
      </c>
      <c r="AO1252" s="102" t="n">
        <f aca="false">AO$319</f>
        <v>0</v>
      </c>
      <c r="AP1252" s="102" t="n">
        <f aca="false">AP$319</f>
        <v>0</v>
      </c>
      <c r="AQ1252" s="102" t="n">
        <f aca="false">AQ$319</f>
        <v>0</v>
      </c>
      <c r="AR1252" s="102" t="n">
        <f aca="false">AR$319</f>
        <v>0</v>
      </c>
      <c r="AS1252" s="102" t="n">
        <f aca="false">AS$319</f>
        <v>0</v>
      </c>
      <c r="AT1252" s="102" t="n">
        <f aca="false">AT$319</f>
        <v>0</v>
      </c>
      <c r="AU1252" s="102" t="n">
        <f aca="false">AU$319</f>
        <v>0</v>
      </c>
      <c r="AV1252" s="102" t="n">
        <f aca="false">AV$319</f>
        <v>0</v>
      </c>
      <c r="AW1252" s="102" t="n">
        <f aca="false">AW$319</f>
        <v>0</v>
      </c>
    </row>
    <row r="1253" customFormat="false" ht="15" hidden="false" customHeight="false" outlineLevel="0" collapsed="false">
      <c r="A1253" s="100" t="str">
        <f aca="false">A$320</f>
        <v>Observed Number of Deaths (O)</v>
      </c>
      <c r="B1253" s="101" t="n">
        <f aca="false">B$320</f>
        <v>0</v>
      </c>
      <c r="C1253" s="102" t="n">
        <f aca="false">C$320</f>
        <v>0</v>
      </c>
      <c r="D1253" s="102" t="n">
        <f aca="false">D$320</f>
        <v>0</v>
      </c>
      <c r="E1253" s="102" t="n">
        <f aca="false">E$320</f>
        <v>0</v>
      </c>
      <c r="F1253" s="102" t="n">
        <f aca="false">F$320</f>
        <v>0</v>
      </c>
      <c r="G1253" s="102" t="n">
        <f aca="false">G$320</f>
        <v>0</v>
      </c>
      <c r="H1253" s="102" t="n">
        <f aca="false">H$320</f>
        <v>0</v>
      </c>
      <c r="I1253" s="102" t="n">
        <f aca="false">I$320</f>
        <v>0</v>
      </c>
      <c r="J1253" s="102" t="n">
        <f aca="false">J$320</f>
        <v>0</v>
      </c>
      <c r="K1253" s="102" t="n">
        <f aca="false">K$320</f>
        <v>0</v>
      </c>
      <c r="L1253" s="102" t="n">
        <f aca="false">L$320</f>
        <v>0</v>
      </c>
      <c r="M1253" s="102" t="n">
        <f aca="false">M$320</f>
        <v>0</v>
      </c>
      <c r="N1253" s="102" t="n">
        <f aca="false">N$320</f>
        <v>0</v>
      </c>
      <c r="O1253" s="102" t="n">
        <f aca="false">O$320</f>
        <v>0</v>
      </c>
      <c r="P1253" s="102" t="n">
        <f aca="false">P$320</f>
        <v>0</v>
      </c>
      <c r="Q1253" s="102" t="n">
        <f aca="false">Q$320</f>
        <v>0</v>
      </c>
      <c r="R1253" s="102" t="n">
        <f aca="false">R$320</f>
        <v>0</v>
      </c>
      <c r="S1253" s="102" t="n">
        <f aca="false">S$320</f>
        <v>0</v>
      </c>
      <c r="T1253" s="102" t="n">
        <f aca="false">T$320</f>
        <v>0</v>
      </c>
      <c r="U1253" s="102" t="n">
        <f aca="false">U$320</f>
        <v>0</v>
      </c>
      <c r="V1253" s="102" t="n">
        <f aca="false">V$320</f>
        <v>0</v>
      </c>
      <c r="W1253" s="102" t="n">
        <f aca="false">W$320</f>
        <v>0</v>
      </c>
      <c r="X1253" s="102" t="n">
        <f aca="false">X$320</f>
        <v>0</v>
      </c>
      <c r="Y1253" s="102" t="n">
        <f aca="false">Y$320</f>
        <v>0</v>
      </c>
      <c r="Z1253" s="102" t="n">
        <f aca="false">Z$320</f>
        <v>0</v>
      </c>
      <c r="AA1253" s="102" t="n">
        <f aca="false">AA$320</f>
        <v>0</v>
      </c>
      <c r="AB1253" s="102" t="n">
        <f aca="false">AB$320</f>
        <v>0</v>
      </c>
      <c r="AC1253" s="102" t="n">
        <f aca="false">AC$320</f>
        <v>0</v>
      </c>
      <c r="AD1253" s="102" t="n">
        <f aca="false">AD$320</f>
        <v>0</v>
      </c>
      <c r="AE1253" s="102" t="n">
        <f aca="false">AE$320</f>
        <v>0</v>
      </c>
      <c r="AF1253" s="102" t="n">
        <f aca="false">AF$320</f>
        <v>0</v>
      </c>
      <c r="AG1253" s="102" t="n">
        <f aca="false">AG$320</f>
        <v>0</v>
      </c>
      <c r="AH1253" s="102" t="n">
        <f aca="false">AH$320</f>
        <v>0</v>
      </c>
      <c r="AI1253" s="102" t="n">
        <f aca="false">AI$320</f>
        <v>0</v>
      </c>
      <c r="AJ1253" s="102" t="n">
        <f aca="false">AJ$320</f>
        <v>0</v>
      </c>
      <c r="AK1253" s="102" t="n">
        <f aca="false">AK$320</f>
        <v>0</v>
      </c>
      <c r="AL1253" s="102" t="n">
        <f aca="false">AL$320</f>
        <v>0</v>
      </c>
      <c r="AM1253" s="102" t="n">
        <f aca="false">AM$320</f>
        <v>0</v>
      </c>
      <c r="AN1253" s="102" t="n">
        <f aca="false">AN$320</f>
        <v>0</v>
      </c>
      <c r="AO1253" s="102" t="n">
        <f aca="false">AO$320</f>
        <v>0</v>
      </c>
      <c r="AP1253" s="102" t="n">
        <f aca="false">AP$320</f>
        <v>0</v>
      </c>
      <c r="AQ1253" s="102" t="n">
        <f aca="false">AQ$320</f>
        <v>0</v>
      </c>
      <c r="AR1253" s="102" t="n">
        <f aca="false">AR$320</f>
        <v>0</v>
      </c>
      <c r="AS1253" s="102" t="n">
        <f aca="false">AS$320</f>
        <v>0</v>
      </c>
      <c r="AT1253" s="102" t="n">
        <f aca="false">AT$320</f>
        <v>0</v>
      </c>
      <c r="AU1253" s="102" t="n">
        <f aca="false">AU$320</f>
        <v>0</v>
      </c>
      <c r="AV1253" s="102" t="n">
        <f aca="false">AV$320</f>
        <v>0</v>
      </c>
      <c r="AW1253" s="102" t="n">
        <f aca="false">AW$320</f>
        <v>0</v>
      </c>
    </row>
    <row r="1254" customFormat="false" ht="15" hidden="false" customHeight="false" outlineLevel="0" collapsed="false">
      <c r="A1254" s="107" t="s">
        <v>43</v>
      </c>
      <c r="B1254" s="101"/>
      <c r="C1254" s="102"/>
      <c r="D1254" s="102"/>
      <c r="E1254" s="102"/>
      <c r="F1254" s="102"/>
      <c r="G1254" s="102"/>
      <c r="H1254" s="102"/>
      <c r="I1254" s="102"/>
      <c r="J1254" s="102"/>
      <c r="K1254" s="102"/>
      <c r="L1254" s="102"/>
      <c r="M1254" s="102"/>
      <c r="N1254" s="102"/>
      <c r="O1254" s="102"/>
      <c r="P1254" s="102"/>
      <c r="Q1254" s="102"/>
      <c r="R1254" s="102"/>
      <c r="S1254" s="102"/>
      <c r="T1254" s="102"/>
      <c r="U1254" s="102"/>
      <c r="V1254" s="102"/>
      <c r="W1254" s="102"/>
      <c r="X1254" s="102"/>
      <c r="Y1254" s="102"/>
      <c r="Z1254" s="102"/>
      <c r="AA1254" s="102"/>
      <c r="AB1254" s="102"/>
      <c r="AC1254" s="102"/>
      <c r="AD1254" s="102"/>
      <c r="AE1254" s="102"/>
      <c r="AF1254" s="102"/>
      <c r="AG1254" s="102"/>
      <c r="AH1254" s="102"/>
      <c r="AI1254" s="102"/>
      <c r="AJ1254" s="102"/>
      <c r="AK1254" s="102"/>
      <c r="AL1254" s="102"/>
      <c r="AM1254" s="102"/>
      <c r="AN1254" s="102"/>
      <c r="AO1254" s="102"/>
      <c r="AP1254" s="102"/>
      <c r="AQ1254" s="102"/>
      <c r="AR1254" s="102"/>
      <c r="AS1254" s="102"/>
      <c r="AT1254" s="102"/>
      <c r="AU1254" s="102"/>
      <c r="AV1254" s="102"/>
      <c r="AW1254" s="108"/>
    </row>
    <row r="1255" customFormat="false" ht="15" hidden="false" customHeight="false" outlineLevel="0" collapsed="false">
      <c r="A1255" s="100" t="s">
        <v>44</v>
      </c>
      <c r="B1255" s="101"/>
      <c r="C1255" s="102" t="n">
        <f aca="false">C1249+C1252</f>
        <v>0</v>
      </c>
      <c r="D1255" s="102" t="n">
        <f aca="false">D1249+D1252</f>
        <v>0</v>
      </c>
      <c r="E1255" s="102" t="n">
        <f aca="false">E1249+E1252</f>
        <v>0</v>
      </c>
      <c r="F1255" s="102" t="n">
        <f aca="false">F1249+F1252</f>
        <v>0</v>
      </c>
      <c r="G1255" s="102" t="n">
        <f aca="false">G1249+G1252</f>
        <v>0</v>
      </c>
      <c r="H1255" s="102" t="n">
        <f aca="false">H1249+H1252</f>
        <v>0</v>
      </c>
      <c r="I1255" s="102" t="n">
        <f aca="false">I1249+I1252</f>
        <v>0</v>
      </c>
      <c r="J1255" s="102" t="n">
        <f aca="false">J1249+J1252</f>
        <v>0</v>
      </c>
      <c r="K1255" s="102" t="n">
        <f aca="false">K1249+K1252</f>
        <v>0</v>
      </c>
      <c r="L1255" s="102" t="n">
        <f aca="false">L1249+L1252</f>
        <v>0</v>
      </c>
      <c r="M1255" s="102" t="n">
        <f aca="false">M1249+M1252</f>
        <v>0</v>
      </c>
      <c r="N1255" s="102" t="n">
        <f aca="false">N1249+N1252</f>
        <v>0</v>
      </c>
      <c r="O1255" s="102" t="n">
        <f aca="false">O1249+O1252</f>
        <v>0</v>
      </c>
      <c r="P1255" s="102" t="n">
        <f aca="false">P1249+P1252</f>
        <v>0</v>
      </c>
      <c r="Q1255" s="102" t="n">
        <f aca="false">Q1249+Q1252</f>
        <v>0</v>
      </c>
      <c r="R1255" s="102" t="n">
        <f aca="false">R1249+R1252</f>
        <v>0</v>
      </c>
      <c r="S1255" s="102" t="n">
        <f aca="false">S1249+S1252</f>
        <v>0</v>
      </c>
      <c r="T1255" s="102" t="n">
        <f aca="false">T1249+T1252</f>
        <v>0</v>
      </c>
      <c r="U1255" s="102" t="n">
        <f aca="false">U1249+U1252</f>
        <v>0</v>
      </c>
      <c r="V1255" s="102" t="n">
        <f aca="false">V1249+V1252</f>
        <v>0</v>
      </c>
      <c r="W1255" s="102" t="n">
        <f aca="false">W1249+W1252</f>
        <v>0</v>
      </c>
      <c r="X1255" s="102" t="n">
        <f aca="false">X1249+X1252</f>
        <v>0</v>
      </c>
      <c r="Y1255" s="102" t="n">
        <f aca="false">Y1249+Y1252</f>
        <v>0</v>
      </c>
      <c r="Z1255" s="102" t="n">
        <f aca="false">Z1249+Z1252</f>
        <v>0</v>
      </c>
      <c r="AA1255" s="102" t="n">
        <f aca="false">AA1249+AA1252</f>
        <v>0</v>
      </c>
      <c r="AB1255" s="102" t="n">
        <f aca="false">AB1249+AB1252</f>
        <v>0</v>
      </c>
      <c r="AC1255" s="102" t="n">
        <f aca="false">AC1249+AC1252</f>
        <v>0</v>
      </c>
      <c r="AD1255" s="102" t="n">
        <f aca="false">AD1249+AD1252</f>
        <v>0</v>
      </c>
      <c r="AE1255" s="102" t="n">
        <f aca="false">AE1249+AE1252</f>
        <v>0</v>
      </c>
      <c r="AF1255" s="102" t="n">
        <f aca="false">AF1249+AF1252</f>
        <v>0</v>
      </c>
      <c r="AG1255" s="102" t="n">
        <f aca="false">AG1249+AG1252</f>
        <v>0</v>
      </c>
      <c r="AH1255" s="102" t="n">
        <f aca="false">AH1249+AH1252</f>
        <v>0</v>
      </c>
      <c r="AI1255" s="102" t="n">
        <f aca="false">AI1249+AI1252</f>
        <v>0</v>
      </c>
      <c r="AJ1255" s="102" t="n">
        <f aca="false">AJ1249+AJ1252</f>
        <v>0</v>
      </c>
      <c r="AK1255" s="102" t="n">
        <f aca="false">AK1249+AK1252</f>
        <v>0</v>
      </c>
      <c r="AL1255" s="102" t="n">
        <f aca="false">AL1249+AL1252</f>
        <v>0</v>
      </c>
      <c r="AM1255" s="102" t="n">
        <f aca="false">AM1249+AM1252</f>
        <v>0</v>
      </c>
      <c r="AN1255" s="102" t="n">
        <f aca="false">AN1249+AN1252</f>
        <v>0</v>
      </c>
      <c r="AO1255" s="102" t="n">
        <f aca="false">AO1249+AO1252</f>
        <v>0</v>
      </c>
      <c r="AP1255" s="102" t="n">
        <f aca="false">AP1249+AP1252</f>
        <v>0</v>
      </c>
      <c r="AQ1255" s="102" t="n">
        <f aca="false">AQ1249+AQ1252</f>
        <v>0</v>
      </c>
      <c r="AR1255" s="102" t="n">
        <f aca="false">AR1249+AR1252</f>
        <v>0</v>
      </c>
      <c r="AS1255" s="102" t="n">
        <f aca="false">AS1249+AS1252</f>
        <v>0</v>
      </c>
      <c r="AT1255" s="102" t="n">
        <f aca="false">AT1249+AT1252</f>
        <v>0</v>
      </c>
      <c r="AU1255" s="102" t="n">
        <f aca="false">AU1249+AU1252</f>
        <v>0</v>
      </c>
      <c r="AV1255" s="102" t="n">
        <f aca="false">AV1249+AV1252</f>
        <v>0</v>
      </c>
      <c r="AW1255" s="108" t="n">
        <f aca="false">AW1249+AW1252</f>
        <v>0</v>
      </c>
    </row>
    <row r="1256" customFormat="false" ht="15" hidden="false" customHeight="false" outlineLevel="0" collapsed="false">
      <c r="A1256" s="100" t="s">
        <v>45</v>
      </c>
      <c r="B1256" s="101"/>
      <c r="C1256" s="102" t="n">
        <f aca="false">C1250+C1253</f>
        <v>0</v>
      </c>
      <c r="D1256" s="102" t="n">
        <f aca="false">D1250+D1253</f>
        <v>0</v>
      </c>
      <c r="E1256" s="102" t="n">
        <f aca="false">E1250+E1253</f>
        <v>0</v>
      </c>
      <c r="F1256" s="102" t="n">
        <f aca="false">F1250+F1253</f>
        <v>0</v>
      </c>
      <c r="G1256" s="102" t="n">
        <f aca="false">G1250+G1253</f>
        <v>0</v>
      </c>
      <c r="H1256" s="102" t="n">
        <f aca="false">H1250+H1253</f>
        <v>0</v>
      </c>
      <c r="I1256" s="102" t="n">
        <f aca="false">I1250+I1253</f>
        <v>0</v>
      </c>
      <c r="J1256" s="102" t="n">
        <f aca="false">J1250+J1253</f>
        <v>0</v>
      </c>
      <c r="K1256" s="102" t="n">
        <f aca="false">K1250+K1253</f>
        <v>0</v>
      </c>
      <c r="L1256" s="102" t="n">
        <f aca="false">L1250+L1253</f>
        <v>0</v>
      </c>
      <c r="M1256" s="102" t="n">
        <f aca="false">M1250+M1253</f>
        <v>0</v>
      </c>
      <c r="N1256" s="102" t="n">
        <f aca="false">N1250+N1253</f>
        <v>0</v>
      </c>
      <c r="O1256" s="102" t="n">
        <f aca="false">O1250+O1253</f>
        <v>0</v>
      </c>
      <c r="P1256" s="102" t="n">
        <f aca="false">P1250+P1253</f>
        <v>0</v>
      </c>
      <c r="Q1256" s="102" t="n">
        <f aca="false">Q1250+Q1253</f>
        <v>0</v>
      </c>
      <c r="R1256" s="102" t="n">
        <f aca="false">R1250+R1253</f>
        <v>0</v>
      </c>
      <c r="S1256" s="102" t="n">
        <f aca="false">S1250+S1253</f>
        <v>0</v>
      </c>
      <c r="T1256" s="102" t="n">
        <f aca="false">T1250+T1253</f>
        <v>0</v>
      </c>
      <c r="U1256" s="102" t="n">
        <f aca="false">U1250+U1253</f>
        <v>0</v>
      </c>
      <c r="V1256" s="102" t="n">
        <f aca="false">V1250+V1253</f>
        <v>0</v>
      </c>
      <c r="W1256" s="102" t="n">
        <f aca="false">W1250+W1253</f>
        <v>0</v>
      </c>
      <c r="X1256" s="102" t="n">
        <f aca="false">X1250+X1253</f>
        <v>0</v>
      </c>
      <c r="Y1256" s="102" t="n">
        <f aca="false">Y1250+Y1253</f>
        <v>0</v>
      </c>
      <c r="Z1256" s="102" t="n">
        <f aca="false">Z1250+Z1253</f>
        <v>0</v>
      </c>
      <c r="AA1256" s="102" t="n">
        <f aca="false">AA1250+AA1253</f>
        <v>0</v>
      </c>
      <c r="AB1256" s="102" t="n">
        <f aca="false">AB1250+AB1253</f>
        <v>0</v>
      </c>
      <c r="AC1256" s="102" t="n">
        <f aca="false">AC1250+AC1253</f>
        <v>0</v>
      </c>
      <c r="AD1256" s="102" t="n">
        <f aca="false">AD1250+AD1253</f>
        <v>0</v>
      </c>
      <c r="AE1256" s="102" t="n">
        <f aca="false">AE1250+AE1253</f>
        <v>0</v>
      </c>
      <c r="AF1256" s="102" t="n">
        <f aca="false">AF1250+AF1253</f>
        <v>0</v>
      </c>
      <c r="AG1256" s="102" t="n">
        <f aca="false">AG1250+AG1253</f>
        <v>0</v>
      </c>
      <c r="AH1256" s="102" t="n">
        <f aca="false">AH1250+AH1253</f>
        <v>0</v>
      </c>
      <c r="AI1256" s="102" t="n">
        <f aca="false">AI1250+AI1253</f>
        <v>0</v>
      </c>
      <c r="AJ1256" s="102" t="n">
        <f aca="false">AJ1250+AJ1253</f>
        <v>0</v>
      </c>
      <c r="AK1256" s="102" t="n">
        <f aca="false">AK1250+AK1253</f>
        <v>0</v>
      </c>
      <c r="AL1256" s="102" t="n">
        <f aca="false">AL1250+AL1253</f>
        <v>0</v>
      </c>
      <c r="AM1256" s="102" t="n">
        <f aca="false">AM1250+AM1253</f>
        <v>0</v>
      </c>
      <c r="AN1256" s="102" t="n">
        <f aca="false">AN1250+AN1253</f>
        <v>0</v>
      </c>
      <c r="AO1256" s="102" t="n">
        <f aca="false">AO1250+AO1253</f>
        <v>0</v>
      </c>
      <c r="AP1256" s="102" t="n">
        <f aca="false">AP1250+AP1253</f>
        <v>0</v>
      </c>
      <c r="AQ1256" s="102" t="n">
        <f aca="false">AQ1250+AQ1253</f>
        <v>0</v>
      </c>
      <c r="AR1256" s="102" t="n">
        <f aca="false">AR1250+AR1253</f>
        <v>0</v>
      </c>
      <c r="AS1256" s="102" t="n">
        <f aca="false">AS1250+AS1253</f>
        <v>0</v>
      </c>
      <c r="AT1256" s="102" t="n">
        <f aca="false">AT1250+AT1253</f>
        <v>0</v>
      </c>
      <c r="AU1256" s="102" t="n">
        <f aca="false">AU1250+AU1253</f>
        <v>0</v>
      </c>
      <c r="AV1256" s="102" t="n">
        <f aca="false">AV1250+AV1253</f>
        <v>0</v>
      </c>
      <c r="AW1256" s="108" t="n">
        <f aca="false">AW1250+AW1253</f>
        <v>0</v>
      </c>
    </row>
    <row r="1257" customFormat="false" ht="15" hidden="false" customHeight="false" outlineLevel="0" collapsed="false">
      <c r="A1257" s="100" t="s">
        <v>46</v>
      </c>
      <c r="B1257" s="101"/>
      <c r="C1257" s="102" t="str">
        <f aca="false">IF(C1255&gt;0, C1256*(C1249/C1255),"")</f>
        <v/>
      </c>
      <c r="D1257" s="102" t="str">
        <f aca="false">IF(D1255&gt;0, D1256*(D1249/D1255),"")</f>
        <v/>
      </c>
      <c r="E1257" s="102" t="str">
        <f aca="false">IF(E1255&gt;0, E1256*(E1249/E1255),"")</f>
        <v/>
      </c>
      <c r="F1257" s="102" t="str">
        <f aca="false">IF(F1255&gt;0, F1256*(F1249/F1255),"")</f>
        <v/>
      </c>
      <c r="G1257" s="102" t="str">
        <f aca="false">IF(G1255&gt;0, G1256*(G1249/G1255),"")</f>
        <v/>
      </c>
      <c r="H1257" s="102" t="str">
        <f aca="false">IF(H1255&gt;0, H1256*(H1249/H1255),"")</f>
        <v/>
      </c>
      <c r="I1257" s="102" t="str">
        <f aca="false">IF(I1255&gt;0, I1256*(I1249/I1255),"")</f>
        <v/>
      </c>
      <c r="J1257" s="102" t="str">
        <f aca="false">IF(J1255&gt;0, J1256*(J1249/J1255),"")</f>
        <v/>
      </c>
      <c r="K1257" s="102" t="str">
        <f aca="false">IF(K1255&gt;0, K1256*(K1249/K1255),"")</f>
        <v/>
      </c>
      <c r="L1257" s="102" t="str">
        <f aca="false">IF(L1255&gt;0, L1256*(L1249/L1255),"")</f>
        <v/>
      </c>
      <c r="M1257" s="102" t="str">
        <f aca="false">IF(M1255&gt;0, M1256*(M1249/M1255),"")</f>
        <v/>
      </c>
      <c r="N1257" s="102" t="str">
        <f aca="false">IF(N1255&gt;0, N1256*(N1249/N1255),"")</f>
        <v/>
      </c>
      <c r="O1257" s="102" t="str">
        <f aca="false">IF(O1255&gt;0, O1256*(O1249/O1255),"")</f>
        <v/>
      </c>
      <c r="P1257" s="102" t="str">
        <f aca="false">IF(P1255&gt;0, P1256*(P1249/P1255),"")</f>
        <v/>
      </c>
      <c r="Q1257" s="102" t="str">
        <f aca="false">IF(Q1255&gt;0, Q1256*(Q1249/Q1255),"")</f>
        <v/>
      </c>
      <c r="R1257" s="102" t="str">
        <f aca="false">IF(R1255&gt;0, R1256*(R1249/R1255),"")</f>
        <v/>
      </c>
      <c r="S1257" s="102" t="str">
        <f aca="false">IF(S1255&gt;0, S1256*(S1249/S1255),"")</f>
        <v/>
      </c>
      <c r="T1257" s="102" t="str">
        <f aca="false">IF(T1255&gt;0, T1256*(T1249/T1255),"")</f>
        <v/>
      </c>
      <c r="U1257" s="102" t="str">
        <f aca="false">IF(U1255&gt;0, U1256*(U1249/U1255),"")</f>
        <v/>
      </c>
      <c r="V1257" s="102" t="str">
        <f aca="false">IF(V1255&gt;0, V1256*(V1249/V1255),"")</f>
        <v/>
      </c>
      <c r="W1257" s="102" t="str">
        <f aca="false">IF(W1255&gt;0, W1256*(W1249/W1255),"")</f>
        <v/>
      </c>
      <c r="X1257" s="102" t="str">
        <f aca="false">IF(X1255&gt;0, X1256*(X1249/X1255),"")</f>
        <v/>
      </c>
      <c r="Y1257" s="102" t="str">
        <f aca="false">IF(Y1255&gt;0, Y1256*(Y1249/Y1255),"")</f>
        <v/>
      </c>
      <c r="Z1257" s="102" t="str">
        <f aca="false">IF(Z1255&gt;0, Z1256*(Z1249/Z1255),"")</f>
        <v/>
      </c>
      <c r="AA1257" s="102" t="str">
        <f aca="false">IF(AA1255&gt;0, AA1256*(AA1249/AA1255),"")</f>
        <v/>
      </c>
      <c r="AB1257" s="102" t="str">
        <f aca="false">IF(AB1255&gt;0, AB1256*(AB1249/AB1255),"")</f>
        <v/>
      </c>
      <c r="AC1257" s="102" t="str">
        <f aca="false">IF(AC1255&gt;0, AC1256*(AC1249/AC1255),"")</f>
        <v/>
      </c>
      <c r="AD1257" s="102" t="str">
        <f aca="false">IF(AD1255&gt;0, AD1256*(AD1249/AD1255),"")</f>
        <v/>
      </c>
      <c r="AE1257" s="102" t="str">
        <f aca="false">IF(AE1255&gt;0, AE1256*(AE1249/AE1255),"")</f>
        <v/>
      </c>
      <c r="AF1257" s="102" t="str">
        <f aca="false">IF(AF1255&gt;0, AF1256*(AF1249/AF1255),"")</f>
        <v/>
      </c>
      <c r="AG1257" s="102" t="str">
        <f aca="false">IF(AG1255&gt;0, AG1256*(AG1249/AG1255),"")</f>
        <v/>
      </c>
      <c r="AH1257" s="102" t="str">
        <f aca="false">IF(AH1255&gt;0, AH1256*(AH1249/AH1255),"")</f>
        <v/>
      </c>
      <c r="AI1257" s="102" t="str">
        <f aca="false">IF(AI1255&gt;0, AI1256*(AI1249/AI1255),"")</f>
        <v/>
      </c>
      <c r="AJ1257" s="102" t="str">
        <f aca="false">IF(AJ1255&gt;0, AJ1256*(AJ1249/AJ1255),"")</f>
        <v/>
      </c>
      <c r="AK1257" s="102" t="str">
        <f aca="false">IF(AK1255&gt;0, AK1256*(AK1249/AK1255),"")</f>
        <v/>
      </c>
      <c r="AL1257" s="102" t="str">
        <f aca="false">IF(AL1255&gt;0, AL1256*(AL1249/AL1255),"")</f>
        <v/>
      </c>
      <c r="AM1257" s="102" t="str">
        <f aca="false">IF(AM1255&gt;0, AM1256*(AM1249/AM1255),"")</f>
        <v/>
      </c>
      <c r="AN1257" s="102" t="str">
        <f aca="false">IF(AN1255&gt;0, AN1256*(AN1249/AN1255),"")</f>
        <v/>
      </c>
      <c r="AO1257" s="102" t="str">
        <f aca="false">IF(AO1255&gt;0, AO1256*(AO1249/AO1255),"")</f>
        <v/>
      </c>
      <c r="AP1257" s="102" t="str">
        <f aca="false">IF(AP1255&gt;0, AP1256*(AP1249/AP1255),"")</f>
        <v/>
      </c>
      <c r="AQ1257" s="102" t="str">
        <f aca="false">IF(AQ1255&gt;0, AQ1256*(AQ1249/AQ1255),"")</f>
        <v/>
      </c>
      <c r="AR1257" s="102" t="str">
        <f aca="false">IF(AR1255&gt;0, AR1256*(AR1249/AR1255),"")</f>
        <v/>
      </c>
      <c r="AS1257" s="102" t="str">
        <f aca="false">IF(AS1255&gt;0, AS1256*(AS1249/AS1255),"")</f>
        <v/>
      </c>
      <c r="AT1257" s="102" t="str">
        <f aca="false">IF(AT1255&gt;0, AT1256*(AT1249/AT1255),"")</f>
        <v/>
      </c>
      <c r="AU1257" s="102" t="str">
        <f aca="false">IF(AU1255&gt;0, AU1256*(AU1249/AU1255),"")</f>
        <v/>
      </c>
      <c r="AV1257" s="102" t="str">
        <f aca="false">IF(AV1255&gt;0, AV1256*(AV1249/AV1255),"")</f>
        <v/>
      </c>
      <c r="AW1257" s="108" t="str">
        <f aca="false">IF(AW1255&gt;0, AW1256*(AW1249/AW1255),"")</f>
        <v/>
      </c>
    </row>
    <row r="1258" customFormat="false" ht="15" hidden="false" customHeight="false" outlineLevel="0" collapsed="false">
      <c r="A1258" s="100" t="s">
        <v>47</v>
      </c>
      <c r="B1258" s="101"/>
      <c r="C1258" s="102" t="str">
        <f aca="false">IF(C1255&gt;0, IF((C1255-1)=0,"", ( C1256*(C1249/C1255)*(1-(C1249/C1255))*(C1255-C1256))/(C1255-1)), "")</f>
        <v/>
      </c>
      <c r="D1258" s="102" t="str">
        <f aca="false">IF(D1255&gt;0, IF((D1255-1)=0,"", ( D1256*(D1249/D1255)*(1-(D1249/D1255))*(D1255-D1256))/(D1255-1)), "")</f>
        <v/>
      </c>
      <c r="E1258" s="102" t="str">
        <f aca="false">IF(E1255&gt;0, IF((E1255-1)=0,"", ( E1256*(E1249/E1255)*(1-(E1249/E1255))*(E1255-E1256))/(E1255-1)), "")</f>
        <v/>
      </c>
      <c r="F1258" s="102" t="str">
        <f aca="false">IF(F1255&gt;0, IF((F1255-1)=0,"", ( F1256*(F1249/F1255)*(1-(F1249/F1255))*(F1255-F1256))/(F1255-1)), "")</f>
        <v/>
      </c>
      <c r="G1258" s="102" t="str">
        <f aca="false">IF(G1255&gt;0, IF((G1255-1)=0,"", ( G1256*(G1249/G1255)*(1-(G1249/G1255))*(G1255-G1256))/(G1255-1)), "")</f>
        <v/>
      </c>
      <c r="H1258" s="102" t="str">
        <f aca="false">IF(H1255&gt;0, IF((H1255-1)=0,"", ( H1256*(H1249/H1255)*(1-(H1249/H1255))*(H1255-H1256))/(H1255-1)), "")</f>
        <v/>
      </c>
      <c r="I1258" s="102" t="str">
        <f aca="false">IF(I1255&gt;0, IF((I1255-1)=0,"", ( I1256*(I1249/I1255)*(1-(I1249/I1255))*(I1255-I1256))/(I1255-1)), "")</f>
        <v/>
      </c>
      <c r="J1258" s="102" t="str">
        <f aca="false">IF(J1255&gt;0, IF((J1255-1)=0,"", ( J1256*(J1249/J1255)*(1-(J1249/J1255))*(J1255-J1256))/(J1255-1)), "")</f>
        <v/>
      </c>
      <c r="K1258" s="102" t="str">
        <f aca="false">IF(K1255&gt;0, IF((K1255-1)=0,"", ( K1256*(K1249/K1255)*(1-(K1249/K1255))*(K1255-K1256))/(K1255-1)), "")</f>
        <v/>
      </c>
      <c r="L1258" s="102" t="str">
        <f aca="false">IF(L1255&gt;0, IF((L1255-1)=0,"", ( L1256*(L1249/L1255)*(1-(L1249/L1255))*(L1255-L1256))/(L1255-1)), "")</f>
        <v/>
      </c>
      <c r="M1258" s="102" t="str">
        <f aca="false">IF(M1255&gt;0, IF((M1255-1)=0,"", ( M1256*(M1249/M1255)*(1-(M1249/M1255))*(M1255-M1256))/(M1255-1)), "")</f>
        <v/>
      </c>
      <c r="N1258" s="102" t="str">
        <f aca="false">IF(N1255&gt;0, IF((N1255-1)=0,"", ( N1256*(N1249/N1255)*(1-(N1249/N1255))*(N1255-N1256))/(N1255-1)), "")</f>
        <v/>
      </c>
      <c r="O1258" s="102" t="str">
        <f aca="false">IF(O1255&gt;0, IF((O1255-1)=0,"", ( O1256*(O1249/O1255)*(1-(O1249/O1255))*(O1255-O1256))/(O1255-1)), "")</f>
        <v/>
      </c>
      <c r="P1258" s="102" t="str">
        <f aca="false">IF(P1255&gt;0, IF((P1255-1)=0,"", ( P1256*(P1249/P1255)*(1-(P1249/P1255))*(P1255-P1256))/(P1255-1)), "")</f>
        <v/>
      </c>
      <c r="Q1258" s="102" t="str">
        <f aca="false">IF(Q1255&gt;0, IF((Q1255-1)=0,"", ( Q1256*(Q1249/Q1255)*(1-(Q1249/Q1255))*(Q1255-Q1256))/(Q1255-1)), "")</f>
        <v/>
      </c>
      <c r="R1258" s="102" t="str">
        <f aca="false">IF(R1255&gt;0, IF((R1255-1)=0,"", ( R1256*(R1249/R1255)*(1-(R1249/R1255))*(R1255-R1256))/(R1255-1)), "")</f>
        <v/>
      </c>
      <c r="S1258" s="102" t="str">
        <f aca="false">IF(S1255&gt;0, IF((S1255-1)=0,"", ( S1256*(S1249/S1255)*(1-(S1249/S1255))*(S1255-S1256))/(S1255-1)), "")</f>
        <v/>
      </c>
      <c r="T1258" s="102" t="str">
        <f aca="false">IF(T1255&gt;0, IF((T1255-1)=0,"", ( T1256*(T1249/T1255)*(1-(T1249/T1255))*(T1255-T1256))/(T1255-1)), "")</f>
        <v/>
      </c>
      <c r="U1258" s="102" t="str">
        <f aca="false">IF(U1255&gt;0, IF((U1255-1)=0,"", ( U1256*(U1249/U1255)*(1-(U1249/U1255))*(U1255-U1256))/(U1255-1)), "")</f>
        <v/>
      </c>
      <c r="V1258" s="102" t="str">
        <f aca="false">IF(V1255&gt;0, IF((V1255-1)=0,"", ( V1256*(V1249/V1255)*(1-(V1249/V1255))*(V1255-V1256))/(V1255-1)), "")</f>
        <v/>
      </c>
      <c r="W1258" s="102" t="str">
        <f aca="false">IF(W1255&gt;0, IF((W1255-1)=0,"", ( W1256*(W1249/W1255)*(1-(W1249/W1255))*(W1255-W1256))/(W1255-1)), "")</f>
        <v/>
      </c>
      <c r="X1258" s="102" t="str">
        <f aca="false">IF(X1255&gt;0, IF((X1255-1)=0,"", ( X1256*(X1249/X1255)*(1-(X1249/X1255))*(X1255-X1256))/(X1255-1)), "")</f>
        <v/>
      </c>
      <c r="Y1258" s="102" t="str">
        <f aca="false">IF(Y1255&gt;0, IF((Y1255-1)=0,"", ( Y1256*(Y1249/Y1255)*(1-(Y1249/Y1255))*(Y1255-Y1256))/(Y1255-1)), "")</f>
        <v/>
      </c>
      <c r="Z1258" s="102" t="str">
        <f aca="false">IF(Z1255&gt;0, IF((Z1255-1)=0,"", ( Z1256*(Z1249/Z1255)*(1-(Z1249/Z1255))*(Z1255-Z1256))/(Z1255-1)), "")</f>
        <v/>
      </c>
      <c r="AA1258" s="102" t="str">
        <f aca="false">IF(AA1255&gt;0, IF((AA1255-1)=0,"", ( AA1256*(AA1249/AA1255)*(1-(AA1249/AA1255))*(AA1255-AA1256))/(AA1255-1)), "")</f>
        <v/>
      </c>
      <c r="AB1258" s="102" t="str">
        <f aca="false">IF(AB1255&gt;0, IF((AB1255-1)=0,"", ( AB1256*(AB1249/AB1255)*(1-(AB1249/AB1255))*(AB1255-AB1256))/(AB1255-1)), "")</f>
        <v/>
      </c>
      <c r="AC1258" s="102" t="str">
        <f aca="false">IF(AC1255&gt;0, IF((AC1255-1)=0,"", ( AC1256*(AC1249/AC1255)*(1-(AC1249/AC1255))*(AC1255-AC1256))/(AC1255-1)), "")</f>
        <v/>
      </c>
      <c r="AD1258" s="102" t="str">
        <f aca="false">IF(AD1255&gt;0, IF((AD1255-1)=0,"", ( AD1256*(AD1249/AD1255)*(1-(AD1249/AD1255))*(AD1255-AD1256))/(AD1255-1)), "")</f>
        <v/>
      </c>
      <c r="AE1258" s="102" t="str">
        <f aca="false">IF(AE1255&gt;0, IF((AE1255-1)=0,"", ( AE1256*(AE1249/AE1255)*(1-(AE1249/AE1255))*(AE1255-AE1256))/(AE1255-1)), "")</f>
        <v/>
      </c>
      <c r="AF1258" s="102" t="str">
        <f aca="false">IF(AF1255&gt;0, IF((AF1255-1)=0,"", ( AF1256*(AF1249/AF1255)*(1-(AF1249/AF1255))*(AF1255-AF1256))/(AF1255-1)), "")</f>
        <v/>
      </c>
      <c r="AG1258" s="102" t="str">
        <f aca="false">IF(AG1255&gt;0, IF((AG1255-1)=0,"", ( AG1256*(AG1249/AG1255)*(1-(AG1249/AG1255))*(AG1255-AG1256))/(AG1255-1)), "")</f>
        <v/>
      </c>
      <c r="AH1258" s="102" t="str">
        <f aca="false">IF(AH1255&gt;0, IF((AH1255-1)=0,"", ( AH1256*(AH1249/AH1255)*(1-(AH1249/AH1255))*(AH1255-AH1256))/(AH1255-1)), "")</f>
        <v/>
      </c>
      <c r="AI1258" s="102" t="str">
        <f aca="false">IF(AI1255&gt;0, IF((AI1255-1)=0,"", ( AI1256*(AI1249/AI1255)*(1-(AI1249/AI1255))*(AI1255-AI1256))/(AI1255-1)), "")</f>
        <v/>
      </c>
      <c r="AJ1258" s="102" t="str">
        <f aca="false">IF(AJ1255&gt;0, IF((AJ1255-1)=0,"", ( AJ1256*(AJ1249/AJ1255)*(1-(AJ1249/AJ1255))*(AJ1255-AJ1256))/(AJ1255-1)), "")</f>
        <v/>
      </c>
      <c r="AK1258" s="102" t="str">
        <f aca="false">IF(AK1255&gt;0, IF((AK1255-1)=0,"", ( AK1256*(AK1249/AK1255)*(1-(AK1249/AK1255))*(AK1255-AK1256))/(AK1255-1)), "")</f>
        <v/>
      </c>
      <c r="AL1258" s="102" t="str">
        <f aca="false">IF(AL1255&gt;0, IF((AL1255-1)=0,"", ( AL1256*(AL1249/AL1255)*(1-(AL1249/AL1255))*(AL1255-AL1256))/(AL1255-1)), "")</f>
        <v/>
      </c>
      <c r="AM1258" s="102" t="str">
        <f aca="false">IF(AM1255&gt;0, IF((AM1255-1)=0,"", ( AM1256*(AM1249/AM1255)*(1-(AM1249/AM1255))*(AM1255-AM1256))/(AM1255-1)), "")</f>
        <v/>
      </c>
      <c r="AN1258" s="102" t="str">
        <f aca="false">IF(AN1255&gt;0, IF((AN1255-1)=0,"", ( AN1256*(AN1249/AN1255)*(1-(AN1249/AN1255))*(AN1255-AN1256))/(AN1255-1)), "")</f>
        <v/>
      </c>
      <c r="AO1258" s="102" t="str">
        <f aca="false">IF(AO1255&gt;0, IF((AO1255-1)=0,"", ( AO1256*(AO1249/AO1255)*(1-(AO1249/AO1255))*(AO1255-AO1256))/(AO1255-1)), "")</f>
        <v/>
      </c>
      <c r="AP1258" s="102" t="str">
        <f aca="false">IF(AP1255&gt;0, IF((AP1255-1)=0,"", ( AP1256*(AP1249/AP1255)*(1-(AP1249/AP1255))*(AP1255-AP1256))/(AP1255-1)), "")</f>
        <v/>
      </c>
      <c r="AQ1258" s="102" t="str">
        <f aca="false">IF(AQ1255&gt;0, IF((AQ1255-1)=0,"", ( AQ1256*(AQ1249/AQ1255)*(1-(AQ1249/AQ1255))*(AQ1255-AQ1256))/(AQ1255-1)), "")</f>
        <v/>
      </c>
      <c r="AR1258" s="102" t="str">
        <f aca="false">IF(AR1255&gt;0, IF((AR1255-1)=0,"", ( AR1256*(AR1249/AR1255)*(1-(AR1249/AR1255))*(AR1255-AR1256))/(AR1255-1)), "")</f>
        <v/>
      </c>
      <c r="AS1258" s="102" t="str">
        <f aca="false">IF(AS1255&gt;0, IF((AS1255-1)=0,"", ( AS1256*(AS1249/AS1255)*(1-(AS1249/AS1255))*(AS1255-AS1256))/(AS1255-1)), "")</f>
        <v/>
      </c>
      <c r="AT1258" s="102" t="str">
        <f aca="false">IF(AT1255&gt;0, IF((AT1255-1)=0,"", ( AT1256*(AT1249/AT1255)*(1-(AT1249/AT1255))*(AT1255-AT1256))/(AT1255-1)), "")</f>
        <v/>
      </c>
      <c r="AU1258" s="102" t="str">
        <f aca="false">IF(AU1255&gt;0, IF((AU1255-1)=0,"", ( AU1256*(AU1249/AU1255)*(1-(AU1249/AU1255))*(AU1255-AU1256))/(AU1255-1)), "")</f>
        <v/>
      </c>
      <c r="AV1258" s="102" t="str">
        <f aca="false">IF(AV1255&gt;0, IF((AV1255-1)=0,"", ( AV1256*(AV1249/AV1255)*(1-(AV1249/AV1255))*(AV1255-AV1256))/(AV1255-1)), "")</f>
        <v/>
      </c>
      <c r="AW1258" s="102" t="str">
        <f aca="false">IF(AW1255&gt;0, IF((AW1255-1)=0,"", ( AW1256*(AW1249/AW1255)*(1-(AW1249/AW1255))*(AW1255-AW1256))/(AW1255-1)), "")</f>
        <v/>
      </c>
    </row>
    <row r="1259" customFormat="false" ht="15" hidden="false" customHeight="false" outlineLevel="0" collapsed="false">
      <c r="A1259" s="100" t="s">
        <v>48</v>
      </c>
      <c r="B1259" s="101" t="e">
        <f aca="false">(SUM(D1250:AW1250)-SUM(D1257:AW1257))^2/SUM(D1258:AW1258)</f>
        <v>#DIV/0!</v>
      </c>
      <c r="C1259" s="102"/>
      <c r="D1259" s="102"/>
      <c r="E1259" s="102"/>
      <c r="F1259" s="102"/>
      <c r="G1259" s="102"/>
      <c r="H1259" s="102"/>
      <c r="I1259" s="102"/>
      <c r="J1259" s="102"/>
      <c r="K1259" s="102"/>
      <c r="L1259" s="102"/>
      <c r="M1259" s="102"/>
      <c r="N1259" s="102"/>
      <c r="O1259" s="102"/>
      <c r="P1259" s="102"/>
      <c r="Q1259" s="102"/>
      <c r="R1259" s="102"/>
      <c r="S1259" s="102"/>
      <c r="T1259" s="102"/>
      <c r="U1259" s="102"/>
      <c r="V1259" s="102"/>
      <c r="W1259" s="102"/>
      <c r="X1259" s="102"/>
      <c r="Y1259" s="102"/>
      <c r="Z1259" s="102"/>
      <c r="AA1259" s="102"/>
      <c r="AB1259" s="102"/>
      <c r="AC1259" s="102"/>
      <c r="AD1259" s="102"/>
      <c r="AE1259" s="102"/>
      <c r="AF1259" s="102"/>
      <c r="AG1259" s="102"/>
      <c r="AH1259" s="102"/>
      <c r="AI1259" s="102"/>
      <c r="AJ1259" s="102"/>
      <c r="AK1259" s="102"/>
      <c r="AL1259" s="102"/>
      <c r="AM1259" s="102"/>
      <c r="AN1259" s="102"/>
      <c r="AO1259" s="102"/>
      <c r="AP1259" s="102"/>
      <c r="AQ1259" s="102"/>
      <c r="AR1259" s="102"/>
      <c r="AS1259" s="102"/>
      <c r="AT1259" s="102"/>
      <c r="AU1259" s="102"/>
      <c r="AV1259" s="102"/>
      <c r="AW1259" s="108"/>
    </row>
    <row r="1260" customFormat="false" ht="15.75" hidden="false" customHeight="false" outlineLevel="0" collapsed="false">
      <c r="A1260" s="109" t="s">
        <v>49</v>
      </c>
      <c r="B1260" s="110" t="e">
        <f aca="false">CHIDIST(B1259,1)</f>
        <v>#DIV/0!</v>
      </c>
      <c r="C1260" s="111"/>
      <c r="D1260" s="111"/>
      <c r="E1260" s="111"/>
      <c r="F1260" s="111"/>
      <c r="G1260" s="111"/>
      <c r="H1260" s="111"/>
      <c r="I1260" s="111"/>
      <c r="J1260" s="111"/>
      <c r="K1260" s="111"/>
      <c r="L1260" s="111"/>
      <c r="M1260" s="111"/>
      <c r="N1260" s="111"/>
      <c r="O1260" s="111"/>
      <c r="P1260" s="111"/>
      <c r="Q1260" s="111"/>
      <c r="R1260" s="111"/>
      <c r="S1260" s="111"/>
      <c r="T1260" s="111"/>
      <c r="U1260" s="111"/>
      <c r="V1260" s="111"/>
      <c r="W1260" s="111"/>
      <c r="X1260" s="111"/>
      <c r="Y1260" s="111"/>
      <c r="Z1260" s="111"/>
      <c r="AA1260" s="111"/>
      <c r="AB1260" s="111"/>
      <c r="AC1260" s="111"/>
      <c r="AD1260" s="111"/>
      <c r="AE1260" s="111"/>
      <c r="AF1260" s="111"/>
      <c r="AG1260" s="111"/>
      <c r="AH1260" s="111"/>
      <c r="AI1260" s="111"/>
      <c r="AJ1260" s="111"/>
      <c r="AK1260" s="111"/>
      <c r="AL1260" s="111"/>
      <c r="AM1260" s="111"/>
      <c r="AN1260" s="111"/>
      <c r="AO1260" s="111"/>
      <c r="AP1260" s="111"/>
      <c r="AQ1260" s="111"/>
      <c r="AR1260" s="111"/>
      <c r="AS1260" s="111"/>
      <c r="AT1260" s="111"/>
      <c r="AU1260" s="111"/>
      <c r="AV1260" s="111"/>
      <c r="AW1260" s="112"/>
    </row>
    <row r="1261" customFormat="false" ht="15" hidden="false" customHeight="false" outlineLevel="0" collapsed="false">
      <c r="A1261" s="3"/>
      <c r="B1261" s="3"/>
      <c r="C1261" s="75"/>
      <c r="D1261" s="75"/>
      <c r="E1261" s="75"/>
      <c r="F1261" s="75"/>
      <c r="G1261" s="75"/>
      <c r="H1261" s="75"/>
      <c r="I1261" s="75"/>
      <c r="J1261" s="75"/>
      <c r="K1261" s="75"/>
      <c r="L1261" s="75"/>
      <c r="M1261" s="75"/>
      <c r="N1261" s="75"/>
      <c r="O1261" s="75"/>
      <c r="P1261" s="75"/>
      <c r="Q1261" s="75"/>
      <c r="R1261" s="75"/>
      <c r="S1261" s="75"/>
      <c r="T1261" s="75"/>
      <c r="U1261" s="75"/>
      <c r="V1261" s="75"/>
      <c r="W1261" s="75"/>
      <c r="X1261" s="75"/>
      <c r="Y1261" s="75"/>
      <c r="Z1261" s="75"/>
      <c r="AA1261" s="75"/>
      <c r="AB1261" s="75"/>
      <c r="AC1261" s="75"/>
      <c r="AD1261" s="75"/>
      <c r="AE1261" s="75"/>
      <c r="AF1261" s="75"/>
      <c r="AG1261" s="75"/>
      <c r="AH1261" s="75"/>
      <c r="AI1261" s="75"/>
      <c r="AJ1261" s="75"/>
      <c r="AK1261" s="75"/>
      <c r="AL1261" s="75"/>
      <c r="AM1261" s="75"/>
      <c r="AN1261" s="75"/>
      <c r="AO1261" s="75"/>
      <c r="AP1261" s="75"/>
      <c r="AQ1261" s="75"/>
      <c r="AR1261" s="75"/>
      <c r="AS1261" s="75"/>
      <c r="AT1261" s="75"/>
      <c r="AU1261" s="75"/>
      <c r="AV1261" s="75"/>
      <c r="AW1261" s="75"/>
    </row>
    <row r="1262" customFormat="false" ht="15.75" hidden="false" customHeight="false" outlineLevel="0" collapsed="false">
      <c r="A1262" s="3"/>
      <c r="B1262" s="3"/>
      <c r="C1262" s="75"/>
      <c r="D1262" s="75"/>
      <c r="E1262" s="75"/>
      <c r="F1262" s="75"/>
      <c r="G1262" s="75"/>
      <c r="H1262" s="75"/>
      <c r="I1262" s="75"/>
      <c r="J1262" s="75"/>
      <c r="K1262" s="75"/>
      <c r="L1262" s="75"/>
      <c r="M1262" s="75"/>
      <c r="N1262" s="75"/>
      <c r="O1262" s="75"/>
      <c r="P1262" s="75"/>
      <c r="Q1262" s="75"/>
      <c r="R1262" s="75"/>
      <c r="S1262" s="75"/>
      <c r="T1262" s="75"/>
      <c r="U1262" s="75"/>
      <c r="V1262" s="75"/>
      <c r="W1262" s="75"/>
      <c r="X1262" s="75"/>
      <c r="Y1262" s="75"/>
      <c r="Z1262" s="75"/>
      <c r="AA1262" s="75"/>
      <c r="AB1262" s="75"/>
      <c r="AC1262" s="75"/>
      <c r="AD1262" s="75"/>
      <c r="AE1262" s="75"/>
      <c r="AF1262" s="75"/>
      <c r="AG1262" s="75"/>
      <c r="AH1262" s="75"/>
      <c r="AI1262" s="75"/>
      <c r="AJ1262" s="75"/>
      <c r="AK1262" s="75"/>
      <c r="AL1262" s="75"/>
      <c r="AM1262" s="75"/>
      <c r="AN1262" s="75"/>
      <c r="AO1262" s="75"/>
      <c r="AP1262" s="75"/>
      <c r="AQ1262" s="75"/>
      <c r="AR1262" s="75"/>
      <c r="AS1262" s="75"/>
      <c r="AT1262" s="75"/>
      <c r="AU1262" s="75"/>
      <c r="AV1262" s="75"/>
      <c r="AW1262" s="75"/>
    </row>
    <row r="1263" customFormat="false" ht="15" hidden="false" customHeight="false" outlineLevel="0" collapsed="false">
      <c r="A1263" s="103" t="str">
        <f aca="false">A1265&amp;" vs. "&amp;A1268</f>
        <v>Strain F vs. Strain J</v>
      </c>
      <c r="B1263" s="104" t="e">
        <f aca="false">"p = "&amp;FIXED(B1277,6)</f>
        <v>#DIV/0!</v>
      </c>
      <c r="C1263" s="105"/>
      <c r="D1263" s="105"/>
      <c r="E1263" s="105"/>
      <c r="F1263" s="105"/>
      <c r="G1263" s="105"/>
      <c r="H1263" s="105"/>
      <c r="I1263" s="105"/>
      <c r="J1263" s="105"/>
      <c r="K1263" s="105"/>
      <c r="L1263" s="105"/>
      <c r="M1263" s="105"/>
      <c r="N1263" s="105"/>
      <c r="O1263" s="105"/>
      <c r="P1263" s="105"/>
      <c r="Q1263" s="105"/>
      <c r="R1263" s="105"/>
      <c r="S1263" s="105"/>
      <c r="T1263" s="105"/>
      <c r="U1263" s="105"/>
      <c r="V1263" s="105"/>
      <c r="W1263" s="105"/>
      <c r="X1263" s="105"/>
      <c r="Y1263" s="105"/>
      <c r="Z1263" s="105"/>
      <c r="AA1263" s="105"/>
      <c r="AB1263" s="105"/>
      <c r="AC1263" s="105"/>
      <c r="AD1263" s="105"/>
      <c r="AE1263" s="105"/>
      <c r="AF1263" s="105"/>
      <c r="AG1263" s="105"/>
      <c r="AH1263" s="105"/>
      <c r="AI1263" s="105"/>
      <c r="AJ1263" s="105"/>
      <c r="AK1263" s="105"/>
      <c r="AL1263" s="105"/>
      <c r="AM1263" s="105"/>
      <c r="AN1263" s="105"/>
      <c r="AO1263" s="105"/>
      <c r="AP1263" s="105"/>
      <c r="AQ1263" s="105"/>
      <c r="AR1263" s="105"/>
      <c r="AS1263" s="105"/>
      <c r="AT1263" s="105"/>
      <c r="AU1263" s="105"/>
      <c r="AV1263" s="105"/>
      <c r="AW1263" s="106"/>
    </row>
    <row r="1264" customFormat="false" ht="15" hidden="false" customHeight="false" outlineLevel="0" collapsed="false">
      <c r="A1264" s="3"/>
      <c r="B1264" s="3"/>
      <c r="C1264" s="75"/>
      <c r="D1264" s="75"/>
      <c r="E1264" s="75"/>
      <c r="F1264" s="75"/>
      <c r="G1264" s="75"/>
      <c r="H1264" s="75"/>
      <c r="I1264" s="75"/>
      <c r="J1264" s="75"/>
      <c r="K1264" s="75"/>
      <c r="L1264" s="75"/>
      <c r="M1264" s="75"/>
      <c r="N1264" s="75"/>
      <c r="O1264" s="75"/>
      <c r="P1264" s="75"/>
      <c r="Q1264" s="75"/>
      <c r="R1264" s="75"/>
      <c r="S1264" s="75"/>
      <c r="T1264" s="75"/>
      <c r="U1264" s="75"/>
      <c r="V1264" s="75"/>
      <c r="W1264" s="75"/>
      <c r="X1264" s="75"/>
      <c r="Y1264" s="75"/>
      <c r="Z1264" s="75"/>
      <c r="AA1264" s="75"/>
      <c r="AB1264" s="75"/>
      <c r="AC1264" s="75"/>
      <c r="AD1264" s="75"/>
      <c r="AE1264" s="75"/>
      <c r="AF1264" s="75"/>
      <c r="AG1264" s="75"/>
      <c r="AH1264" s="75"/>
      <c r="AI1264" s="75"/>
      <c r="AJ1264" s="75"/>
      <c r="AK1264" s="75"/>
      <c r="AL1264" s="75"/>
      <c r="AM1264" s="75"/>
      <c r="AN1264" s="75"/>
      <c r="AO1264" s="75"/>
      <c r="AP1264" s="75"/>
      <c r="AQ1264" s="75"/>
      <c r="AR1264" s="75"/>
      <c r="AS1264" s="75"/>
      <c r="AT1264" s="75"/>
      <c r="AU1264" s="75"/>
      <c r="AV1264" s="75"/>
      <c r="AW1264" s="75"/>
    </row>
    <row r="1265" customFormat="false" ht="15" hidden="false" customHeight="false" outlineLevel="0" collapsed="false">
      <c r="A1265" s="107" t="str">
        <f aca="false">A$210</f>
        <v>Strain F</v>
      </c>
      <c r="B1265" s="101"/>
      <c r="C1265" s="102"/>
      <c r="D1265" s="102"/>
      <c r="E1265" s="102"/>
      <c r="F1265" s="102"/>
      <c r="G1265" s="102"/>
      <c r="H1265" s="102"/>
      <c r="I1265" s="102"/>
      <c r="J1265" s="102"/>
      <c r="K1265" s="102"/>
      <c r="L1265" s="102"/>
      <c r="M1265" s="102"/>
      <c r="N1265" s="102"/>
      <c r="O1265" s="102"/>
      <c r="P1265" s="102"/>
      <c r="Q1265" s="102"/>
      <c r="R1265" s="102"/>
      <c r="S1265" s="102"/>
      <c r="T1265" s="102"/>
      <c r="U1265" s="102"/>
      <c r="V1265" s="102"/>
      <c r="W1265" s="102"/>
      <c r="X1265" s="102"/>
      <c r="Y1265" s="102"/>
      <c r="Z1265" s="102"/>
      <c r="AA1265" s="102"/>
      <c r="AB1265" s="102"/>
      <c r="AC1265" s="102"/>
      <c r="AD1265" s="102"/>
      <c r="AE1265" s="102"/>
      <c r="AF1265" s="102"/>
      <c r="AG1265" s="102"/>
      <c r="AH1265" s="102"/>
      <c r="AI1265" s="102"/>
      <c r="AJ1265" s="102"/>
      <c r="AK1265" s="102"/>
      <c r="AL1265" s="102"/>
      <c r="AM1265" s="102"/>
      <c r="AN1265" s="102"/>
      <c r="AO1265" s="102"/>
      <c r="AP1265" s="102"/>
      <c r="AQ1265" s="102"/>
      <c r="AR1265" s="102"/>
      <c r="AS1265" s="102"/>
      <c r="AT1265" s="102"/>
      <c r="AU1265" s="102"/>
      <c r="AV1265" s="102"/>
      <c r="AW1265" s="108"/>
    </row>
    <row r="1266" customFormat="false" ht="15" hidden="false" customHeight="false" outlineLevel="0" collapsed="false">
      <c r="A1266" s="100" t="str">
        <f aca="false">A$211</f>
        <v>Number of Subjects at Risk (N)</v>
      </c>
      <c r="B1266" s="101" t="n">
        <f aca="false">B$211</f>
        <v>0</v>
      </c>
      <c r="C1266" s="102" t="n">
        <f aca="false">C$211</f>
        <v>0</v>
      </c>
      <c r="D1266" s="102" t="n">
        <f aca="false">D$211</f>
        <v>0</v>
      </c>
      <c r="E1266" s="102" t="n">
        <f aca="false">E$211</f>
        <v>0</v>
      </c>
      <c r="F1266" s="102" t="n">
        <f aca="false">F$211</f>
        <v>0</v>
      </c>
      <c r="G1266" s="102" t="n">
        <f aca="false">G$211</f>
        <v>0</v>
      </c>
      <c r="H1266" s="102" t="n">
        <f aca="false">H$211</f>
        <v>0</v>
      </c>
      <c r="I1266" s="102" t="n">
        <f aca="false">I$211</f>
        <v>0</v>
      </c>
      <c r="J1266" s="102" t="n">
        <f aca="false">J$211</f>
        <v>0</v>
      </c>
      <c r="K1266" s="102" t="n">
        <f aca="false">K$211</f>
        <v>0</v>
      </c>
      <c r="L1266" s="102" t="n">
        <f aca="false">L$211</f>
        <v>0</v>
      </c>
      <c r="M1266" s="102" t="n">
        <f aca="false">M$211</f>
        <v>0</v>
      </c>
      <c r="N1266" s="102" t="n">
        <f aca="false">N$211</f>
        <v>0</v>
      </c>
      <c r="O1266" s="102" t="n">
        <f aca="false">O$211</f>
        <v>0</v>
      </c>
      <c r="P1266" s="102" t="n">
        <f aca="false">P$211</f>
        <v>0</v>
      </c>
      <c r="Q1266" s="102" t="n">
        <f aca="false">Q$211</f>
        <v>0</v>
      </c>
      <c r="R1266" s="102" t="n">
        <f aca="false">R$211</f>
        <v>0</v>
      </c>
      <c r="S1266" s="102" t="n">
        <f aca="false">S$211</f>
        <v>0</v>
      </c>
      <c r="T1266" s="102" t="n">
        <f aca="false">T$211</f>
        <v>0</v>
      </c>
      <c r="U1266" s="102" t="n">
        <f aca="false">U$211</f>
        <v>0</v>
      </c>
      <c r="V1266" s="102" t="n">
        <f aca="false">V$211</f>
        <v>0</v>
      </c>
      <c r="W1266" s="102" t="n">
        <f aca="false">W$211</f>
        <v>0</v>
      </c>
      <c r="X1266" s="102" t="n">
        <f aca="false">X$211</f>
        <v>0</v>
      </c>
      <c r="Y1266" s="102" t="n">
        <f aca="false">Y$211</f>
        <v>0</v>
      </c>
      <c r="Z1266" s="102" t="n">
        <f aca="false">Z$211</f>
        <v>0</v>
      </c>
      <c r="AA1266" s="102" t="n">
        <f aca="false">AA$211</f>
        <v>0</v>
      </c>
      <c r="AB1266" s="102" t="n">
        <f aca="false">AB$211</f>
        <v>0</v>
      </c>
      <c r="AC1266" s="102" t="n">
        <f aca="false">AC$211</f>
        <v>0</v>
      </c>
      <c r="AD1266" s="102" t="n">
        <f aca="false">AD$211</f>
        <v>0</v>
      </c>
      <c r="AE1266" s="102" t="n">
        <f aca="false">AE$211</f>
        <v>0</v>
      </c>
      <c r="AF1266" s="102" t="n">
        <f aca="false">AF$211</f>
        <v>0</v>
      </c>
      <c r="AG1266" s="102" t="n">
        <f aca="false">AG$211</f>
        <v>0</v>
      </c>
      <c r="AH1266" s="102" t="n">
        <f aca="false">AH$211</f>
        <v>0</v>
      </c>
      <c r="AI1266" s="102" t="n">
        <f aca="false">AI$211</f>
        <v>0</v>
      </c>
      <c r="AJ1266" s="102" t="n">
        <f aca="false">AJ$211</f>
        <v>0</v>
      </c>
      <c r="AK1266" s="102" t="n">
        <f aca="false">AK$211</f>
        <v>0</v>
      </c>
      <c r="AL1266" s="102" t="n">
        <f aca="false">AL$211</f>
        <v>0</v>
      </c>
      <c r="AM1266" s="102" t="n">
        <f aca="false">AM$211</f>
        <v>0</v>
      </c>
      <c r="AN1266" s="102" t="n">
        <f aca="false">AN$211</f>
        <v>0</v>
      </c>
      <c r="AO1266" s="102" t="n">
        <f aca="false">AO$211</f>
        <v>0</v>
      </c>
      <c r="AP1266" s="102" t="n">
        <f aca="false">AP$211</f>
        <v>0</v>
      </c>
      <c r="AQ1266" s="102" t="n">
        <f aca="false">AQ$211</f>
        <v>0</v>
      </c>
      <c r="AR1266" s="102" t="n">
        <f aca="false">AR$211</f>
        <v>0</v>
      </c>
      <c r="AS1266" s="102" t="n">
        <f aca="false">AS$211</f>
        <v>0</v>
      </c>
      <c r="AT1266" s="102" t="n">
        <f aca="false">AT$211</f>
        <v>0</v>
      </c>
      <c r="AU1266" s="102" t="n">
        <f aca="false">AU$211</f>
        <v>0</v>
      </c>
      <c r="AV1266" s="102" t="n">
        <f aca="false">AV$211</f>
        <v>0</v>
      </c>
      <c r="AW1266" s="102" t="n">
        <f aca="false">AW$211</f>
        <v>0</v>
      </c>
    </row>
    <row r="1267" customFormat="false" ht="15" hidden="false" customHeight="false" outlineLevel="0" collapsed="false">
      <c r="A1267" s="100" t="str">
        <f aca="false">A$212</f>
        <v>Observed Number of Deaths (O)</v>
      </c>
      <c r="B1267" s="101" t="n">
        <f aca="false">B$212</f>
        <v>0</v>
      </c>
      <c r="C1267" s="102" t="n">
        <f aca="false">C$212</f>
        <v>0</v>
      </c>
      <c r="D1267" s="102" t="n">
        <f aca="false">D$212</f>
        <v>0</v>
      </c>
      <c r="E1267" s="102" t="n">
        <f aca="false">E$212</f>
        <v>0</v>
      </c>
      <c r="F1267" s="102" t="n">
        <f aca="false">F$212</f>
        <v>0</v>
      </c>
      <c r="G1267" s="102" t="n">
        <f aca="false">G$212</f>
        <v>0</v>
      </c>
      <c r="H1267" s="102" t="n">
        <f aca="false">H$212</f>
        <v>0</v>
      </c>
      <c r="I1267" s="102" t="n">
        <f aca="false">I$212</f>
        <v>0</v>
      </c>
      <c r="J1267" s="102" t="n">
        <f aca="false">J$212</f>
        <v>0</v>
      </c>
      <c r="K1267" s="102" t="n">
        <f aca="false">K$212</f>
        <v>0</v>
      </c>
      <c r="L1267" s="102" t="n">
        <f aca="false">L$212</f>
        <v>0</v>
      </c>
      <c r="M1267" s="102" t="n">
        <f aca="false">M$212</f>
        <v>0</v>
      </c>
      <c r="N1267" s="102" t="n">
        <f aca="false">N$212</f>
        <v>0</v>
      </c>
      <c r="O1267" s="102" t="n">
        <f aca="false">O$212</f>
        <v>0</v>
      </c>
      <c r="P1267" s="102" t="n">
        <f aca="false">P$212</f>
        <v>0</v>
      </c>
      <c r="Q1267" s="102" t="n">
        <f aca="false">Q$212</f>
        <v>0</v>
      </c>
      <c r="R1267" s="102" t="n">
        <f aca="false">R$212</f>
        <v>0</v>
      </c>
      <c r="S1267" s="102" t="n">
        <f aca="false">S$212</f>
        <v>0</v>
      </c>
      <c r="T1267" s="102" t="n">
        <f aca="false">T$212</f>
        <v>0</v>
      </c>
      <c r="U1267" s="102" t="n">
        <f aca="false">U$212</f>
        <v>0</v>
      </c>
      <c r="V1267" s="102" t="n">
        <f aca="false">V$212</f>
        <v>0</v>
      </c>
      <c r="W1267" s="102" t="n">
        <f aca="false">W$212</f>
        <v>0</v>
      </c>
      <c r="X1267" s="102" t="n">
        <f aca="false">X$212</f>
        <v>0</v>
      </c>
      <c r="Y1267" s="102" t="n">
        <f aca="false">Y$212</f>
        <v>0</v>
      </c>
      <c r="Z1267" s="102" t="n">
        <f aca="false">Z$212</f>
        <v>0</v>
      </c>
      <c r="AA1267" s="102" t="n">
        <f aca="false">AA$212</f>
        <v>0</v>
      </c>
      <c r="AB1267" s="102" t="n">
        <f aca="false">AB$212</f>
        <v>0</v>
      </c>
      <c r="AC1267" s="102" t="n">
        <f aca="false">AC$212</f>
        <v>0</v>
      </c>
      <c r="AD1267" s="102" t="n">
        <f aca="false">AD$212</f>
        <v>0</v>
      </c>
      <c r="AE1267" s="102" t="n">
        <f aca="false">AE$212</f>
        <v>0</v>
      </c>
      <c r="AF1267" s="102" t="n">
        <f aca="false">AF$212</f>
        <v>0</v>
      </c>
      <c r="AG1267" s="102" t="n">
        <f aca="false">AG$212</f>
        <v>0</v>
      </c>
      <c r="AH1267" s="102" t="n">
        <f aca="false">AH$212</f>
        <v>0</v>
      </c>
      <c r="AI1267" s="102" t="n">
        <f aca="false">AI$212</f>
        <v>0</v>
      </c>
      <c r="AJ1267" s="102" t="n">
        <f aca="false">AJ$212</f>
        <v>0</v>
      </c>
      <c r="AK1267" s="102" t="n">
        <f aca="false">AK$212</f>
        <v>0</v>
      </c>
      <c r="AL1267" s="102" t="n">
        <f aca="false">AL$212</f>
        <v>0</v>
      </c>
      <c r="AM1267" s="102" t="n">
        <f aca="false">AM$212</f>
        <v>0</v>
      </c>
      <c r="AN1267" s="102" t="n">
        <f aca="false">AN$212</f>
        <v>0</v>
      </c>
      <c r="AO1267" s="102" t="n">
        <f aca="false">AO$212</f>
        <v>0</v>
      </c>
      <c r="AP1267" s="102" t="n">
        <f aca="false">AP$212</f>
        <v>0</v>
      </c>
      <c r="AQ1267" s="102" t="n">
        <f aca="false">AQ$212</f>
        <v>0</v>
      </c>
      <c r="AR1267" s="102" t="n">
        <f aca="false">AR$212</f>
        <v>0</v>
      </c>
      <c r="AS1267" s="102" t="n">
        <f aca="false">AS$212</f>
        <v>0</v>
      </c>
      <c r="AT1267" s="102" t="n">
        <f aca="false">AT$212</f>
        <v>0</v>
      </c>
      <c r="AU1267" s="102" t="n">
        <f aca="false">AU$212</f>
        <v>0</v>
      </c>
      <c r="AV1267" s="102" t="n">
        <f aca="false">AV$212</f>
        <v>0</v>
      </c>
      <c r="AW1267" s="102" t="n">
        <f aca="false">AW$212</f>
        <v>0</v>
      </c>
    </row>
    <row r="1268" customFormat="false" ht="15" hidden="false" customHeight="false" outlineLevel="0" collapsed="false">
      <c r="A1268" s="107" t="str">
        <f aca="false">A$354</f>
        <v>Strain J</v>
      </c>
      <c r="B1268" s="101"/>
      <c r="C1268" s="102"/>
      <c r="D1268" s="102"/>
      <c r="E1268" s="102"/>
      <c r="F1268" s="102"/>
      <c r="G1268" s="102"/>
      <c r="H1268" s="102"/>
      <c r="I1268" s="102"/>
      <c r="J1268" s="102"/>
      <c r="K1268" s="102"/>
      <c r="L1268" s="102"/>
      <c r="M1268" s="102"/>
      <c r="N1268" s="102"/>
      <c r="O1268" s="102"/>
      <c r="P1268" s="102"/>
      <c r="Q1268" s="102"/>
      <c r="R1268" s="102"/>
      <c r="S1268" s="102"/>
      <c r="T1268" s="102"/>
      <c r="U1268" s="102"/>
      <c r="V1268" s="102"/>
      <c r="W1268" s="102"/>
      <c r="X1268" s="102"/>
      <c r="Y1268" s="102"/>
      <c r="Z1268" s="102"/>
      <c r="AA1268" s="102"/>
      <c r="AB1268" s="102"/>
      <c r="AC1268" s="102"/>
      <c r="AD1268" s="102"/>
      <c r="AE1268" s="102"/>
      <c r="AF1268" s="102"/>
      <c r="AG1268" s="102"/>
      <c r="AH1268" s="102"/>
      <c r="AI1268" s="102"/>
      <c r="AJ1268" s="102"/>
      <c r="AK1268" s="102"/>
      <c r="AL1268" s="102"/>
      <c r="AM1268" s="102"/>
      <c r="AN1268" s="102"/>
      <c r="AO1268" s="102"/>
      <c r="AP1268" s="102"/>
      <c r="AQ1268" s="102"/>
      <c r="AR1268" s="102"/>
      <c r="AS1268" s="102"/>
      <c r="AT1268" s="102"/>
      <c r="AU1268" s="102"/>
      <c r="AV1268" s="102"/>
      <c r="AW1268" s="108"/>
    </row>
    <row r="1269" customFormat="false" ht="15" hidden="false" customHeight="false" outlineLevel="0" collapsed="false">
      <c r="A1269" s="100" t="str">
        <f aca="false">A$355</f>
        <v>Number of Subjects at Risk (N)</v>
      </c>
      <c r="B1269" s="101" t="n">
        <f aca="false">B$355</f>
        <v>0</v>
      </c>
      <c r="C1269" s="102" t="n">
        <f aca="false">C$355</f>
        <v>0</v>
      </c>
      <c r="D1269" s="102" t="n">
        <f aca="false">D$355</f>
        <v>0</v>
      </c>
      <c r="E1269" s="102" t="n">
        <f aca="false">E$355</f>
        <v>0</v>
      </c>
      <c r="F1269" s="102" t="n">
        <f aca="false">F$355</f>
        <v>0</v>
      </c>
      <c r="G1269" s="102" t="n">
        <f aca="false">G$355</f>
        <v>0</v>
      </c>
      <c r="H1269" s="102" t="n">
        <f aca="false">H$355</f>
        <v>0</v>
      </c>
      <c r="I1269" s="102" t="n">
        <f aca="false">I$355</f>
        <v>0</v>
      </c>
      <c r="J1269" s="102" t="n">
        <f aca="false">J$355</f>
        <v>0</v>
      </c>
      <c r="K1269" s="102" t="n">
        <f aca="false">K$355</f>
        <v>0</v>
      </c>
      <c r="L1269" s="102" t="n">
        <f aca="false">L$355</f>
        <v>0</v>
      </c>
      <c r="M1269" s="102" t="n">
        <f aca="false">M$355</f>
        <v>0</v>
      </c>
      <c r="N1269" s="102" t="n">
        <f aca="false">N$355</f>
        <v>0</v>
      </c>
      <c r="O1269" s="102" t="n">
        <f aca="false">O$355</f>
        <v>0</v>
      </c>
      <c r="P1269" s="102" t="n">
        <f aca="false">P$355</f>
        <v>0</v>
      </c>
      <c r="Q1269" s="102" t="n">
        <f aca="false">Q$355</f>
        <v>0</v>
      </c>
      <c r="R1269" s="102" t="n">
        <f aca="false">R$355</f>
        <v>0</v>
      </c>
      <c r="S1269" s="102" t="n">
        <f aca="false">S$355</f>
        <v>0</v>
      </c>
      <c r="T1269" s="102" t="n">
        <f aca="false">T$355</f>
        <v>0</v>
      </c>
      <c r="U1269" s="102" t="n">
        <f aca="false">U$355</f>
        <v>0</v>
      </c>
      <c r="V1269" s="102" t="n">
        <f aca="false">V$355</f>
        <v>0</v>
      </c>
      <c r="W1269" s="102" t="n">
        <f aca="false">W$355</f>
        <v>0</v>
      </c>
      <c r="X1269" s="102" t="n">
        <f aca="false">X$355</f>
        <v>0</v>
      </c>
      <c r="Y1269" s="102" t="n">
        <f aca="false">Y$355</f>
        <v>0</v>
      </c>
      <c r="Z1269" s="102" t="n">
        <f aca="false">Z$355</f>
        <v>0</v>
      </c>
      <c r="AA1269" s="102" t="n">
        <f aca="false">AA$355</f>
        <v>0</v>
      </c>
      <c r="AB1269" s="102" t="n">
        <f aca="false">AB$355</f>
        <v>0</v>
      </c>
      <c r="AC1269" s="102" t="n">
        <f aca="false">AC$355</f>
        <v>0</v>
      </c>
      <c r="AD1269" s="102" t="n">
        <f aca="false">AD$355</f>
        <v>0</v>
      </c>
      <c r="AE1269" s="102" t="n">
        <f aca="false">AE$355</f>
        <v>0</v>
      </c>
      <c r="AF1269" s="102" t="n">
        <f aca="false">AF$355</f>
        <v>0</v>
      </c>
      <c r="AG1269" s="102" t="n">
        <f aca="false">AG$355</f>
        <v>0</v>
      </c>
      <c r="AH1269" s="102" t="n">
        <f aca="false">AH$355</f>
        <v>0</v>
      </c>
      <c r="AI1269" s="102" t="n">
        <f aca="false">AI$355</f>
        <v>0</v>
      </c>
      <c r="AJ1269" s="102" t="n">
        <f aca="false">AJ$355</f>
        <v>0</v>
      </c>
      <c r="AK1269" s="102" t="n">
        <f aca="false">AK$355</f>
        <v>0</v>
      </c>
      <c r="AL1269" s="102" t="n">
        <f aca="false">AL$355</f>
        <v>0</v>
      </c>
      <c r="AM1269" s="102" t="n">
        <f aca="false">AM$355</f>
        <v>0</v>
      </c>
      <c r="AN1269" s="102" t="n">
        <f aca="false">AN$355</f>
        <v>0</v>
      </c>
      <c r="AO1269" s="102" t="n">
        <f aca="false">AO$355</f>
        <v>0</v>
      </c>
      <c r="AP1269" s="102" t="n">
        <f aca="false">AP$355</f>
        <v>0</v>
      </c>
      <c r="AQ1269" s="102" t="n">
        <f aca="false">AQ$355</f>
        <v>0</v>
      </c>
      <c r="AR1269" s="102" t="n">
        <f aca="false">AR$355</f>
        <v>0</v>
      </c>
      <c r="AS1269" s="102" t="n">
        <f aca="false">AS$355</f>
        <v>0</v>
      </c>
      <c r="AT1269" s="102" t="n">
        <f aca="false">AT$355</f>
        <v>0</v>
      </c>
      <c r="AU1269" s="102" t="n">
        <f aca="false">AU$355</f>
        <v>0</v>
      </c>
      <c r="AV1269" s="102" t="n">
        <f aca="false">AV$355</f>
        <v>0</v>
      </c>
      <c r="AW1269" s="102" t="n">
        <f aca="false">AW$355</f>
        <v>0</v>
      </c>
    </row>
    <row r="1270" customFormat="false" ht="15" hidden="false" customHeight="false" outlineLevel="0" collapsed="false">
      <c r="A1270" s="100" t="str">
        <f aca="false">A$356</f>
        <v>Observed Number of Deaths (O)</v>
      </c>
      <c r="B1270" s="101" t="n">
        <f aca="false">B$356</f>
        <v>0</v>
      </c>
      <c r="C1270" s="102" t="n">
        <f aca="false">C$356</f>
        <v>0</v>
      </c>
      <c r="D1270" s="102" t="n">
        <f aca="false">D$356</f>
        <v>0</v>
      </c>
      <c r="E1270" s="102" t="n">
        <f aca="false">E$356</f>
        <v>0</v>
      </c>
      <c r="F1270" s="102" t="n">
        <f aca="false">F$356</f>
        <v>0</v>
      </c>
      <c r="G1270" s="102" t="n">
        <f aca="false">G$356</f>
        <v>0</v>
      </c>
      <c r="H1270" s="102" t="n">
        <f aca="false">H$356</f>
        <v>0</v>
      </c>
      <c r="I1270" s="102" t="n">
        <f aca="false">I$356</f>
        <v>0</v>
      </c>
      <c r="J1270" s="102" t="n">
        <f aca="false">J$356</f>
        <v>0</v>
      </c>
      <c r="K1270" s="102" t="n">
        <f aca="false">K$356</f>
        <v>0</v>
      </c>
      <c r="L1270" s="102" t="n">
        <f aca="false">L$356</f>
        <v>0</v>
      </c>
      <c r="M1270" s="102" t="n">
        <f aca="false">M$356</f>
        <v>0</v>
      </c>
      <c r="N1270" s="102" t="n">
        <f aca="false">N$356</f>
        <v>0</v>
      </c>
      <c r="O1270" s="102" t="n">
        <f aca="false">O$356</f>
        <v>0</v>
      </c>
      <c r="P1270" s="102" t="n">
        <f aca="false">P$356</f>
        <v>0</v>
      </c>
      <c r="Q1270" s="102" t="n">
        <f aca="false">Q$356</f>
        <v>0</v>
      </c>
      <c r="R1270" s="102" t="n">
        <f aca="false">R$356</f>
        <v>0</v>
      </c>
      <c r="S1270" s="102" t="n">
        <f aca="false">S$356</f>
        <v>0</v>
      </c>
      <c r="T1270" s="102" t="n">
        <f aca="false">T$356</f>
        <v>0</v>
      </c>
      <c r="U1270" s="102" t="n">
        <f aca="false">U$356</f>
        <v>0</v>
      </c>
      <c r="V1270" s="102" t="n">
        <f aca="false">V$356</f>
        <v>0</v>
      </c>
      <c r="W1270" s="102" t="n">
        <f aca="false">W$356</f>
        <v>0</v>
      </c>
      <c r="X1270" s="102" t="n">
        <f aca="false">X$356</f>
        <v>0</v>
      </c>
      <c r="Y1270" s="102" t="n">
        <f aca="false">Y$356</f>
        <v>0</v>
      </c>
      <c r="Z1270" s="102" t="n">
        <f aca="false">Z$356</f>
        <v>0</v>
      </c>
      <c r="AA1270" s="102" t="n">
        <f aca="false">AA$356</f>
        <v>0</v>
      </c>
      <c r="AB1270" s="102" t="n">
        <f aca="false">AB$356</f>
        <v>0</v>
      </c>
      <c r="AC1270" s="102" t="n">
        <f aca="false">AC$356</f>
        <v>0</v>
      </c>
      <c r="AD1270" s="102" t="n">
        <f aca="false">AD$356</f>
        <v>0</v>
      </c>
      <c r="AE1270" s="102" t="n">
        <f aca="false">AE$356</f>
        <v>0</v>
      </c>
      <c r="AF1270" s="102" t="n">
        <f aca="false">AF$356</f>
        <v>0</v>
      </c>
      <c r="AG1270" s="102" t="n">
        <f aca="false">AG$356</f>
        <v>0</v>
      </c>
      <c r="AH1270" s="102" t="n">
        <f aca="false">AH$356</f>
        <v>0</v>
      </c>
      <c r="AI1270" s="102" t="n">
        <f aca="false">AI$356</f>
        <v>0</v>
      </c>
      <c r="AJ1270" s="102" t="n">
        <f aca="false">AJ$356</f>
        <v>0</v>
      </c>
      <c r="AK1270" s="102" t="n">
        <f aca="false">AK$356</f>
        <v>0</v>
      </c>
      <c r="AL1270" s="102" t="n">
        <f aca="false">AL$356</f>
        <v>0</v>
      </c>
      <c r="AM1270" s="102" t="n">
        <f aca="false">AM$356</f>
        <v>0</v>
      </c>
      <c r="AN1270" s="102" t="n">
        <f aca="false">AN$356</f>
        <v>0</v>
      </c>
      <c r="AO1270" s="102" t="n">
        <f aca="false">AO$356</f>
        <v>0</v>
      </c>
      <c r="AP1270" s="102" t="n">
        <f aca="false">AP$356</f>
        <v>0</v>
      </c>
      <c r="AQ1270" s="102" t="n">
        <f aca="false">AQ$356</f>
        <v>0</v>
      </c>
      <c r="AR1270" s="102" t="n">
        <f aca="false">AR$356</f>
        <v>0</v>
      </c>
      <c r="AS1270" s="102" t="n">
        <f aca="false">AS$356</f>
        <v>0</v>
      </c>
      <c r="AT1270" s="102" t="n">
        <f aca="false">AT$356</f>
        <v>0</v>
      </c>
      <c r="AU1270" s="102" t="n">
        <f aca="false">AU$356</f>
        <v>0</v>
      </c>
      <c r="AV1270" s="102" t="n">
        <f aca="false">AV$356</f>
        <v>0</v>
      </c>
      <c r="AW1270" s="102" t="n">
        <f aca="false">AW$356</f>
        <v>0</v>
      </c>
    </row>
    <row r="1271" customFormat="false" ht="15" hidden="false" customHeight="false" outlineLevel="0" collapsed="false">
      <c r="A1271" s="107" t="s">
        <v>43</v>
      </c>
      <c r="B1271" s="101"/>
      <c r="C1271" s="102"/>
      <c r="D1271" s="102"/>
      <c r="E1271" s="102"/>
      <c r="F1271" s="102"/>
      <c r="G1271" s="102"/>
      <c r="H1271" s="102"/>
      <c r="I1271" s="102"/>
      <c r="J1271" s="102"/>
      <c r="K1271" s="102"/>
      <c r="L1271" s="102"/>
      <c r="M1271" s="102"/>
      <c r="N1271" s="102"/>
      <c r="O1271" s="102"/>
      <c r="P1271" s="102"/>
      <c r="Q1271" s="102"/>
      <c r="R1271" s="102"/>
      <c r="S1271" s="102"/>
      <c r="T1271" s="102"/>
      <c r="U1271" s="102"/>
      <c r="V1271" s="102"/>
      <c r="W1271" s="102"/>
      <c r="X1271" s="102"/>
      <c r="Y1271" s="102"/>
      <c r="Z1271" s="102"/>
      <c r="AA1271" s="102"/>
      <c r="AB1271" s="102"/>
      <c r="AC1271" s="102"/>
      <c r="AD1271" s="102"/>
      <c r="AE1271" s="102"/>
      <c r="AF1271" s="102"/>
      <c r="AG1271" s="102"/>
      <c r="AH1271" s="102"/>
      <c r="AI1271" s="102"/>
      <c r="AJ1271" s="102"/>
      <c r="AK1271" s="102"/>
      <c r="AL1271" s="102"/>
      <c r="AM1271" s="102"/>
      <c r="AN1271" s="102"/>
      <c r="AO1271" s="102"/>
      <c r="AP1271" s="102"/>
      <c r="AQ1271" s="102"/>
      <c r="AR1271" s="102"/>
      <c r="AS1271" s="102"/>
      <c r="AT1271" s="102"/>
      <c r="AU1271" s="102"/>
      <c r="AV1271" s="102"/>
      <c r="AW1271" s="108"/>
    </row>
    <row r="1272" customFormat="false" ht="15" hidden="false" customHeight="false" outlineLevel="0" collapsed="false">
      <c r="A1272" s="100" t="s">
        <v>44</v>
      </c>
      <c r="B1272" s="101"/>
      <c r="C1272" s="102" t="n">
        <f aca="false">C1266+C1269</f>
        <v>0</v>
      </c>
      <c r="D1272" s="102" t="n">
        <f aca="false">D1266+D1269</f>
        <v>0</v>
      </c>
      <c r="E1272" s="102" t="n">
        <f aca="false">E1266+E1269</f>
        <v>0</v>
      </c>
      <c r="F1272" s="102" t="n">
        <f aca="false">F1266+F1269</f>
        <v>0</v>
      </c>
      <c r="G1272" s="102" t="n">
        <f aca="false">G1266+G1269</f>
        <v>0</v>
      </c>
      <c r="H1272" s="102" t="n">
        <f aca="false">H1266+H1269</f>
        <v>0</v>
      </c>
      <c r="I1272" s="102" t="n">
        <f aca="false">I1266+I1269</f>
        <v>0</v>
      </c>
      <c r="J1272" s="102" t="n">
        <f aca="false">J1266+J1269</f>
        <v>0</v>
      </c>
      <c r="K1272" s="102" t="n">
        <f aca="false">K1266+K1269</f>
        <v>0</v>
      </c>
      <c r="L1272" s="102" t="n">
        <f aca="false">L1266+L1269</f>
        <v>0</v>
      </c>
      <c r="M1272" s="102" t="n">
        <f aca="false">M1266+M1269</f>
        <v>0</v>
      </c>
      <c r="N1272" s="102" t="n">
        <f aca="false">N1266+N1269</f>
        <v>0</v>
      </c>
      <c r="O1272" s="102" t="n">
        <f aca="false">O1266+O1269</f>
        <v>0</v>
      </c>
      <c r="P1272" s="102" t="n">
        <f aca="false">P1266+P1269</f>
        <v>0</v>
      </c>
      <c r="Q1272" s="102" t="n">
        <f aca="false">Q1266+Q1269</f>
        <v>0</v>
      </c>
      <c r="R1272" s="102" t="n">
        <f aca="false">R1266+R1269</f>
        <v>0</v>
      </c>
      <c r="S1272" s="102" t="n">
        <f aca="false">S1266+S1269</f>
        <v>0</v>
      </c>
      <c r="T1272" s="102" t="n">
        <f aca="false">T1266+T1269</f>
        <v>0</v>
      </c>
      <c r="U1272" s="102" t="n">
        <f aca="false">U1266+U1269</f>
        <v>0</v>
      </c>
      <c r="V1272" s="102" t="n">
        <f aca="false">V1266+V1269</f>
        <v>0</v>
      </c>
      <c r="W1272" s="102" t="n">
        <f aca="false">W1266+W1269</f>
        <v>0</v>
      </c>
      <c r="X1272" s="102" t="n">
        <f aca="false">X1266+X1269</f>
        <v>0</v>
      </c>
      <c r="Y1272" s="102" t="n">
        <f aca="false">Y1266+Y1269</f>
        <v>0</v>
      </c>
      <c r="Z1272" s="102" t="n">
        <f aca="false">Z1266+Z1269</f>
        <v>0</v>
      </c>
      <c r="AA1272" s="102" t="n">
        <f aca="false">AA1266+AA1269</f>
        <v>0</v>
      </c>
      <c r="AB1272" s="102" t="n">
        <f aca="false">AB1266+AB1269</f>
        <v>0</v>
      </c>
      <c r="AC1272" s="102" t="n">
        <f aca="false">AC1266+AC1269</f>
        <v>0</v>
      </c>
      <c r="AD1272" s="102" t="n">
        <f aca="false">AD1266+AD1269</f>
        <v>0</v>
      </c>
      <c r="AE1272" s="102" t="n">
        <f aca="false">AE1266+AE1269</f>
        <v>0</v>
      </c>
      <c r="AF1272" s="102" t="n">
        <f aca="false">AF1266+AF1269</f>
        <v>0</v>
      </c>
      <c r="AG1272" s="102" t="n">
        <f aca="false">AG1266+AG1269</f>
        <v>0</v>
      </c>
      <c r="AH1272" s="102" t="n">
        <f aca="false">AH1266+AH1269</f>
        <v>0</v>
      </c>
      <c r="AI1272" s="102" t="n">
        <f aca="false">AI1266+AI1269</f>
        <v>0</v>
      </c>
      <c r="AJ1272" s="102" t="n">
        <f aca="false">AJ1266+AJ1269</f>
        <v>0</v>
      </c>
      <c r="AK1272" s="102" t="n">
        <f aca="false">AK1266+AK1269</f>
        <v>0</v>
      </c>
      <c r="AL1272" s="102" t="n">
        <f aca="false">AL1266+AL1269</f>
        <v>0</v>
      </c>
      <c r="AM1272" s="102" t="n">
        <f aca="false">AM1266+AM1269</f>
        <v>0</v>
      </c>
      <c r="AN1272" s="102" t="n">
        <f aca="false">AN1266+AN1269</f>
        <v>0</v>
      </c>
      <c r="AO1272" s="102" t="n">
        <f aca="false">AO1266+AO1269</f>
        <v>0</v>
      </c>
      <c r="AP1272" s="102" t="n">
        <f aca="false">AP1266+AP1269</f>
        <v>0</v>
      </c>
      <c r="AQ1272" s="102" t="n">
        <f aca="false">AQ1266+AQ1269</f>
        <v>0</v>
      </c>
      <c r="AR1272" s="102" t="n">
        <f aca="false">AR1266+AR1269</f>
        <v>0</v>
      </c>
      <c r="AS1272" s="102" t="n">
        <f aca="false">AS1266+AS1269</f>
        <v>0</v>
      </c>
      <c r="AT1272" s="102" t="n">
        <f aca="false">AT1266+AT1269</f>
        <v>0</v>
      </c>
      <c r="AU1272" s="102" t="n">
        <f aca="false">AU1266+AU1269</f>
        <v>0</v>
      </c>
      <c r="AV1272" s="102" t="n">
        <f aca="false">AV1266+AV1269</f>
        <v>0</v>
      </c>
      <c r="AW1272" s="108" t="n">
        <f aca="false">AW1266+AW1269</f>
        <v>0</v>
      </c>
    </row>
    <row r="1273" customFormat="false" ht="15" hidden="false" customHeight="false" outlineLevel="0" collapsed="false">
      <c r="A1273" s="100" t="s">
        <v>45</v>
      </c>
      <c r="B1273" s="101"/>
      <c r="C1273" s="102" t="n">
        <f aca="false">C1267+C1270</f>
        <v>0</v>
      </c>
      <c r="D1273" s="102" t="n">
        <f aca="false">D1267+D1270</f>
        <v>0</v>
      </c>
      <c r="E1273" s="102" t="n">
        <f aca="false">E1267+E1270</f>
        <v>0</v>
      </c>
      <c r="F1273" s="102" t="n">
        <f aca="false">F1267+F1270</f>
        <v>0</v>
      </c>
      <c r="G1273" s="102" t="n">
        <f aca="false">G1267+G1270</f>
        <v>0</v>
      </c>
      <c r="H1273" s="102" t="n">
        <f aca="false">H1267+H1270</f>
        <v>0</v>
      </c>
      <c r="I1273" s="102" t="n">
        <f aca="false">I1267+I1270</f>
        <v>0</v>
      </c>
      <c r="J1273" s="102" t="n">
        <f aca="false">J1267+J1270</f>
        <v>0</v>
      </c>
      <c r="K1273" s="102" t="n">
        <f aca="false">K1267+K1270</f>
        <v>0</v>
      </c>
      <c r="L1273" s="102" t="n">
        <f aca="false">L1267+L1270</f>
        <v>0</v>
      </c>
      <c r="M1273" s="102" t="n">
        <f aca="false">M1267+M1270</f>
        <v>0</v>
      </c>
      <c r="N1273" s="102" t="n">
        <f aca="false">N1267+N1270</f>
        <v>0</v>
      </c>
      <c r="O1273" s="102" t="n">
        <f aca="false">O1267+O1270</f>
        <v>0</v>
      </c>
      <c r="P1273" s="102" t="n">
        <f aca="false">P1267+P1270</f>
        <v>0</v>
      </c>
      <c r="Q1273" s="102" t="n">
        <f aca="false">Q1267+Q1270</f>
        <v>0</v>
      </c>
      <c r="R1273" s="102" t="n">
        <f aca="false">R1267+R1270</f>
        <v>0</v>
      </c>
      <c r="S1273" s="102" t="n">
        <f aca="false">S1267+S1270</f>
        <v>0</v>
      </c>
      <c r="T1273" s="102" t="n">
        <f aca="false">T1267+T1270</f>
        <v>0</v>
      </c>
      <c r="U1273" s="102" t="n">
        <f aca="false">U1267+U1270</f>
        <v>0</v>
      </c>
      <c r="V1273" s="102" t="n">
        <f aca="false">V1267+V1270</f>
        <v>0</v>
      </c>
      <c r="W1273" s="102" t="n">
        <f aca="false">W1267+W1270</f>
        <v>0</v>
      </c>
      <c r="X1273" s="102" t="n">
        <f aca="false">X1267+X1270</f>
        <v>0</v>
      </c>
      <c r="Y1273" s="102" t="n">
        <f aca="false">Y1267+Y1270</f>
        <v>0</v>
      </c>
      <c r="Z1273" s="102" t="n">
        <f aca="false">Z1267+Z1270</f>
        <v>0</v>
      </c>
      <c r="AA1273" s="102" t="n">
        <f aca="false">AA1267+AA1270</f>
        <v>0</v>
      </c>
      <c r="AB1273" s="102" t="n">
        <f aca="false">AB1267+AB1270</f>
        <v>0</v>
      </c>
      <c r="AC1273" s="102" t="n">
        <f aca="false">AC1267+AC1270</f>
        <v>0</v>
      </c>
      <c r="AD1273" s="102" t="n">
        <f aca="false">AD1267+AD1270</f>
        <v>0</v>
      </c>
      <c r="AE1273" s="102" t="n">
        <f aca="false">AE1267+AE1270</f>
        <v>0</v>
      </c>
      <c r="AF1273" s="102" t="n">
        <f aca="false">AF1267+AF1270</f>
        <v>0</v>
      </c>
      <c r="AG1273" s="102" t="n">
        <f aca="false">AG1267+AG1270</f>
        <v>0</v>
      </c>
      <c r="AH1273" s="102" t="n">
        <f aca="false">AH1267+AH1270</f>
        <v>0</v>
      </c>
      <c r="AI1273" s="102" t="n">
        <f aca="false">AI1267+AI1270</f>
        <v>0</v>
      </c>
      <c r="AJ1273" s="102" t="n">
        <f aca="false">AJ1267+AJ1270</f>
        <v>0</v>
      </c>
      <c r="AK1273" s="102" t="n">
        <f aca="false">AK1267+AK1270</f>
        <v>0</v>
      </c>
      <c r="AL1273" s="102" t="n">
        <f aca="false">AL1267+AL1270</f>
        <v>0</v>
      </c>
      <c r="AM1273" s="102" t="n">
        <f aca="false">AM1267+AM1270</f>
        <v>0</v>
      </c>
      <c r="AN1273" s="102" t="n">
        <f aca="false">AN1267+AN1270</f>
        <v>0</v>
      </c>
      <c r="AO1273" s="102" t="n">
        <f aca="false">AO1267+AO1270</f>
        <v>0</v>
      </c>
      <c r="AP1273" s="102" t="n">
        <f aca="false">AP1267+AP1270</f>
        <v>0</v>
      </c>
      <c r="AQ1273" s="102" t="n">
        <f aca="false">AQ1267+AQ1270</f>
        <v>0</v>
      </c>
      <c r="AR1273" s="102" t="n">
        <f aca="false">AR1267+AR1270</f>
        <v>0</v>
      </c>
      <c r="AS1273" s="102" t="n">
        <f aca="false">AS1267+AS1270</f>
        <v>0</v>
      </c>
      <c r="AT1273" s="102" t="n">
        <f aca="false">AT1267+AT1270</f>
        <v>0</v>
      </c>
      <c r="AU1273" s="102" t="n">
        <f aca="false">AU1267+AU1270</f>
        <v>0</v>
      </c>
      <c r="AV1273" s="102" t="n">
        <f aca="false">AV1267+AV1270</f>
        <v>0</v>
      </c>
      <c r="AW1273" s="108" t="n">
        <f aca="false">AW1267+AW1270</f>
        <v>0</v>
      </c>
    </row>
    <row r="1274" customFormat="false" ht="15" hidden="false" customHeight="false" outlineLevel="0" collapsed="false">
      <c r="A1274" s="100" t="s">
        <v>46</v>
      </c>
      <c r="B1274" s="101"/>
      <c r="C1274" s="102" t="str">
        <f aca="false">IF(C1272&gt;0, C1273*(C1266/C1272),"")</f>
        <v/>
      </c>
      <c r="D1274" s="102" t="str">
        <f aca="false">IF(D1272&gt;0, D1273*(D1266/D1272),"")</f>
        <v/>
      </c>
      <c r="E1274" s="102" t="str">
        <f aca="false">IF(E1272&gt;0, E1273*(E1266/E1272),"")</f>
        <v/>
      </c>
      <c r="F1274" s="102" t="str">
        <f aca="false">IF(F1272&gt;0, F1273*(F1266/F1272),"")</f>
        <v/>
      </c>
      <c r="G1274" s="102" t="str">
        <f aca="false">IF(G1272&gt;0, G1273*(G1266/G1272),"")</f>
        <v/>
      </c>
      <c r="H1274" s="102" t="str">
        <f aca="false">IF(H1272&gt;0, H1273*(H1266/H1272),"")</f>
        <v/>
      </c>
      <c r="I1274" s="102" t="str">
        <f aca="false">IF(I1272&gt;0, I1273*(I1266/I1272),"")</f>
        <v/>
      </c>
      <c r="J1274" s="102" t="str">
        <f aca="false">IF(J1272&gt;0, J1273*(J1266/J1272),"")</f>
        <v/>
      </c>
      <c r="K1274" s="102" t="str">
        <f aca="false">IF(K1272&gt;0, K1273*(K1266/K1272),"")</f>
        <v/>
      </c>
      <c r="L1274" s="102" t="str">
        <f aca="false">IF(L1272&gt;0, L1273*(L1266/L1272),"")</f>
        <v/>
      </c>
      <c r="M1274" s="102" t="str">
        <f aca="false">IF(M1272&gt;0, M1273*(M1266/M1272),"")</f>
        <v/>
      </c>
      <c r="N1274" s="102" t="str">
        <f aca="false">IF(N1272&gt;0, N1273*(N1266/N1272),"")</f>
        <v/>
      </c>
      <c r="O1274" s="102" t="str">
        <f aca="false">IF(O1272&gt;0, O1273*(O1266/O1272),"")</f>
        <v/>
      </c>
      <c r="P1274" s="102" t="str">
        <f aca="false">IF(P1272&gt;0, P1273*(P1266/P1272),"")</f>
        <v/>
      </c>
      <c r="Q1274" s="102" t="str">
        <f aca="false">IF(Q1272&gt;0, Q1273*(Q1266/Q1272),"")</f>
        <v/>
      </c>
      <c r="R1274" s="102" t="str">
        <f aca="false">IF(R1272&gt;0, R1273*(R1266/R1272),"")</f>
        <v/>
      </c>
      <c r="S1274" s="102" t="str">
        <f aca="false">IF(S1272&gt;0, S1273*(S1266/S1272),"")</f>
        <v/>
      </c>
      <c r="T1274" s="102" t="str">
        <f aca="false">IF(T1272&gt;0, T1273*(T1266/T1272),"")</f>
        <v/>
      </c>
      <c r="U1274" s="102" t="str">
        <f aca="false">IF(U1272&gt;0, U1273*(U1266/U1272),"")</f>
        <v/>
      </c>
      <c r="V1274" s="102" t="str">
        <f aca="false">IF(V1272&gt;0, V1273*(V1266/V1272),"")</f>
        <v/>
      </c>
      <c r="W1274" s="102" t="str">
        <f aca="false">IF(W1272&gt;0, W1273*(W1266/W1272),"")</f>
        <v/>
      </c>
      <c r="X1274" s="102" t="str">
        <f aca="false">IF(X1272&gt;0, X1273*(X1266/X1272),"")</f>
        <v/>
      </c>
      <c r="Y1274" s="102" t="str">
        <f aca="false">IF(Y1272&gt;0, Y1273*(Y1266/Y1272),"")</f>
        <v/>
      </c>
      <c r="Z1274" s="102" t="str">
        <f aca="false">IF(Z1272&gt;0, Z1273*(Z1266/Z1272),"")</f>
        <v/>
      </c>
      <c r="AA1274" s="102" t="str">
        <f aca="false">IF(AA1272&gt;0, AA1273*(AA1266/AA1272),"")</f>
        <v/>
      </c>
      <c r="AB1274" s="102" t="str">
        <f aca="false">IF(AB1272&gt;0, AB1273*(AB1266/AB1272),"")</f>
        <v/>
      </c>
      <c r="AC1274" s="102" t="str">
        <f aca="false">IF(AC1272&gt;0, AC1273*(AC1266/AC1272),"")</f>
        <v/>
      </c>
      <c r="AD1274" s="102" t="str">
        <f aca="false">IF(AD1272&gt;0, AD1273*(AD1266/AD1272),"")</f>
        <v/>
      </c>
      <c r="AE1274" s="102" t="str">
        <f aca="false">IF(AE1272&gt;0, AE1273*(AE1266/AE1272),"")</f>
        <v/>
      </c>
      <c r="AF1274" s="102" t="str">
        <f aca="false">IF(AF1272&gt;0, AF1273*(AF1266/AF1272),"")</f>
        <v/>
      </c>
      <c r="AG1274" s="102" t="str">
        <f aca="false">IF(AG1272&gt;0, AG1273*(AG1266/AG1272),"")</f>
        <v/>
      </c>
      <c r="AH1274" s="102" t="str">
        <f aca="false">IF(AH1272&gt;0, AH1273*(AH1266/AH1272),"")</f>
        <v/>
      </c>
      <c r="AI1274" s="102" t="str">
        <f aca="false">IF(AI1272&gt;0, AI1273*(AI1266/AI1272),"")</f>
        <v/>
      </c>
      <c r="AJ1274" s="102" t="str">
        <f aca="false">IF(AJ1272&gt;0, AJ1273*(AJ1266/AJ1272),"")</f>
        <v/>
      </c>
      <c r="AK1274" s="102" t="str">
        <f aca="false">IF(AK1272&gt;0, AK1273*(AK1266/AK1272),"")</f>
        <v/>
      </c>
      <c r="AL1274" s="102" t="str">
        <f aca="false">IF(AL1272&gt;0, AL1273*(AL1266/AL1272),"")</f>
        <v/>
      </c>
      <c r="AM1274" s="102" t="str">
        <f aca="false">IF(AM1272&gt;0, AM1273*(AM1266/AM1272),"")</f>
        <v/>
      </c>
      <c r="AN1274" s="102" t="str">
        <f aca="false">IF(AN1272&gt;0, AN1273*(AN1266/AN1272),"")</f>
        <v/>
      </c>
      <c r="AO1274" s="102" t="str">
        <f aca="false">IF(AO1272&gt;0, AO1273*(AO1266/AO1272),"")</f>
        <v/>
      </c>
      <c r="AP1274" s="102" t="str">
        <f aca="false">IF(AP1272&gt;0, AP1273*(AP1266/AP1272),"")</f>
        <v/>
      </c>
      <c r="AQ1274" s="102" t="str">
        <f aca="false">IF(AQ1272&gt;0, AQ1273*(AQ1266/AQ1272),"")</f>
        <v/>
      </c>
      <c r="AR1274" s="102" t="str">
        <f aca="false">IF(AR1272&gt;0, AR1273*(AR1266/AR1272),"")</f>
        <v/>
      </c>
      <c r="AS1274" s="102" t="str">
        <f aca="false">IF(AS1272&gt;0, AS1273*(AS1266/AS1272),"")</f>
        <v/>
      </c>
      <c r="AT1274" s="102" t="str">
        <f aca="false">IF(AT1272&gt;0, AT1273*(AT1266/AT1272),"")</f>
        <v/>
      </c>
      <c r="AU1274" s="102" t="str">
        <f aca="false">IF(AU1272&gt;0, AU1273*(AU1266/AU1272),"")</f>
        <v/>
      </c>
      <c r="AV1274" s="102" t="str">
        <f aca="false">IF(AV1272&gt;0, AV1273*(AV1266/AV1272),"")</f>
        <v/>
      </c>
      <c r="AW1274" s="108" t="str">
        <f aca="false">IF(AW1272&gt;0, AW1273*(AW1266/AW1272),"")</f>
        <v/>
      </c>
    </row>
    <row r="1275" customFormat="false" ht="15" hidden="false" customHeight="false" outlineLevel="0" collapsed="false">
      <c r="A1275" s="100" t="s">
        <v>47</v>
      </c>
      <c r="B1275" s="101"/>
      <c r="C1275" s="102" t="str">
        <f aca="false">IF(C1272&gt;0, IF((C1272-1)=0,"", ( C1273*(C1266/C1272)*(1-(C1266/C1272))*(C1272-C1273))/(C1272-1)), "")</f>
        <v/>
      </c>
      <c r="D1275" s="102" t="str">
        <f aca="false">IF(D1272&gt;0, IF((D1272-1)=0,"", ( D1273*(D1266/D1272)*(1-(D1266/D1272))*(D1272-D1273))/(D1272-1)), "")</f>
        <v/>
      </c>
      <c r="E1275" s="102" t="str">
        <f aca="false">IF(E1272&gt;0, IF((E1272-1)=0,"", ( E1273*(E1266/E1272)*(1-(E1266/E1272))*(E1272-E1273))/(E1272-1)), "")</f>
        <v/>
      </c>
      <c r="F1275" s="102" t="str">
        <f aca="false">IF(F1272&gt;0, IF((F1272-1)=0,"", ( F1273*(F1266/F1272)*(1-(F1266/F1272))*(F1272-F1273))/(F1272-1)), "")</f>
        <v/>
      </c>
      <c r="G1275" s="102" t="str">
        <f aca="false">IF(G1272&gt;0, IF((G1272-1)=0,"", ( G1273*(G1266/G1272)*(1-(G1266/G1272))*(G1272-G1273))/(G1272-1)), "")</f>
        <v/>
      </c>
      <c r="H1275" s="102" t="str">
        <f aca="false">IF(H1272&gt;0, IF((H1272-1)=0,"", ( H1273*(H1266/H1272)*(1-(H1266/H1272))*(H1272-H1273))/(H1272-1)), "")</f>
        <v/>
      </c>
      <c r="I1275" s="102" t="str">
        <f aca="false">IF(I1272&gt;0, IF((I1272-1)=0,"", ( I1273*(I1266/I1272)*(1-(I1266/I1272))*(I1272-I1273))/(I1272-1)), "")</f>
        <v/>
      </c>
      <c r="J1275" s="102" t="str">
        <f aca="false">IF(J1272&gt;0, IF((J1272-1)=0,"", ( J1273*(J1266/J1272)*(1-(J1266/J1272))*(J1272-J1273))/(J1272-1)), "")</f>
        <v/>
      </c>
      <c r="K1275" s="102" t="str">
        <f aca="false">IF(K1272&gt;0, IF((K1272-1)=0,"", ( K1273*(K1266/K1272)*(1-(K1266/K1272))*(K1272-K1273))/(K1272-1)), "")</f>
        <v/>
      </c>
      <c r="L1275" s="102" t="str">
        <f aca="false">IF(L1272&gt;0, IF((L1272-1)=0,"", ( L1273*(L1266/L1272)*(1-(L1266/L1272))*(L1272-L1273))/(L1272-1)), "")</f>
        <v/>
      </c>
      <c r="M1275" s="102" t="str">
        <f aca="false">IF(M1272&gt;0, IF((M1272-1)=0,"", ( M1273*(M1266/M1272)*(1-(M1266/M1272))*(M1272-M1273))/(M1272-1)), "")</f>
        <v/>
      </c>
      <c r="N1275" s="102" t="str">
        <f aca="false">IF(N1272&gt;0, IF((N1272-1)=0,"", ( N1273*(N1266/N1272)*(1-(N1266/N1272))*(N1272-N1273))/(N1272-1)), "")</f>
        <v/>
      </c>
      <c r="O1275" s="102" t="str">
        <f aca="false">IF(O1272&gt;0, IF((O1272-1)=0,"", ( O1273*(O1266/O1272)*(1-(O1266/O1272))*(O1272-O1273))/(O1272-1)), "")</f>
        <v/>
      </c>
      <c r="P1275" s="102" t="str">
        <f aca="false">IF(P1272&gt;0, IF((P1272-1)=0,"", ( P1273*(P1266/P1272)*(1-(P1266/P1272))*(P1272-P1273))/(P1272-1)), "")</f>
        <v/>
      </c>
      <c r="Q1275" s="102" t="str">
        <f aca="false">IF(Q1272&gt;0, IF((Q1272-1)=0,"", ( Q1273*(Q1266/Q1272)*(1-(Q1266/Q1272))*(Q1272-Q1273))/(Q1272-1)), "")</f>
        <v/>
      </c>
      <c r="R1275" s="102" t="str">
        <f aca="false">IF(R1272&gt;0, IF((R1272-1)=0,"", ( R1273*(R1266/R1272)*(1-(R1266/R1272))*(R1272-R1273))/(R1272-1)), "")</f>
        <v/>
      </c>
      <c r="S1275" s="102" t="str">
        <f aca="false">IF(S1272&gt;0, IF((S1272-1)=0,"", ( S1273*(S1266/S1272)*(1-(S1266/S1272))*(S1272-S1273))/(S1272-1)), "")</f>
        <v/>
      </c>
      <c r="T1275" s="102" t="str">
        <f aca="false">IF(T1272&gt;0, IF((T1272-1)=0,"", ( T1273*(T1266/T1272)*(1-(T1266/T1272))*(T1272-T1273))/(T1272-1)), "")</f>
        <v/>
      </c>
      <c r="U1275" s="102" t="str">
        <f aca="false">IF(U1272&gt;0, IF((U1272-1)=0,"", ( U1273*(U1266/U1272)*(1-(U1266/U1272))*(U1272-U1273))/(U1272-1)), "")</f>
        <v/>
      </c>
      <c r="V1275" s="102" t="str">
        <f aca="false">IF(V1272&gt;0, IF((V1272-1)=0,"", ( V1273*(V1266/V1272)*(1-(V1266/V1272))*(V1272-V1273))/(V1272-1)), "")</f>
        <v/>
      </c>
      <c r="W1275" s="102" t="str">
        <f aca="false">IF(W1272&gt;0, IF((W1272-1)=0,"", ( W1273*(W1266/W1272)*(1-(W1266/W1272))*(W1272-W1273))/(W1272-1)), "")</f>
        <v/>
      </c>
      <c r="X1275" s="102" t="str">
        <f aca="false">IF(X1272&gt;0, IF((X1272-1)=0,"", ( X1273*(X1266/X1272)*(1-(X1266/X1272))*(X1272-X1273))/(X1272-1)), "")</f>
        <v/>
      </c>
      <c r="Y1275" s="102" t="str">
        <f aca="false">IF(Y1272&gt;0, IF((Y1272-1)=0,"", ( Y1273*(Y1266/Y1272)*(1-(Y1266/Y1272))*(Y1272-Y1273))/(Y1272-1)), "")</f>
        <v/>
      </c>
      <c r="Z1275" s="102" t="str">
        <f aca="false">IF(Z1272&gt;0, IF((Z1272-1)=0,"", ( Z1273*(Z1266/Z1272)*(1-(Z1266/Z1272))*(Z1272-Z1273))/(Z1272-1)), "")</f>
        <v/>
      </c>
      <c r="AA1275" s="102" t="str">
        <f aca="false">IF(AA1272&gt;0, IF((AA1272-1)=0,"", ( AA1273*(AA1266/AA1272)*(1-(AA1266/AA1272))*(AA1272-AA1273))/(AA1272-1)), "")</f>
        <v/>
      </c>
      <c r="AB1275" s="102" t="str">
        <f aca="false">IF(AB1272&gt;0, IF((AB1272-1)=0,"", ( AB1273*(AB1266/AB1272)*(1-(AB1266/AB1272))*(AB1272-AB1273))/(AB1272-1)), "")</f>
        <v/>
      </c>
      <c r="AC1275" s="102" t="str">
        <f aca="false">IF(AC1272&gt;0, IF((AC1272-1)=0,"", ( AC1273*(AC1266/AC1272)*(1-(AC1266/AC1272))*(AC1272-AC1273))/(AC1272-1)), "")</f>
        <v/>
      </c>
      <c r="AD1275" s="102" t="str">
        <f aca="false">IF(AD1272&gt;0, IF((AD1272-1)=0,"", ( AD1273*(AD1266/AD1272)*(1-(AD1266/AD1272))*(AD1272-AD1273))/(AD1272-1)), "")</f>
        <v/>
      </c>
      <c r="AE1275" s="102" t="str">
        <f aca="false">IF(AE1272&gt;0, IF((AE1272-1)=0,"", ( AE1273*(AE1266/AE1272)*(1-(AE1266/AE1272))*(AE1272-AE1273))/(AE1272-1)), "")</f>
        <v/>
      </c>
      <c r="AF1275" s="102" t="str">
        <f aca="false">IF(AF1272&gt;0, IF((AF1272-1)=0,"", ( AF1273*(AF1266/AF1272)*(1-(AF1266/AF1272))*(AF1272-AF1273))/(AF1272-1)), "")</f>
        <v/>
      </c>
      <c r="AG1275" s="102" t="str">
        <f aca="false">IF(AG1272&gt;0, IF((AG1272-1)=0,"", ( AG1273*(AG1266/AG1272)*(1-(AG1266/AG1272))*(AG1272-AG1273))/(AG1272-1)), "")</f>
        <v/>
      </c>
      <c r="AH1275" s="102" t="str">
        <f aca="false">IF(AH1272&gt;0, IF((AH1272-1)=0,"", ( AH1273*(AH1266/AH1272)*(1-(AH1266/AH1272))*(AH1272-AH1273))/(AH1272-1)), "")</f>
        <v/>
      </c>
      <c r="AI1275" s="102" t="str">
        <f aca="false">IF(AI1272&gt;0, IF((AI1272-1)=0,"", ( AI1273*(AI1266/AI1272)*(1-(AI1266/AI1272))*(AI1272-AI1273))/(AI1272-1)), "")</f>
        <v/>
      </c>
      <c r="AJ1275" s="102" t="str">
        <f aca="false">IF(AJ1272&gt;0, IF((AJ1272-1)=0,"", ( AJ1273*(AJ1266/AJ1272)*(1-(AJ1266/AJ1272))*(AJ1272-AJ1273))/(AJ1272-1)), "")</f>
        <v/>
      </c>
      <c r="AK1275" s="102" t="str">
        <f aca="false">IF(AK1272&gt;0, IF((AK1272-1)=0,"", ( AK1273*(AK1266/AK1272)*(1-(AK1266/AK1272))*(AK1272-AK1273))/(AK1272-1)), "")</f>
        <v/>
      </c>
      <c r="AL1275" s="102" t="str">
        <f aca="false">IF(AL1272&gt;0, IF((AL1272-1)=0,"", ( AL1273*(AL1266/AL1272)*(1-(AL1266/AL1272))*(AL1272-AL1273))/(AL1272-1)), "")</f>
        <v/>
      </c>
      <c r="AM1275" s="102" t="str">
        <f aca="false">IF(AM1272&gt;0, IF((AM1272-1)=0,"", ( AM1273*(AM1266/AM1272)*(1-(AM1266/AM1272))*(AM1272-AM1273))/(AM1272-1)), "")</f>
        <v/>
      </c>
      <c r="AN1275" s="102" t="str">
        <f aca="false">IF(AN1272&gt;0, IF((AN1272-1)=0,"", ( AN1273*(AN1266/AN1272)*(1-(AN1266/AN1272))*(AN1272-AN1273))/(AN1272-1)), "")</f>
        <v/>
      </c>
      <c r="AO1275" s="102" t="str">
        <f aca="false">IF(AO1272&gt;0, IF((AO1272-1)=0,"", ( AO1273*(AO1266/AO1272)*(1-(AO1266/AO1272))*(AO1272-AO1273))/(AO1272-1)), "")</f>
        <v/>
      </c>
      <c r="AP1275" s="102" t="str">
        <f aca="false">IF(AP1272&gt;0, IF((AP1272-1)=0,"", ( AP1273*(AP1266/AP1272)*(1-(AP1266/AP1272))*(AP1272-AP1273))/(AP1272-1)), "")</f>
        <v/>
      </c>
      <c r="AQ1275" s="102" t="str">
        <f aca="false">IF(AQ1272&gt;0, IF((AQ1272-1)=0,"", ( AQ1273*(AQ1266/AQ1272)*(1-(AQ1266/AQ1272))*(AQ1272-AQ1273))/(AQ1272-1)), "")</f>
        <v/>
      </c>
      <c r="AR1275" s="102" t="str">
        <f aca="false">IF(AR1272&gt;0, IF((AR1272-1)=0,"", ( AR1273*(AR1266/AR1272)*(1-(AR1266/AR1272))*(AR1272-AR1273))/(AR1272-1)), "")</f>
        <v/>
      </c>
      <c r="AS1275" s="102" t="str">
        <f aca="false">IF(AS1272&gt;0, IF((AS1272-1)=0,"", ( AS1273*(AS1266/AS1272)*(1-(AS1266/AS1272))*(AS1272-AS1273))/(AS1272-1)), "")</f>
        <v/>
      </c>
      <c r="AT1275" s="102" t="str">
        <f aca="false">IF(AT1272&gt;0, IF((AT1272-1)=0,"", ( AT1273*(AT1266/AT1272)*(1-(AT1266/AT1272))*(AT1272-AT1273))/(AT1272-1)), "")</f>
        <v/>
      </c>
      <c r="AU1275" s="102" t="str">
        <f aca="false">IF(AU1272&gt;0, IF((AU1272-1)=0,"", ( AU1273*(AU1266/AU1272)*(1-(AU1266/AU1272))*(AU1272-AU1273))/(AU1272-1)), "")</f>
        <v/>
      </c>
      <c r="AV1275" s="102" t="str">
        <f aca="false">IF(AV1272&gt;0, IF((AV1272-1)=0,"", ( AV1273*(AV1266/AV1272)*(1-(AV1266/AV1272))*(AV1272-AV1273))/(AV1272-1)), "")</f>
        <v/>
      </c>
      <c r="AW1275" s="102" t="str">
        <f aca="false">IF(AW1272&gt;0, IF((AW1272-1)=0,"", ( AW1273*(AW1266/AW1272)*(1-(AW1266/AW1272))*(AW1272-AW1273))/(AW1272-1)), "")</f>
        <v/>
      </c>
    </row>
    <row r="1276" customFormat="false" ht="15" hidden="false" customHeight="false" outlineLevel="0" collapsed="false">
      <c r="A1276" s="100" t="s">
        <v>48</v>
      </c>
      <c r="B1276" s="101" t="e">
        <f aca="false">(SUM(D1267:AW1267)-SUM(D1274:AW1274))^2/SUM(D1275:AW1275)</f>
        <v>#DIV/0!</v>
      </c>
      <c r="C1276" s="102"/>
      <c r="D1276" s="102"/>
      <c r="E1276" s="102"/>
      <c r="F1276" s="102"/>
      <c r="G1276" s="102"/>
      <c r="H1276" s="102"/>
      <c r="I1276" s="102"/>
      <c r="J1276" s="102"/>
      <c r="K1276" s="102"/>
      <c r="L1276" s="102"/>
      <c r="M1276" s="102"/>
      <c r="N1276" s="102"/>
      <c r="O1276" s="102"/>
      <c r="P1276" s="102"/>
      <c r="Q1276" s="102"/>
      <c r="R1276" s="102"/>
      <c r="S1276" s="102"/>
      <c r="T1276" s="102"/>
      <c r="U1276" s="102"/>
      <c r="V1276" s="102"/>
      <c r="W1276" s="102"/>
      <c r="X1276" s="102"/>
      <c r="Y1276" s="102"/>
      <c r="Z1276" s="102"/>
      <c r="AA1276" s="102"/>
      <c r="AB1276" s="102"/>
      <c r="AC1276" s="102"/>
      <c r="AD1276" s="102"/>
      <c r="AE1276" s="102"/>
      <c r="AF1276" s="102"/>
      <c r="AG1276" s="102"/>
      <c r="AH1276" s="102"/>
      <c r="AI1276" s="102"/>
      <c r="AJ1276" s="102"/>
      <c r="AK1276" s="102"/>
      <c r="AL1276" s="102"/>
      <c r="AM1276" s="102"/>
      <c r="AN1276" s="102"/>
      <c r="AO1276" s="102"/>
      <c r="AP1276" s="102"/>
      <c r="AQ1276" s="102"/>
      <c r="AR1276" s="102"/>
      <c r="AS1276" s="102"/>
      <c r="AT1276" s="102"/>
      <c r="AU1276" s="102"/>
      <c r="AV1276" s="102"/>
      <c r="AW1276" s="108"/>
    </row>
    <row r="1277" customFormat="false" ht="15.75" hidden="false" customHeight="false" outlineLevel="0" collapsed="false">
      <c r="A1277" s="109" t="s">
        <v>49</v>
      </c>
      <c r="B1277" s="110" t="e">
        <f aca="false">CHIDIST(B1276,1)</f>
        <v>#DIV/0!</v>
      </c>
      <c r="C1277" s="111"/>
      <c r="D1277" s="111"/>
      <c r="E1277" s="111"/>
      <c r="F1277" s="111"/>
      <c r="G1277" s="111"/>
      <c r="H1277" s="111"/>
      <c r="I1277" s="111"/>
      <c r="J1277" s="111"/>
      <c r="K1277" s="111"/>
      <c r="L1277" s="111"/>
      <c r="M1277" s="111"/>
      <c r="N1277" s="111"/>
      <c r="O1277" s="111"/>
      <c r="P1277" s="111"/>
      <c r="Q1277" s="111"/>
      <c r="R1277" s="111"/>
      <c r="S1277" s="111"/>
      <c r="T1277" s="111"/>
      <c r="U1277" s="111"/>
      <c r="V1277" s="111"/>
      <c r="W1277" s="111"/>
      <c r="X1277" s="111"/>
      <c r="Y1277" s="111"/>
      <c r="Z1277" s="111"/>
      <c r="AA1277" s="111"/>
      <c r="AB1277" s="111"/>
      <c r="AC1277" s="111"/>
      <c r="AD1277" s="111"/>
      <c r="AE1277" s="111"/>
      <c r="AF1277" s="111"/>
      <c r="AG1277" s="111"/>
      <c r="AH1277" s="111"/>
      <c r="AI1277" s="111"/>
      <c r="AJ1277" s="111"/>
      <c r="AK1277" s="111"/>
      <c r="AL1277" s="111"/>
      <c r="AM1277" s="111"/>
      <c r="AN1277" s="111"/>
      <c r="AO1277" s="111"/>
      <c r="AP1277" s="111"/>
      <c r="AQ1277" s="111"/>
      <c r="AR1277" s="111"/>
      <c r="AS1277" s="111"/>
      <c r="AT1277" s="111"/>
      <c r="AU1277" s="111"/>
      <c r="AV1277" s="111"/>
      <c r="AW1277" s="112"/>
    </row>
    <row r="1278" customFormat="false" ht="15" hidden="false" customHeight="false" outlineLevel="0" collapsed="false">
      <c r="A1278" s="3"/>
      <c r="B1278" s="3"/>
      <c r="C1278" s="75"/>
      <c r="D1278" s="75"/>
      <c r="E1278" s="75"/>
      <c r="F1278" s="75"/>
      <c r="G1278" s="75"/>
      <c r="H1278" s="75"/>
      <c r="I1278" s="75"/>
      <c r="J1278" s="75"/>
      <c r="K1278" s="75"/>
      <c r="L1278" s="75"/>
      <c r="M1278" s="75"/>
      <c r="N1278" s="75"/>
      <c r="O1278" s="75"/>
      <c r="P1278" s="75"/>
      <c r="Q1278" s="75"/>
      <c r="R1278" s="75"/>
      <c r="S1278" s="75"/>
      <c r="T1278" s="75"/>
      <c r="U1278" s="75"/>
      <c r="V1278" s="75"/>
      <c r="W1278" s="75"/>
      <c r="X1278" s="75"/>
      <c r="Y1278" s="75"/>
      <c r="Z1278" s="75"/>
      <c r="AA1278" s="75"/>
      <c r="AB1278" s="75"/>
      <c r="AC1278" s="75"/>
      <c r="AD1278" s="75"/>
      <c r="AE1278" s="75"/>
      <c r="AF1278" s="75"/>
      <c r="AG1278" s="75"/>
      <c r="AH1278" s="75"/>
      <c r="AI1278" s="75"/>
      <c r="AJ1278" s="75"/>
      <c r="AK1278" s="75"/>
      <c r="AL1278" s="75"/>
      <c r="AM1278" s="75"/>
      <c r="AN1278" s="75"/>
      <c r="AO1278" s="75"/>
      <c r="AP1278" s="75"/>
      <c r="AQ1278" s="75"/>
      <c r="AR1278" s="75"/>
      <c r="AS1278" s="75"/>
      <c r="AT1278" s="75"/>
      <c r="AU1278" s="75"/>
      <c r="AV1278" s="75"/>
      <c r="AW1278" s="75"/>
    </row>
    <row r="1279" customFormat="false" ht="15.75" hidden="false" customHeight="false" outlineLevel="0" collapsed="false">
      <c r="A1279" s="3"/>
      <c r="B1279" s="3"/>
      <c r="C1279" s="75"/>
      <c r="D1279" s="75"/>
      <c r="E1279" s="75"/>
      <c r="F1279" s="75"/>
      <c r="G1279" s="75"/>
      <c r="H1279" s="75"/>
      <c r="I1279" s="75"/>
      <c r="J1279" s="75"/>
      <c r="K1279" s="75"/>
      <c r="L1279" s="75"/>
      <c r="M1279" s="75"/>
      <c r="N1279" s="75"/>
      <c r="O1279" s="75"/>
      <c r="P1279" s="75"/>
      <c r="Q1279" s="75"/>
      <c r="R1279" s="75"/>
      <c r="S1279" s="75"/>
      <c r="T1279" s="75"/>
      <c r="U1279" s="75"/>
      <c r="V1279" s="75"/>
      <c r="W1279" s="75"/>
      <c r="X1279" s="75"/>
      <c r="Y1279" s="75"/>
      <c r="Z1279" s="75"/>
      <c r="AA1279" s="75"/>
      <c r="AB1279" s="75"/>
      <c r="AC1279" s="75"/>
      <c r="AD1279" s="75"/>
      <c r="AE1279" s="75"/>
      <c r="AF1279" s="75"/>
      <c r="AG1279" s="75"/>
      <c r="AH1279" s="75"/>
      <c r="AI1279" s="75"/>
      <c r="AJ1279" s="75"/>
      <c r="AK1279" s="75"/>
      <c r="AL1279" s="75"/>
      <c r="AM1279" s="75"/>
      <c r="AN1279" s="75"/>
      <c r="AO1279" s="75"/>
      <c r="AP1279" s="75"/>
      <c r="AQ1279" s="75"/>
      <c r="AR1279" s="75"/>
      <c r="AS1279" s="75"/>
      <c r="AT1279" s="75"/>
      <c r="AU1279" s="75"/>
      <c r="AV1279" s="75"/>
      <c r="AW1279" s="75"/>
    </row>
    <row r="1280" customFormat="false" ht="15" hidden="false" customHeight="false" outlineLevel="0" collapsed="false">
      <c r="A1280" s="103" t="str">
        <f aca="false">A1282&amp;" vs. "&amp;A1285</f>
        <v>Strain F vs. Strain K</v>
      </c>
      <c r="B1280" s="104" t="e">
        <f aca="false">"p = "&amp;FIXED(B1294,6)</f>
        <v>#DIV/0!</v>
      </c>
      <c r="C1280" s="105"/>
      <c r="D1280" s="105"/>
      <c r="E1280" s="105"/>
      <c r="F1280" s="105"/>
      <c r="G1280" s="105"/>
      <c r="H1280" s="105"/>
      <c r="I1280" s="105"/>
      <c r="J1280" s="105"/>
      <c r="K1280" s="105"/>
      <c r="L1280" s="105"/>
      <c r="M1280" s="105"/>
      <c r="N1280" s="105"/>
      <c r="O1280" s="105"/>
      <c r="P1280" s="105"/>
      <c r="Q1280" s="105"/>
      <c r="R1280" s="105"/>
      <c r="S1280" s="105"/>
      <c r="T1280" s="105"/>
      <c r="U1280" s="105"/>
      <c r="V1280" s="105"/>
      <c r="W1280" s="105"/>
      <c r="X1280" s="105"/>
      <c r="Y1280" s="105"/>
      <c r="Z1280" s="105"/>
      <c r="AA1280" s="105"/>
      <c r="AB1280" s="105"/>
      <c r="AC1280" s="105"/>
      <c r="AD1280" s="105"/>
      <c r="AE1280" s="105"/>
      <c r="AF1280" s="105"/>
      <c r="AG1280" s="105"/>
      <c r="AH1280" s="105"/>
      <c r="AI1280" s="105"/>
      <c r="AJ1280" s="105"/>
      <c r="AK1280" s="105"/>
      <c r="AL1280" s="105"/>
      <c r="AM1280" s="105"/>
      <c r="AN1280" s="105"/>
      <c r="AO1280" s="105"/>
      <c r="AP1280" s="105"/>
      <c r="AQ1280" s="105"/>
      <c r="AR1280" s="105"/>
      <c r="AS1280" s="105"/>
      <c r="AT1280" s="105"/>
      <c r="AU1280" s="105"/>
      <c r="AV1280" s="105"/>
      <c r="AW1280" s="106"/>
    </row>
    <row r="1281" customFormat="false" ht="15" hidden="false" customHeight="false" outlineLevel="0" collapsed="false">
      <c r="A1281" s="3"/>
      <c r="B1281" s="3"/>
      <c r="C1281" s="75"/>
      <c r="D1281" s="75"/>
      <c r="E1281" s="75"/>
      <c r="F1281" s="75"/>
      <c r="G1281" s="75"/>
      <c r="H1281" s="75"/>
      <c r="I1281" s="75"/>
      <c r="J1281" s="75"/>
      <c r="K1281" s="75"/>
      <c r="L1281" s="75"/>
      <c r="M1281" s="75"/>
      <c r="N1281" s="75"/>
      <c r="O1281" s="75"/>
      <c r="P1281" s="75"/>
      <c r="Q1281" s="75"/>
      <c r="R1281" s="75"/>
      <c r="S1281" s="75"/>
      <c r="T1281" s="75"/>
      <c r="U1281" s="75"/>
      <c r="V1281" s="75"/>
      <c r="W1281" s="75"/>
      <c r="X1281" s="75"/>
      <c r="Y1281" s="75"/>
      <c r="Z1281" s="75"/>
      <c r="AA1281" s="75"/>
      <c r="AB1281" s="75"/>
      <c r="AC1281" s="75"/>
      <c r="AD1281" s="75"/>
      <c r="AE1281" s="75"/>
      <c r="AF1281" s="75"/>
      <c r="AG1281" s="75"/>
      <c r="AH1281" s="75"/>
      <c r="AI1281" s="75"/>
      <c r="AJ1281" s="75"/>
      <c r="AK1281" s="75"/>
      <c r="AL1281" s="75"/>
      <c r="AM1281" s="75"/>
      <c r="AN1281" s="75"/>
      <c r="AO1281" s="75"/>
      <c r="AP1281" s="75"/>
      <c r="AQ1281" s="75"/>
      <c r="AR1281" s="75"/>
      <c r="AS1281" s="75"/>
      <c r="AT1281" s="75"/>
      <c r="AU1281" s="75"/>
      <c r="AV1281" s="75"/>
      <c r="AW1281" s="75"/>
    </row>
    <row r="1282" customFormat="false" ht="15" hidden="false" customHeight="false" outlineLevel="0" collapsed="false">
      <c r="A1282" s="107" t="str">
        <f aca="false">A$210</f>
        <v>Strain F</v>
      </c>
      <c r="B1282" s="101"/>
      <c r="C1282" s="102"/>
      <c r="D1282" s="102"/>
      <c r="E1282" s="102"/>
      <c r="F1282" s="102"/>
      <c r="G1282" s="102"/>
      <c r="H1282" s="102"/>
      <c r="I1282" s="102"/>
      <c r="J1282" s="102"/>
      <c r="K1282" s="102"/>
      <c r="L1282" s="102"/>
      <c r="M1282" s="102"/>
      <c r="N1282" s="102"/>
      <c r="O1282" s="102"/>
      <c r="P1282" s="102"/>
      <c r="Q1282" s="102"/>
      <c r="R1282" s="102"/>
      <c r="S1282" s="102"/>
      <c r="T1282" s="102"/>
      <c r="U1282" s="102"/>
      <c r="V1282" s="102"/>
      <c r="W1282" s="102"/>
      <c r="X1282" s="102"/>
      <c r="Y1282" s="102"/>
      <c r="Z1282" s="102"/>
      <c r="AA1282" s="102"/>
      <c r="AB1282" s="102"/>
      <c r="AC1282" s="102"/>
      <c r="AD1282" s="102"/>
      <c r="AE1282" s="102"/>
      <c r="AF1282" s="102"/>
      <c r="AG1282" s="102"/>
      <c r="AH1282" s="102"/>
      <c r="AI1282" s="102"/>
      <c r="AJ1282" s="102"/>
      <c r="AK1282" s="102"/>
      <c r="AL1282" s="102"/>
      <c r="AM1282" s="102"/>
      <c r="AN1282" s="102"/>
      <c r="AO1282" s="102"/>
      <c r="AP1282" s="102"/>
      <c r="AQ1282" s="102"/>
      <c r="AR1282" s="102"/>
      <c r="AS1282" s="102"/>
      <c r="AT1282" s="102"/>
      <c r="AU1282" s="102"/>
      <c r="AV1282" s="102"/>
      <c r="AW1282" s="108"/>
    </row>
    <row r="1283" customFormat="false" ht="15" hidden="false" customHeight="false" outlineLevel="0" collapsed="false">
      <c r="A1283" s="100" t="str">
        <f aca="false">A$211</f>
        <v>Number of Subjects at Risk (N)</v>
      </c>
      <c r="B1283" s="101" t="n">
        <f aca="false">B$211</f>
        <v>0</v>
      </c>
      <c r="C1283" s="102" t="n">
        <f aca="false">C$211</f>
        <v>0</v>
      </c>
      <c r="D1283" s="102" t="n">
        <f aca="false">D$211</f>
        <v>0</v>
      </c>
      <c r="E1283" s="102" t="n">
        <f aca="false">E$211</f>
        <v>0</v>
      </c>
      <c r="F1283" s="102" t="n">
        <f aca="false">F$211</f>
        <v>0</v>
      </c>
      <c r="G1283" s="102" t="n">
        <f aca="false">G$211</f>
        <v>0</v>
      </c>
      <c r="H1283" s="102" t="n">
        <f aca="false">H$211</f>
        <v>0</v>
      </c>
      <c r="I1283" s="102" t="n">
        <f aca="false">I$211</f>
        <v>0</v>
      </c>
      <c r="J1283" s="102" t="n">
        <f aca="false">J$211</f>
        <v>0</v>
      </c>
      <c r="K1283" s="102" t="n">
        <f aca="false">K$211</f>
        <v>0</v>
      </c>
      <c r="L1283" s="102" t="n">
        <f aca="false">L$211</f>
        <v>0</v>
      </c>
      <c r="M1283" s="102" t="n">
        <f aca="false">M$211</f>
        <v>0</v>
      </c>
      <c r="N1283" s="102" t="n">
        <f aca="false">N$211</f>
        <v>0</v>
      </c>
      <c r="O1283" s="102" t="n">
        <f aca="false">O$211</f>
        <v>0</v>
      </c>
      <c r="P1283" s="102" t="n">
        <f aca="false">P$211</f>
        <v>0</v>
      </c>
      <c r="Q1283" s="102" t="n">
        <f aca="false">Q$211</f>
        <v>0</v>
      </c>
      <c r="R1283" s="102" t="n">
        <f aca="false">R$211</f>
        <v>0</v>
      </c>
      <c r="S1283" s="102" t="n">
        <f aca="false">S$211</f>
        <v>0</v>
      </c>
      <c r="T1283" s="102" t="n">
        <f aca="false">T$211</f>
        <v>0</v>
      </c>
      <c r="U1283" s="102" t="n">
        <f aca="false">U$211</f>
        <v>0</v>
      </c>
      <c r="V1283" s="102" t="n">
        <f aca="false">V$211</f>
        <v>0</v>
      </c>
      <c r="W1283" s="102" t="n">
        <f aca="false">W$211</f>
        <v>0</v>
      </c>
      <c r="X1283" s="102" t="n">
        <f aca="false">X$211</f>
        <v>0</v>
      </c>
      <c r="Y1283" s="102" t="n">
        <f aca="false">Y$211</f>
        <v>0</v>
      </c>
      <c r="Z1283" s="102" t="n">
        <f aca="false">Z$211</f>
        <v>0</v>
      </c>
      <c r="AA1283" s="102" t="n">
        <f aca="false">AA$211</f>
        <v>0</v>
      </c>
      <c r="AB1283" s="102" t="n">
        <f aca="false">AB$211</f>
        <v>0</v>
      </c>
      <c r="AC1283" s="102" t="n">
        <f aca="false">AC$211</f>
        <v>0</v>
      </c>
      <c r="AD1283" s="102" t="n">
        <f aca="false">AD$211</f>
        <v>0</v>
      </c>
      <c r="AE1283" s="102" t="n">
        <f aca="false">AE$211</f>
        <v>0</v>
      </c>
      <c r="AF1283" s="102" t="n">
        <f aca="false">AF$211</f>
        <v>0</v>
      </c>
      <c r="AG1283" s="102" t="n">
        <f aca="false">AG$211</f>
        <v>0</v>
      </c>
      <c r="AH1283" s="102" t="n">
        <f aca="false">AH$211</f>
        <v>0</v>
      </c>
      <c r="AI1283" s="102" t="n">
        <f aca="false">AI$211</f>
        <v>0</v>
      </c>
      <c r="AJ1283" s="102" t="n">
        <f aca="false">AJ$211</f>
        <v>0</v>
      </c>
      <c r="AK1283" s="102" t="n">
        <f aca="false">AK$211</f>
        <v>0</v>
      </c>
      <c r="AL1283" s="102" t="n">
        <f aca="false">AL$211</f>
        <v>0</v>
      </c>
      <c r="AM1283" s="102" t="n">
        <f aca="false">AM$211</f>
        <v>0</v>
      </c>
      <c r="AN1283" s="102" t="n">
        <f aca="false">AN$211</f>
        <v>0</v>
      </c>
      <c r="AO1283" s="102" t="n">
        <f aca="false">AO$211</f>
        <v>0</v>
      </c>
      <c r="AP1283" s="102" t="n">
        <f aca="false">AP$211</f>
        <v>0</v>
      </c>
      <c r="AQ1283" s="102" t="n">
        <f aca="false">AQ$211</f>
        <v>0</v>
      </c>
      <c r="AR1283" s="102" t="n">
        <f aca="false">AR$211</f>
        <v>0</v>
      </c>
      <c r="AS1283" s="102" t="n">
        <f aca="false">AS$211</f>
        <v>0</v>
      </c>
      <c r="AT1283" s="102" t="n">
        <f aca="false">AT$211</f>
        <v>0</v>
      </c>
      <c r="AU1283" s="102" t="n">
        <f aca="false">AU$211</f>
        <v>0</v>
      </c>
      <c r="AV1283" s="102" t="n">
        <f aca="false">AV$211</f>
        <v>0</v>
      </c>
      <c r="AW1283" s="102" t="n">
        <f aca="false">AW$211</f>
        <v>0</v>
      </c>
    </row>
    <row r="1284" customFormat="false" ht="15" hidden="false" customHeight="false" outlineLevel="0" collapsed="false">
      <c r="A1284" s="100" t="str">
        <f aca="false">A$212</f>
        <v>Observed Number of Deaths (O)</v>
      </c>
      <c r="B1284" s="101" t="n">
        <f aca="false">B$212</f>
        <v>0</v>
      </c>
      <c r="C1284" s="102" t="n">
        <f aca="false">C$212</f>
        <v>0</v>
      </c>
      <c r="D1284" s="102" t="n">
        <f aca="false">D$212</f>
        <v>0</v>
      </c>
      <c r="E1284" s="102" t="n">
        <f aca="false">E$212</f>
        <v>0</v>
      </c>
      <c r="F1284" s="102" t="n">
        <f aca="false">F$212</f>
        <v>0</v>
      </c>
      <c r="G1284" s="102" t="n">
        <f aca="false">G$212</f>
        <v>0</v>
      </c>
      <c r="H1284" s="102" t="n">
        <f aca="false">H$212</f>
        <v>0</v>
      </c>
      <c r="I1284" s="102" t="n">
        <f aca="false">I$212</f>
        <v>0</v>
      </c>
      <c r="J1284" s="102" t="n">
        <f aca="false">J$212</f>
        <v>0</v>
      </c>
      <c r="K1284" s="102" t="n">
        <f aca="false">K$212</f>
        <v>0</v>
      </c>
      <c r="L1284" s="102" t="n">
        <f aca="false">L$212</f>
        <v>0</v>
      </c>
      <c r="M1284" s="102" t="n">
        <f aca="false">M$212</f>
        <v>0</v>
      </c>
      <c r="N1284" s="102" t="n">
        <f aca="false">N$212</f>
        <v>0</v>
      </c>
      <c r="O1284" s="102" t="n">
        <f aca="false">O$212</f>
        <v>0</v>
      </c>
      <c r="P1284" s="102" t="n">
        <f aca="false">P$212</f>
        <v>0</v>
      </c>
      <c r="Q1284" s="102" t="n">
        <f aca="false">Q$212</f>
        <v>0</v>
      </c>
      <c r="R1284" s="102" t="n">
        <f aca="false">R$212</f>
        <v>0</v>
      </c>
      <c r="S1284" s="102" t="n">
        <f aca="false">S$212</f>
        <v>0</v>
      </c>
      <c r="T1284" s="102" t="n">
        <f aca="false">T$212</f>
        <v>0</v>
      </c>
      <c r="U1284" s="102" t="n">
        <f aca="false">U$212</f>
        <v>0</v>
      </c>
      <c r="V1284" s="102" t="n">
        <f aca="false">V$212</f>
        <v>0</v>
      </c>
      <c r="W1284" s="102" t="n">
        <f aca="false">W$212</f>
        <v>0</v>
      </c>
      <c r="X1284" s="102" t="n">
        <f aca="false">X$212</f>
        <v>0</v>
      </c>
      <c r="Y1284" s="102" t="n">
        <f aca="false">Y$212</f>
        <v>0</v>
      </c>
      <c r="Z1284" s="102" t="n">
        <f aca="false">Z$212</f>
        <v>0</v>
      </c>
      <c r="AA1284" s="102" t="n">
        <f aca="false">AA$212</f>
        <v>0</v>
      </c>
      <c r="AB1284" s="102" t="n">
        <f aca="false">AB$212</f>
        <v>0</v>
      </c>
      <c r="AC1284" s="102" t="n">
        <f aca="false">AC$212</f>
        <v>0</v>
      </c>
      <c r="AD1284" s="102" t="n">
        <f aca="false">AD$212</f>
        <v>0</v>
      </c>
      <c r="AE1284" s="102" t="n">
        <f aca="false">AE$212</f>
        <v>0</v>
      </c>
      <c r="AF1284" s="102" t="n">
        <f aca="false">AF$212</f>
        <v>0</v>
      </c>
      <c r="AG1284" s="102" t="n">
        <f aca="false">AG$212</f>
        <v>0</v>
      </c>
      <c r="AH1284" s="102" t="n">
        <f aca="false">AH$212</f>
        <v>0</v>
      </c>
      <c r="AI1284" s="102" t="n">
        <f aca="false">AI$212</f>
        <v>0</v>
      </c>
      <c r="AJ1284" s="102" t="n">
        <f aca="false">AJ$212</f>
        <v>0</v>
      </c>
      <c r="AK1284" s="102" t="n">
        <f aca="false">AK$212</f>
        <v>0</v>
      </c>
      <c r="AL1284" s="102" t="n">
        <f aca="false">AL$212</f>
        <v>0</v>
      </c>
      <c r="AM1284" s="102" t="n">
        <f aca="false">AM$212</f>
        <v>0</v>
      </c>
      <c r="AN1284" s="102" t="n">
        <f aca="false">AN$212</f>
        <v>0</v>
      </c>
      <c r="AO1284" s="102" t="n">
        <f aca="false">AO$212</f>
        <v>0</v>
      </c>
      <c r="AP1284" s="102" t="n">
        <f aca="false">AP$212</f>
        <v>0</v>
      </c>
      <c r="AQ1284" s="102" t="n">
        <f aca="false">AQ$212</f>
        <v>0</v>
      </c>
      <c r="AR1284" s="102" t="n">
        <f aca="false">AR$212</f>
        <v>0</v>
      </c>
      <c r="AS1284" s="102" t="n">
        <f aca="false">AS$212</f>
        <v>0</v>
      </c>
      <c r="AT1284" s="102" t="n">
        <f aca="false">AT$212</f>
        <v>0</v>
      </c>
      <c r="AU1284" s="102" t="n">
        <f aca="false">AU$212</f>
        <v>0</v>
      </c>
      <c r="AV1284" s="102" t="n">
        <f aca="false">AV$212</f>
        <v>0</v>
      </c>
      <c r="AW1284" s="102" t="n">
        <f aca="false">AW$212</f>
        <v>0</v>
      </c>
    </row>
    <row r="1285" customFormat="false" ht="15" hidden="false" customHeight="false" outlineLevel="0" collapsed="false">
      <c r="A1285" s="107" t="str">
        <f aca="false">A$390</f>
        <v>Strain K</v>
      </c>
      <c r="B1285" s="101"/>
      <c r="C1285" s="102"/>
      <c r="D1285" s="102"/>
      <c r="E1285" s="102"/>
      <c r="F1285" s="102"/>
      <c r="G1285" s="102"/>
      <c r="H1285" s="102"/>
      <c r="I1285" s="102"/>
      <c r="J1285" s="102"/>
      <c r="K1285" s="102"/>
      <c r="L1285" s="102"/>
      <c r="M1285" s="102"/>
      <c r="N1285" s="102"/>
      <c r="O1285" s="102"/>
      <c r="P1285" s="102"/>
      <c r="Q1285" s="102"/>
      <c r="R1285" s="102"/>
      <c r="S1285" s="102"/>
      <c r="T1285" s="102"/>
      <c r="U1285" s="102"/>
      <c r="V1285" s="102"/>
      <c r="W1285" s="102"/>
      <c r="X1285" s="102"/>
      <c r="Y1285" s="102"/>
      <c r="Z1285" s="102"/>
      <c r="AA1285" s="102"/>
      <c r="AB1285" s="102"/>
      <c r="AC1285" s="102"/>
      <c r="AD1285" s="102"/>
      <c r="AE1285" s="102"/>
      <c r="AF1285" s="102"/>
      <c r="AG1285" s="102"/>
      <c r="AH1285" s="102"/>
      <c r="AI1285" s="102"/>
      <c r="AJ1285" s="102"/>
      <c r="AK1285" s="102"/>
      <c r="AL1285" s="102"/>
      <c r="AM1285" s="102"/>
      <c r="AN1285" s="102"/>
      <c r="AO1285" s="102"/>
      <c r="AP1285" s="102"/>
      <c r="AQ1285" s="102"/>
      <c r="AR1285" s="102"/>
      <c r="AS1285" s="102"/>
      <c r="AT1285" s="102"/>
      <c r="AU1285" s="102"/>
      <c r="AV1285" s="102"/>
      <c r="AW1285" s="108"/>
    </row>
    <row r="1286" customFormat="false" ht="15" hidden="false" customHeight="false" outlineLevel="0" collapsed="false">
      <c r="A1286" s="100" t="str">
        <f aca="false">A$391</f>
        <v>Number of Subjects at Risk (N)</v>
      </c>
      <c r="B1286" s="101" t="n">
        <f aca="false">B$391</f>
        <v>0</v>
      </c>
      <c r="C1286" s="102" t="n">
        <f aca="false">C$391</f>
        <v>0</v>
      </c>
      <c r="D1286" s="102" t="n">
        <f aca="false">D$391</f>
        <v>0</v>
      </c>
      <c r="E1286" s="102" t="n">
        <f aca="false">E$391</f>
        <v>0</v>
      </c>
      <c r="F1286" s="102" t="n">
        <f aca="false">F$391</f>
        <v>0</v>
      </c>
      <c r="G1286" s="102" t="n">
        <f aca="false">G$391</f>
        <v>0</v>
      </c>
      <c r="H1286" s="102" t="n">
        <f aca="false">H$391</f>
        <v>0</v>
      </c>
      <c r="I1286" s="102" t="n">
        <f aca="false">I$391</f>
        <v>0</v>
      </c>
      <c r="J1286" s="102" t="n">
        <f aca="false">J$391</f>
        <v>0</v>
      </c>
      <c r="K1286" s="102" t="n">
        <f aca="false">K$391</f>
        <v>0</v>
      </c>
      <c r="L1286" s="102" t="n">
        <f aca="false">L$391</f>
        <v>0</v>
      </c>
      <c r="M1286" s="102" t="n">
        <f aca="false">M$391</f>
        <v>0</v>
      </c>
      <c r="N1286" s="102" t="n">
        <f aca="false">N$391</f>
        <v>0</v>
      </c>
      <c r="O1286" s="102" t="n">
        <f aca="false">O$391</f>
        <v>0</v>
      </c>
      <c r="P1286" s="102" t="n">
        <f aca="false">P$391</f>
        <v>0</v>
      </c>
      <c r="Q1286" s="102" t="n">
        <f aca="false">Q$391</f>
        <v>0</v>
      </c>
      <c r="R1286" s="102" t="n">
        <f aca="false">R$391</f>
        <v>0</v>
      </c>
      <c r="S1286" s="102" t="n">
        <f aca="false">S$391</f>
        <v>0</v>
      </c>
      <c r="T1286" s="102" t="n">
        <f aca="false">T$391</f>
        <v>0</v>
      </c>
      <c r="U1286" s="102" t="n">
        <f aca="false">U$391</f>
        <v>0</v>
      </c>
      <c r="V1286" s="102" t="n">
        <f aca="false">V$391</f>
        <v>0</v>
      </c>
      <c r="W1286" s="102" t="n">
        <f aca="false">W$391</f>
        <v>0</v>
      </c>
      <c r="X1286" s="102" t="n">
        <f aca="false">X$391</f>
        <v>0</v>
      </c>
      <c r="Y1286" s="102" t="n">
        <f aca="false">Y$391</f>
        <v>0</v>
      </c>
      <c r="Z1286" s="102" t="n">
        <f aca="false">Z$391</f>
        <v>0</v>
      </c>
      <c r="AA1286" s="102" t="n">
        <f aca="false">AA$391</f>
        <v>0</v>
      </c>
      <c r="AB1286" s="102" t="n">
        <f aca="false">AB$391</f>
        <v>0</v>
      </c>
      <c r="AC1286" s="102" t="n">
        <f aca="false">AC$391</f>
        <v>0</v>
      </c>
      <c r="AD1286" s="102" t="n">
        <f aca="false">AD$391</f>
        <v>0</v>
      </c>
      <c r="AE1286" s="102" t="n">
        <f aca="false">AE$391</f>
        <v>0</v>
      </c>
      <c r="AF1286" s="102" t="n">
        <f aca="false">AF$391</f>
        <v>0</v>
      </c>
      <c r="AG1286" s="102" t="n">
        <f aca="false">AG$391</f>
        <v>0</v>
      </c>
      <c r="AH1286" s="102" t="n">
        <f aca="false">AH$391</f>
        <v>0</v>
      </c>
      <c r="AI1286" s="102" t="n">
        <f aca="false">AI$391</f>
        <v>0</v>
      </c>
      <c r="AJ1286" s="102" t="n">
        <f aca="false">AJ$391</f>
        <v>0</v>
      </c>
      <c r="AK1286" s="102" t="n">
        <f aca="false">AK$391</f>
        <v>0</v>
      </c>
      <c r="AL1286" s="102" t="n">
        <f aca="false">AL$391</f>
        <v>0</v>
      </c>
      <c r="AM1286" s="102" t="n">
        <f aca="false">AM$391</f>
        <v>0</v>
      </c>
      <c r="AN1286" s="102" t="n">
        <f aca="false">AN$391</f>
        <v>0</v>
      </c>
      <c r="AO1286" s="102" t="n">
        <f aca="false">AO$391</f>
        <v>0</v>
      </c>
      <c r="AP1286" s="102" t="n">
        <f aca="false">AP$391</f>
        <v>0</v>
      </c>
      <c r="AQ1286" s="102" t="n">
        <f aca="false">AQ$391</f>
        <v>0</v>
      </c>
      <c r="AR1286" s="102" t="n">
        <f aca="false">AR$391</f>
        <v>0</v>
      </c>
      <c r="AS1286" s="102" t="n">
        <f aca="false">AS$391</f>
        <v>0</v>
      </c>
      <c r="AT1286" s="102" t="n">
        <f aca="false">AT$391</f>
        <v>0</v>
      </c>
      <c r="AU1286" s="102" t="n">
        <f aca="false">AU$391</f>
        <v>0</v>
      </c>
      <c r="AV1286" s="102" t="n">
        <f aca="false">AV$391</f>
        <v>0</v>
      </c>
      <c r="AW1286" s="102" t="n">
        <f aca="false">AW$391</f>
        <v>0</v>
      </c>
    </row>
    <row r="1287" customFormat="false" ht="15" hidden="false" customHeight="false" outlineLevel="0" collapsed="false">
      <c r="A1287" s="100" t="str">
        <f aca="false">A$392</f>
        <v>Observed Number of Deaths (O)</v>
      </c>
      <c r="B1287" s="101" t="n">
        <f aca="false">B$392</f>
        <v>0</v>
      </c>
      <c r="C1287" s="102" t="n">
        <f aca="false">C$392</f>
        <v>0</v>
      </c>
      <c r="D1287" s="102" t="n">
        <f aca="false">D$392</f>
        <v>0</v>
      </c>
      <c r="E1287" s="102" t="n">
        <f aca="false">E$392</f>
        <v>0</v>
      </c>
      <c r="F1287" s="102" t="n">
        <f aca="false">F$392</f>
        <v>0</v>
      </c>
      <c r="G1287" s="102" t="n">
        <f aca="false">G$392</f>
        <v>0</v>
      </c>
      <c r="H1287" s="102" t="n">
        <f aca="false">H$392</f>
        <v>0</v>
      </c>
      <c r="I1287" s="102" t="n">
        <f aca="false">I$392</f>
        <v>0</v>
      </c>
      <c r="J1287" s="102" t="n">
        <f aca="false">J$392</f>
        <v>0</v>
      </c>
      <c r="K1287" s="102" t="n">
        <f aca="false">K$392</f>
        <v>0</v>
      </c>
      <c r="L1287" s="102" t="n">
        <f aca="false">L$392</f>
        <v>0</v>
      </c>
      <c r="M1287" s="102" t="n">
        <f aca="false">M$392</f>
        <v>0</v>
      </c>
      <c r="N1287" s="102" t="n">
        <f aca="false">N$392</f>
        <v>0</v>
      </c>
      <c r="O1287" s="102" t="n">
        <f aca="false">O$392</f>
        <v>0</v>
      </c>
      <c r="P1287" s="102" t="n">
        <f aca="false">P$392</f>
        <v>0</v>
      </c>
      <c r="Q1287" s="102" t="n">
        <f aca="false">Q$392</f>
        <v>0</v>
      </c>
      <c r="R1287" s="102" t="n">
        <f aca="false">R$392</f>
        <v>0</v>
      </c>
      <c r="S1287" s="102" t="n">
        <f aca="false">S$392</f>
        <v>0</v>
      </c>
      <c r="T1287" s="102" t="n">
        <f aca="false">T$392</f>
        <v>0</v>
      </c>
      <c r="U1287" s="102" t="n">
        <f aca="false">U$392</f>
        <v>0</v>
      </c>
      <c r="V1287" s="102" t="n">
        <f aca="false">V$392</f>
        <v>0</v>
      </c>
      <c r="W1287" s="102" t="n">
        <f aca="false">W$392</f>
        <v>0</v>
      </c>
      <c r="X1287" s="102" t="n">
        <f aca="false">X$392</f>
        <v>0</v>
      </c>
      <c r="Y1287" s="102" t="n">
        <f aca="false">Y$392</f>
        <v>0</v>
      </c>
      <c r="Z1287" s="102" t="n">
        <f aca="false">Z$392</f>
        <v>0</v>
      </c>
      <c r="AA1287" s="102" t="n">
        <f aca="false">AA$392</f>
        <v>0</v>
      </c>
      <c r="AB1287" s="102" t="n">
        <f aca="false">AB$392</f>
        <v>0</v>
      </c>
      <c r="AC1287" s="102" t="n">
        <f aca="false">AC$392</f>
        <v>0</v>
      </c>
      <c r="AD1287" s="102" t="n">
        <f aca="false">AD$392</f>
        <v>0</v>
      </c>
      <c r="AE1287" s="102" t="n">
        <f aca="false">AE$392</f>
        <v>0</v>
      </c>
      <c r="AF1287" s="102" t="n">
        <f aca="false">AF$392</f>
        <v>0</v>
      </c>
      <c r="AG1287" s="102" t="n">
        <f aca="false">AG$392</f>
        <v>0</v>
      </c>
      <c r="AH1287" s="102" t="n">
        <f aca="false">AH$392</f>
        <v>0</v>
      </c>
      <c r="AI1287" s="102" t="n">
        <f aca="false">AI$392</f>
        <v>0</v>
      </c>
      <c r="AJ1287" s="102" t="n">
        <f aca="false">AJ$392</f>
        <v>0</v>
      </c>
      <c r="AK1287" s="102" t="n">
        <f aca="false">AK$392</f>
        <v>0</v>
      </c>
      <c r="AL1287" s="102" t="n">
        <f aca="false">AL$392</f>
        <v>0</v>
      </c>
      <c r="AM1287" s="102" t="n">
        <f aca="false">AM$392</f>
        <v>0</v>
      </c>
      <c r="AN1287" s="102" t="n">
        <f aca="false">AN$392</f>
        <v>0</v>
      </c>
      <c r="AO1287" s="102" t="n">
        <f aca="false">AO$392</f>
        <v>0</v>
      </c>
      <c r="AP1287" s="102" t="n">
        <f aca="false">AP$392</f>
        <v>0</v>
      </c>
      <c r="AQ1287" s="102" t="n">
        <f aca="false">AQ$392</f>
        <v>0</v>
      </c>
      <c r="AR1287" s="102" t="n">
        <f aca="false">AR$392</f>
        <v>0</v>
      </c>
      <c r="AS1287" s="102" t="n">
        <f aca="false">AS$392</f>
        <v>0</v>
      </c>
      <c r="AT1287" s="102" t="n">
        <f aca="false">AT$392</f>
        <v>0</v>
      </c>
      <c r="AU1287" s="102" t="n">
        <f aca="false">AU$392</f>
        <v>0</v>
      </c>
      <c r="AV1287" s="102" t="n">
        <f aca="false">AV$392</f>
        <v>0</v>
      </c>
      <c r="AW1287" s="102" t="n">
        <f aca="false">AW$392</f>
        <v>0</v>
      </c>
    </row>
    <row r="1288" customFormat="false" ht="15" hidden="false" customHeight="false" outlineLevel="0" collapsed="false">
      <c r="A1288" s="107" t="s">
        <v>43</v>
      </c>
      <c r="B1288" s="101"/>
      <c r="C1288" s="102"/>
      <c r="D1288" s="102"/>
      <c r="E1288" s="102"/>
      <c r="F1288" s="102"/>
      <c r="G1288" s="102"/>
      <c r="H1288" s="102"/>
      <c r="I1288" s="102"/>
      <c r="J1288" s="102"/>
      <c r="K1288" s="102"/>
      <c r="L1288" s="102"/>
      <c r="M1288" s="102"/>
      <c r="N1288" s="102"/>
      <c r="O1288" s="102"/>
      <c r="P1288" s="102"/>
      <c r="Q1288" s="102"/>
      <c r="R1288" s="102"/>
      <c r="S1288" s="102"/>
      <c r="T1288" s="102"/>
      <c r="U1288" s="102"/>
      <c r="V1288" s="102"/>
      <c r="W1288" s="102"/>
      <c r="X1288" s="102"/>
      <c r="Y1288" s="102"/>
      <c r="Z1288" s="102"/>
      <c r="AA1288" s="102"/>
      <c r="AB1288" s="102"/>
      <c r="AC1288" s="102"/>
      <c r="AD1288" s="102"/>
      <c r="AE1288" s="102"/>
      <c r="AF1288" s="102"/>
      <c r="AG1288" s="102"/>
      <c r="AH1288" s="102"/>
      <c r="AI1288" s="102"/>
      <c r="AJ1288" s="102"/>
      <c r="AK1288" s="102"/>
      <c r="AL1288" s="102"/>
      <c r="AM1288" s="102"/>
      <c r="AN1288" s="102"/>
      <c r="AO1288" s="102"/>
      <c r="AP1288" s="102"/>
      <c r="AQ1288" s="102"/>
      <c r="AR1288" s="102"/>
      <c r="AS1288" s="102"/>
      <c r="AT1288" s="102"/>
      <c r="AU1288" s="102"/>
      <c r="AV1288" s="102"/>
      <c r="AW1288" s="108"/>
    </row>
    <row r="1289" customFormat="false" ht="15" hidden="false" customHeight="false" outlineLevel="0" collapsed="false">
      <c r="A1289" s="100" t="s">
        <v>44</v>
      </c>
      <c r="B1289" s="101"/>
      <c r="C1289" s="102" t="n">
        <f aca="false">C1283+C1286</f>
        <v>0</v>
      </c>
      <c r="D1289" s="102" t="n">
        <f aca="false">D1283+D1286</f>
        <v>0</v>
      </c>
      <c r="E1289" s="102" t="n">
        <f aca="false">E1283+E1286</f>
        <v>0</v>
      </c>
      <c r="F1289" s="102" t="n">
        <f aca="false">F1283+F1286</f>
        <v>0</v>
      </c>
      <c r="G1289" s="102" t="n">
        <f aca="false">G1283+G1286</f>
        <v>0</v>
      </c>
      <c r="H1289" s="102" t="n">
        <f aca="false">H1283+H1286</f>
        <v>0</v>
      </c>
      <c r="I1289" s="102" t="n">
        <f aca="false">I1283+I1286</f>
        <v>0</v>
      </c>
      <c r="J1289" s="102" t="n">
        <f aca="false">J1283+J1286</f>
        <v>0</v>
      </c>
      <c r="K1289" s="102" t="n">
        <f aca="false">K1283+K1286</f>
        <v>0</v>
      </c>
      <c r="L1289" s="102" t="n">
        <f aca="false">L1283+L1286</f>
        <v>0</v>
      </c>
      <c r="M1289" s="102" t="n">
        <f aca="false">M1283+M1286</f>
        <v>0</v>
      </c>
      <c r="N1289" s="102" t="n">
        <f aca="false">N1283+N1286</f>
        <v>0</v>
      </c>
      <c r="O1289" s="102" t="n">
        <f aca="false">O1283+O1286</f>
        <v>0</v>
      </c>
      <c r="P1289" s="102" t="n">
        <f aca="false">P1283+P1286</f>
        <v>0</v>
      </c>
      <c r="Q1289" s="102" t="n">
        <f aca="false">Q1283+Q1286</f>
        <v>0</v>
      </c>
      <c r="R1289" s="102" t="n">
        <f aca="false">R1283+R1286</f>
        <v>0</v>
      </c>
      <c r="S1289" s="102" t="n">
        <f aca="false">S1283+S1286</f>
        <v>0</v>
      </c>
      <c r="T1289" s="102" t="n">
        <f aca="false">T1283+T1286</f>
        <v>0</v>
      </c>
      <c r="U1289" s="102" t="n">
        <f aca="false">U1283+U1286</f>
        <v>0</v>
      </c>
      <c r="V1289" s="102" t="n">
        <f aca="false">V1283+V1286</f>
        <v>0</v>
      </c>
      <c r="W1289" s="102" t="n">
        <f aca="false">W1283+W1286</f>
        <v>0</v>
      </c>
      <c r="X1289" s="102" t="n">
        <f aca="false">X1283+X1286</f>
        <v>0</v>
      </c>
      <c r="Y1289" s="102" t="n">
        <f aca="false">Y1283+Y1286</f>
        <v>0</v>
      </c>
      <c r="Z1289" s="102" t="n">
        <f aca="false">Z1283+Z1286</f>
        <v>0</v>
      </c>
      <c r="AA1289" s="102" t="n">
        <f aca="false">AA1283+AA1286</f>
        <v>0</v>
      </c>
      <c r="AB1289" s="102" t="n">
        <f aca="false">AB1283+AB1286</f>
        <v>0</v>
      </c>
      <c r="AC1289" s="102" t="n">
        <f aca="false">AC1283+AC1286</f>
        <v>0</v>
      </c>
      <c r="AD1289" s="102" t="n">
        <f aca="false">AD1283+AD1286</f>
        <v>0</v>
      </c>
      <c r="AE1289" s="102" t="n">
        <f aca="false">AE1283+AE1286</f>
        <v>0</v>
      </c>
      <c r="AF1289" s="102" t="n">
        <f aca="false">AF1283+AF1286</f>
        <v>0</v>
      </c>
      <c r="AG1289" s="102" t="n">
        <f aca="false">AG1283+AG1286</f>
        <v>0</v>
      </c>
      <c r="AH1289" s="102" t="n">
        <f aca="false">AH1283+AH1286</f>
        <v>0</v>
      </c>
      <c r="AI1289" s="102" t="n">
        <f aca="false">AI1283+AI1286</f>
        <v>0</v>
      </c>
      <c r="AJ1289" s="102" t="n">
        <f aca="false">AJ1283+AJ1286</f>
        <v>0</v>
      </c>
      <c r="AK1289" s="102" t="n">
        <f aca="false">AK1283+AK1286</f>
        <v>0</v>
      </c>
      <c r="AL1289" s="102" t="n">
        <f aca="false">AL1283+AL1286</f>
        <v>0</v>
      </c>
      <c r="AM1289" s="102" t="n">
        <f aca="false">AM1283+AM1286</f>
        <v>0</v>
      </c>
      <c r="AN1289" s="102" t="n">
        <f aca="false">AN1283+AN1286</f>
        <v>0</v>
      </c>
      <c r="AO1289" s="102" t="n">
        <f aca="false">AO1283+AO1286</f>
        <v>0</v>
      </c>
      <c r="AP1289" s="102" t="n">
        <f aca="false">AP1283+AP1286</f>
        <v>0</v>
      </c>
      <c r="AQ1289" s="102" t="n">
        <f aca="false">AQ1283+AQ1286</f>
        <v>0</v>
      </c>
      <c r="AR1289" s="102" t="n">
        <f aca="false">AR1283+AR1286</f>
        <v>0</v>
      </c>
      <c r="AS1289" s="102" t="n">
        <f aca="false">AS1283+AS1286</f>
        <v>0</v>
      </c>
      <c r="AT1289" s="102" t="n">
        <f aca="false">AT1283+AT1286</f>
        <v>0</v>
      </c>
      <c r="AU1289" s="102" t="n">
        <f aca="false">AU1283+AU1286</f>
        <v>0</v>
      </c>
      <c r="AV1289" s="102" t="n">
        <f aca="false">AV1283+AV1286</f>
        <v>0</v>
      </c>
      <c r="AW1289" s="108" t="n">
        <f aca="false">AW1283+AW1286</f>
        <v>0</v>
      </c>
    </row>
    <row r="1290" customFormat="false" ht="15" hidden="false" customHeight="false" outlineLevel="0" collapsed="false">
      <c r="A1290" s="100" t="s">
        <v>45</v>
      </c>
      <c r="B1290" s="101"/>
      <c r="C1290" s="102" t="n">
        <f aca="false">C1284+C1287</f>
        <v>0</v>
      </c>
      <c r="D1290" s="102" t="n">
        <f aca="false">D1284+D1287</f>
        <v>0</v>
      </c>
      <c r="E1290" s="102" t="n">
        <f aca="false">E1284+E1287</f>
        <v>0</v>
      </c>
      <c r="F1290" s="102" t="n">
        <f aca="false">F1284+F1287</f>
        <v>0</v>
      </c>
      <c r="G1290" s="102" t="n">
        <f aca="false">G1284+G1287</f>
        <v>0</v>
      </c>
      <c r="H1290" s="102" t="n">
        <f aca="false">H1284+H1287</f>
        <v>0</v>
      </c>
      <c r="I1290" s="102" t="n">
        <f aca="false">I1284+I1287</f>
        <v>0</v>
      </c>
      <c r="J1290" s="102" t="n">
        <f aca="false">J1284+J1287</f>
        <v>0</v>
      </c>
      <c r="K1290" s="102" t="n">
        <f aca="false">K1284+K1287</f>
        <v>0</v>
      </c>
      <c r="L1290" s="102" t="n">
        <f aca="false">L1284+L1287</f>
        <v>0</v>
      </c>
      <c r="M1290" s="102" t="n">
        <f aca="false">M1284+M1287</f>
        <v>0</v>
      </c>
      <c r="N1290" s="102" t="n">
        <f aca="false">N1284+N1287</f>
        <v>0</v>
      </c>
      <c r="O1290" s="102" t="n">
        <f aca="false">O1284+O1287</f>
        <v>0</v>
      </c>
      <c r="P1290" s="102" t="n">
        <f aca="false">P1284+P1287</f>
        <v>0</v>
      </c>
      <c r="Q1290" s="102" t="n">
        <f aca="false">Q1284+Q1287</f>
        <v>0</v>
      </c>
      <c r="R1290" s="102" t="n">
        <f aca="false">R1284+R1287</f>
        <v>0</v>
      </c>
      <c r="S1290" s="102" t="n">
        <f aca="false">S1284+S1287</f>
        <v>0</v>
      </c>
      <c r="T1290" s="102" t="n">
        <f aca="false">T1284+T1287</f>
        <v>0</v>
      </c>
      <c r="U1290" s="102" t="n">
        <f aca="false">U1284+U1287</f>
        <v>0</v>
      </c>
      <c r="V1290" s="102" t="n">
        <f aca="false">V1284+V1287</f>
        <v>0</v>
      </c>
      <c r="W1290" s="102" t="n">
        <f aca="false">W1284+W1287</f>
        <v>0</v>
      </c>
      <c r="X1290" s="102" t="n">
        <f aca="false">X1284+X1287</f>
        <v>0</v>
      </c>
      <c r="Y1290" s="102" t="n">
        <f aca="false">Y1284+Y1287</f>
        <v>0</v>
      </c>
      <c r="Z1290" s="102" t="n">
        <f aca="false">Z1284+Z1287</f>
        <v>0</v>
      </c>
      <c r="AA1290" s="102" t="n">
        <f aca="false">AA1284+AA1287</f>
        <v>0</v>
      </c>
      <c r="AB1290" s="102" t="n">
        <f aca="false">AB1284+AB1287</f>
        <v>0</v>
      </c>
      <c r="AC1290" s="102" t="n">
        <f aca="false">AC1284+AC1287</f>
        <v>0</v>
      </c>
      <c r="AD1290" s="102" t="n">
        <f aca="false">AD1284+AD1287</f>
        <v>0</v>
      </c>
      <c r="AE1290" s="102" t="n">
        <f aca="false">AE1284+AE1287</f>
        <v>0</v>
      </c>
      <c r="AF1290" s="102" t="n">
        <f aca="false">AF1284+AF1287</f>
        <v>0</v>
      </c>
      <c r="AG1290" s="102" t="n">
        <f aca="false">AG1284+AG1287</f>
        <v>0</v>
      </c>
      <c r="AH1290" s="102" t="n">
        <f aca="false">AH1284+AH1287</f>
        <v>0</v>
      </c>
      <c r="AI1290" s="102" t="n">
        <f aca="false">AI1284+AI1287</f>
        <v>0</v>
      </c>
      <c r="AJ1290" s="102" t="n">
        <f aca="false">AJ1284+AJ1287</f>
        <v>0</v>
      </c>
      <c r="AK1290" s="102" t="n">
        <f aca="false">AK1284+AK1287</f>
        <v>0</v>
      </c>
      <c r="AL1290" s="102" t="n">
        <f aca="false">AL1284+AL1287</f>
        <v>0</v>
      </c>
      <c r="AM1290" s="102" t="n">
        <f aca="false">AM1284+AM1287</f>
        <v>0</v>
      </c>
      <c r="AN1290" s="102" t="n">
        <f aca="false">AN1284+AN1287</f>
        <v>0</v>
      </c>
      <c r="AO1290" s="102" t="n">
        <f aca="false">AO1284+AO1287</f>
        <v>0</v>
      </c>
      <c r="AP1290" s="102" t="n">
        <f aca="false">AP1284+AP1287</f>
        <v>0</v>
      </c>
      <c r="AQ1290" s="102" t="n">
        <f aca="false">AQ1284+AQ1287</f>
        <v>0</v>
      </c>
      <c r="AR1290" s="102" t="n">
        <f aca="false">AR1284+AR1287</f>
        <v>0</v>
      </c>
      <c r="AS1290" s="102" t="n">
        <f aca="false">AS1284+AS1287</f>
        <v>0</v>
      </c>
      <c r="AT1290" s="102" t="n">
        <f aca="false">AT1284+AT1287</f>
        <v>0</v>
      </c>
      <c r="AU1290" s="102" t="n">
        <f aca="false">AU1284+AU1287</f>
        <v>0</v>
      </c>
      <c r="AV1290" s="102" t="n">
        <f aca="false">AV1284+AV1287</f>
        <v>0</v>
      </c>
      <c r="AW1290" s="108" t="n">
        <f aca="false">AW1284+AW1287</f>
        <v>0</v>
      </c>
    </row>
    <row r="1291" customFormat="false" ht="15" hidden="false" customHeight="false" outlineLevel="0" collapsed="false">
      <c r="A1291" s="100" t="s">
        <v>46</v>
      </c>
      <c r="B1291" s="101"/>
      <c r="C1291" s="102" t="str">
        <f aca="false">IF(C1289&gt;0, C1290*(C1283/C1289),"")</f>
        <v/>
      </c>
      <c r="D1291" s="102" t="str">
        <f aca="false">IF(D1289&gt;0, D1290*(D1283/D1289),"")</f>
        <v/>
      </c>
      <c r="E1291" s="102" t="str">
        <f aca="false">IF(E1289&gt;0, E1290*(E1283/E1289),"")</f>
        <v/>
      </c>
      <c r="F1291" s="102" t="str">
        <f aca="false">IF(F1289&gt;0, F1290*(F1283/F1289),"")</f>
        <v/>
      </c>
      <c r="G1291" s="102" t="str">
        <f aca="false">IF(G1289&gt;0, G1290*(G1283/G1289),"")</f>
        <v/>
      </c>
      <c r="H1291" s="102" t="str">
        <f aca="false">IF(H1289&gt;0, H1290*(H1283/H1289),"")</f>
        <v/>
      </c>
      <c r="I1291" s="102" t="str">
        <f aca="false">IF(I1289&gt;0, I1290*(I1283/I1289),"")</f>
        <v/>
      </c>
      <c r="J1291" s="102" t="str">
        <f aca="false">IF(J1289&gt;0, J1290*(J1283/J1289),"")</f>
        <v/>
      </c>
      <c r="K1291" s="102" t="str">
        <f aca="false">IF(K1289&gt;0, K1290*(K1283/K1289),"")</f>
        <v/>
      </c>
      <c r="L1291" s="102" t="str">
        <f aca="false">IF(L1289&gt;0, L1290*(L1283/L1289),"")</f>
        <v/>
      </c>
      <c r="M1291" s="102" t="str">
        <f aca="false">IF(M1289&gt;0, M1290*(M1283/M1289),"")</f>
        <v/>
      </c>
      <c r="N1291" s="102" t="str">
        <f aca="false">IF(N1289&gt;0, N1290*(N1283/N1289),"")</f>
        <v/>
      </c>
      <c r="O1291" s="102" t="str">
        <f aca="false">IF(O1289&gt;0, O1290*(O1283/O1289),"")</f>
        <v/>
      </c>
      <c r="P1291" s="102" t="str">
        <f aca="false">IF(P1289&gt;0, P1290*(P1283/P1289),"")</f>
        <v/>
      </c>
      <c r="Q1291" s="102" t="str">
        <f aca="false">IF(Q1289&gt;0, Q1290*(Q1283/Q1289),"")</f>
        <v/>
      </c>
      <c r="R1291" s="102" t="str">
        <f aca="false">IF(R1289&gt;0, R1290*(R1283/R1289),"")</f>
        <v/>
      </c>
      <c r="S1291" s="102" t="str">
        <f aca="false">IF(S1289&gt;0, S1290*(S1283/S1289),"")</f>
        <v/>
      </c>
      <c r="T1291" s="102" t="str">
        <f aca="false">IF(T1289&gt;0, T1290*(T1283/T1289),"")</f>
        <v/>
      </c>
      <c r="U1291" s="102" t="str">
        <f aca="false">IF(U1289&gt;0, U1290*(U1283/U1289),"")</f>
        <v/>
      </c>
      <c r="V1291" s="102" t="str">
        <f aca="false">IF(V1289&gt;0, V1290*(V1283/V1289),"")</f>
        <v/>
      </c>
      <c r="W1291" s="102" t="str">
        <f aca="false">IF(W1289&gt;0, W1290*(W1283/W1289),"")</f>
        <v/>
      </c>
      <c r="X1291" s="102" t="str">
        <f aca="false">IF(X1289&gt;0, X1290*(X1283/X1289),"")</f>
        <v/>
      </c>
      <c r="Y1291" s="102" t="str">
        <f aca="false">IF(Y1289&gt;0, Y1290*(Y1283/Y1289),"")</f>
        <v/>
      </c>
      <c r="Z1291" s="102" t="str">
        <f aca="false">IF(Z1289&gt;0, Z1290*(Z1283/Z1289),"")</f>
        <v/>
      </c>
      <c r="AA1291" s="102" t="str">
        <f aca="false">IF(AA1289&gt;0, AA1290*(AA1283/AA1289),"")</f>
        <v/>
      </c>
      <c r="AB1291" s="102" t="str">
        <f aca="false">IF(AB1289&gt;0, AB1290*(AB1283/AB1289),"")</f>
        <v/>
      </c>
      <c r="AC1291" s="102" t="str">
        <f aca="false">IF(AC1289&gt;0, AC1290*(AC1283/AC1289),"")</f>
        <v/>
      </c>
      <c r="AD1291" s="102" t="str">
        <f aca="false">IF(AD1289&gt;0, AD1290*(AD1283/AD1289),"")</f>
        <v/>
      </c>
      <c r="AE1291" s="102" t="str">
        <f aca="false">IF(AE1289&gt;0, AE1290*(AE1283/AE1289),"")</f>
        <v/>
      </c>
      <c r="AF1291" s="102" t="str">
        <f aca="false">IF(AF1289&gt;0, AF1290*(AF1283/AF1289),"")</f>
        <v/>
      </c>
      <c r="AG1291" s="102" t="str">
        <f aca="false">IF(AG1289&gt;0, AG1290*(AG1283/AG1289),"")</f>
        <v/>
      </c>
      <c r="AH1291" s="102" t="str">
        <f aca="false">IF(AH1289&gt;0, AH1290*(AH1283/AH1289),"")</f>
        <v/>
      </c>
      <c r="AI1291" s="102" t="str">
        <f aca="false">IF(AI1289&gt;0, AI1290*(AI1283/AI1289),"")</f>
        <v/>
      </c>
      <c r="AJ1291" s="102" t="str">
        <f aca="false">IF(AJ1289&gt;0, AJ1290*(AJ1283/AJ1289),"")</f>
        <v/>
      </c>
      <c r="AK1291" s="102" t="str">
        <f aca="false">IF(AK1289&gt;0, AK1290*(AK1283/AK1289),"")</f>
        <v/>
      </c>
      <c r="AL1291" s="102" t="str">
        <f aca="false">IF(AL1289&gt;0, AL1290*(AL1283/AL1289),"")</f>
        <v/>
      </c>
      <c r="AM1291" s="102" t="str">
        <f aca="false">IF(AM1289&gt;0, AM1290*(AM1283/AM1289),"")</f>
        <v/>
      </c>
      <c r="AN1291" s="102" t="str">
        <f aca="false">IF(AN1289&gt;0, AN1290*(AN1283/AN1289),"")</f>
        <v/>
      </c>
      <c r="AO1291" s="102" t="str">
        <f aca="false">IF(AO1289&gt;0, AO1290*(AO1283/AO1289),"")</f>
        <v/>
      </c>
      <c r="AP1291" s="102" t="str">
        <f aca="false">IF(AP1289&gt;0, AP1290*(AP1283/AP1289),"")</f>
        <v/>
      </c>
      <c r="AQ1291" s="102" t="str">
        <f aca="false">IF(AQ1289&gt;0, AQ1290*(AQ1283/AQ1289),"")</f>
        <v/>
      </c>
      <c r="AR1291" s="102" t="str">
        <f aca="false">IF(AR1289&gt;0, AR1290*(AR1283/AR1289),"")</f>
        <v/>
      </c>
      <c r="AS1291" s="102" t="str">
        <f aca="false">IF(AS1289&gt;0, AS1290*(AS1283/AS1289),"")</f>
        <v/>
      </c>
      <c r="AT1291" s="102" t="str">
        <f aca="false">IF(AT1289&gt;0, AT1290*(AT1283/AT1289),"")</f>
        <v/>
      </c>
      <c r="AU1291" s="102" t="str">
        <f aca="false">IF(AU1289&gt;0, AU1290*(AU1283/AU1289),"")</f>
        <v/>
      </c>
      <c r="AV1291" s="102" t="str">
        <f aca="false">IF(AV1289&gt;0, AV1290*(AV1283/AV1289),"")</f>
        <v/>
      </c>
      <c r="AW1291" s="108" t="str">
        <f aca="false">IF(AW1289&gt;0, AW1290*(AW1283/AW1289),"")</f>
        <v/>
      </c>
    </row>
    <row r="1292" customFormat="false" ht="15" hidden="false" customHeight="false" outlineLevel="0" collapsed="false">
      <c r="A1292" s="100" t="s">
        <v>47</v>
      </c>
      <c r="B1292" s="101"/>
      <c r="C1292" s="102" t="str">
        <f aca="false">IF(C1289&gt;0, IF((C1289-1)=0,"", ( C1290*(C1283/C1289)*(1-(C1283/C1289))*(C1289-C1290))/(C1289-1)), "")</f>
        <v/>
      </c>
      <c r="D1292" s="102" t="str">
        <f aca="false">IF(D1289&gt;0, IF((D1289-1)=0,"", ( D1290*(D1283/D1289)*(1-(D1283/D1289))*(D1289-D1290))/(D1289-1)), "")</f>
        <v/>
      </c>
      <c r="E1292" s="102" t="str">
        <f aca="false">IF(E1289&gt;0, IF((E1289-1)=0,"", ( E1290*(E1283/E1289)*(1-(E1283/E1289))*(E1289-E1290))/(E1289-1)), "")</f>
        <v/>
      </c>
      <c r="F1292" s="102" t="str">
        <f aca="false">IF(F1289&gt;0, IF((F1289-1)=0,"", ( F1290*(F1283/F1289)*(1-(F1283/F1289))*(F1289-F1290))/(F1289-1)), "")</f>
        <v/>
      </c>
      <c r="G1292" s="102" t="str">
        <f aca="false">IF(G1289&gt;0, IF((G1289-1)=0,"", ( G1290*(G1283/G1289)*(1-(G1283/G1289))*(G1289-G1290))/(G1289-1)), "")</f>
        <v/>
      </c>
      <c r="H1292" s="102" t="str">
        <f aca="false">IF(H1289&gt;0, IF((H1289-1)=0,"", ( H1290*(H1283/H1289)*(1-(H1283/H1289))*(H1289-H1290))/(H1289-1)), "")</f>
        <v/>
      </c>
      <c r="I1292" s="102" t="str">
        <f aca="false">IF(I1289&gt;0, IF((I1289-1)=0,"", ( I1290*(I1283/I1289)*(1-(I1283/I1289))*(I1289-I1290))/(I1289-1)), "")</f>
        <v/>
      </c>
      <c r="J1292" s="102" t="str">
        <f aca="false">IF(J1289&gt;0, IF((J1289-1)=0,"", ( J1290*(J1283/J1289)*(1-(J1283/J1289))*(J1289-J1290))/(J1289-1)), "")</f>
        <v/>
      </c>
      <c r="K1292" s="102" t="str">
        <f aca="false">IF(K1289&gt;0, IF((K1289-1)=0,"", ( K1290*(K1283/K1289)*(1-(K1283/K1289))*(K1289-K1290))/(K1289-1)), "")</f>
        <v/>
      </c>
      <c r="L1292" s="102" t="str">
        <f aca="false">IF(L1289&gt;0, IF((L1289-1)=0,"", ( L1290*(L1283/L1289)*(1-(L1283/L1289))*(L1289-L1290))/(L1289-1)), "")</f>
        <v/>
      </c>
      <c r="M1292" s="102" t="str">
        <f aca="false">IF(M1289&gt;0, IF((M1289-1)=0,"", ( M1290*(M1283/M1289)*(1-(M1283/M1289))*(M1289-M1290))/(M1289-1)), "")</f>
        <v/>
      </c>
      <c r="N1292" s="102" t="str">
        <f aca="false">IF(N1289&gt;0, IF((N1289-1)=0,"", ( N1290*(N1283/N1289)*(1-(N1283/N1289))*(N1289-N1290))/(N1289-1)), "")</f>
        <v/>
      </c>
      <c r="O1292" s="102" t="str">
        <f aca="false">IF(O1289&gt;0, IF((O1289-1)=0,"", ( O1290*(O1283/O1289)*(1-(O1283/O1289))*(O1289-O1290))/(O1289-1)), "")</f>
        <v/>
      </c>
      <c r="P1292" s="102" t="str">
        <f aca="false">IF(P1289&gt;0, IF((P1289-1)=0,"", ( P1290*(P1283/P1289)*(1-(P1283/P1289))*(P1289-P1290))/(P1289-1)), "")</f>
        <v/>
      </c>
      <c r="Q1292" s="102" t="str">
        <f aca="false">IF(Q1289&gt;0, IF((Q1289-1)=0,"", ( Q1290*(Q1283/Q1289)*(1-(Q1283/Q1289))*(Q1289-Q1290))/(Q1289-1)), "")</f>
        <v/>
      </c>
      <c r="R1292" s="102" t="str">
        <f aca="false">IF(R1289&gt;0, IF((R1289-1)=0,"", ( R1290*(R1283/R1289)*(1-(R1283/R1289))*(R1289-R1290))/(R1289-1)), "")</f>
        <v/>
      </c>
      <c r="S1292" s="102" t="str">
        <f aca="false">IF(S1289&gt;0, IF((S1289-1)=0,"", ( S1290*(S1283/S1289)*(1-(S1283/S1289))*(S1289-S1290))/(S1289-1)), "")</f>
        <v/>
      </c>
      <c r="T1292" s="102" t="str">
        <f aca="false">IF(T1289&gt;0, IF((T1289-1)=0,"", ( T1290*(T1283/T1289)*(1-(T1283/T1289))*(T1289-T1290))/(T1289-1)), "")</f>
        <v/>
      </c>
      <c r="U1292" s="102" t="str">
        <f aca="false">IF(U1289&gt;0, IF((U1289-1)=0,"", ( U1290*(U1283/U1289)*(1-(U1283/U1289))*(U1289-U1290))/(U1289-1)), "")</f>
        <v/>
      </c>
      <c r="V1292" s="102" t="str">
        <f aca="false">IF(V1289&gt;0, IF((V1289-1)=0,"", ( V1290*(V1283/V1289)*(1-(V1283/V1289))*(V1289-V1290))/(V1289-1)), "")</f>
        <v/>
      </c>
      <c r="W1292" s="102" t="str">
        <f aca="false">IF(W1289&gt;0, IF((W1289-1)=0,"", ( W1290*(W1283/W1289)*(1-(W1283/W1289))*(W1289-W1290))/(W1289-1)), "")</f>
        <v/>
      </c>
      <c r="X1292" s="102" t="str">
        <f aca="false">IF(X1289&gt;0, IF((X1289-1)=0,"", ( X1290*(X1283/X1289)*(1-(X1283/X1289))*(X1289-X1290))/(X1289-1)), "")</f>
        <v/>
      </c>
      <c r="Y1292" s="102" t="str">
        <f aca="false">IF(Y1289&gt;0, IF((Y1289-1)=0,"", ( Y1290*(Y1283/Y1289)*(1-(Y1283/Y1289))*(Y1289-Y1290))/(Y1289-1)), "")</f>
        <v/>
      </c>
      <c r="Z1292" s="102" t="str">
        <f aca="false">IF(Z1289&gt;0, IF((Z1289-1)=0,"", ( Z1290*(Z1283/Z1289)*(1-(Z1283/Z1289))*(Z1289-Z1290))/(Z1289-1)), "")</f>
        <v/>
      </c>
      <c r="AA1292" s="102" t="str">
        <f aca="false">IF(AA1289&gt;0, IF((AA1289-1)=0,"", ( AA1290*(AA1283/AA1289)*(1-(AA1283/AA1289))*(AA1289-AA1290))/(AA1289-1)), "")</f>
        <v/>
      </c>
      <c r="AB1292" s="102" t="str">
        <f aca="false">IF(AB1289&gt;0, IF((AB1289-1)=0,"", ( AB1290*(AB1283/AB1289)*(1-(AB1283/AB1289))*(AB1289-AB1290))/(AB1289-1)), "")</f>
        <v/>
      </c>
      <c r="AC1292" s="102" t="str">
        <f aca="false">IF(AC1289&gt;0, IF((AC1289-1)=0,"", ( AC1290*(AC1283/AC1289)*(1-(AC1283/AC1289))*(AC1289-AC1290))/(AC1289-1)), "")</f>
        <v/>
      </c>
      <c r="AD1292" s="102" t="str">
        <f aca="false">IF(AD1289&gt;0, IF((AD1289-1)=0,"", ( AD1290*(AD1283/AD1289)*(1-(AD1283/AD1289))*(AD1289-AD1290))/(AD1289-1)), "")</f>
        <v/>
      </c>
      <c r="AE1292" s="102" t="str">
        <f aca="false">IF(AE1289&gt;0, IF((AE1289-1)=0,"", ( AE1290*(AE1283/AE1289)*(1-(AE1283/AE1289))*(AE1289-AE1290))/(AE1289-1)), "")</f>
        <v/>
      </c>
      <c r="AF1292" s="102" t="str">
        <f aca="false">IF(AF1289&gt;0, IF((AF1289-1)=0,"", ( AF1290*(AF1283/AF1289)*(1-(AF1283/AF1289))*(AF1289-AF1290))/(AF1289-1)), "")</f>
        <v/>
      </c>
      <c r="AG1292" s="102" t="str">
        <f aca="false">IF(AG1289&gt;0, IF((AG1289-1)=0,"", ( AG1290*(AG1283/AG1289)*(1-(AG1283/AG1289))*(AG1289-AG1290))/(AG1289-1)), "")</f>
        <v/>
      </c>
      <c r="AH1292" s="102" t="str">
        <f aca="false">IF(AH1289&gt;0, IF((AH1289-1)=0,"", ( AH1290*(AH1283/AH1289)*(1-(AH1283/AH1289))*(AH1289-AH1290))/(AH1289-1)), "")</f>
        <v/>
      </c>
      <c r="AI1292" s="102" t="str">
        <f aca="false">IF(AI1289&gt;0, IF((AI1289-1)=0,"", ( AI1290*(AI1283/AI1289)*(1-(AI1283/AI1289))*(AI1289-AI1290))/(AI1289-1)), "")</f>
        <v/>
      </c>
      <c r="AJ1292" s="102" t="str">
        <f aca="false">IF(AJ1289&gt;0, IF((AJ1289-1)=0,"", ( AJ1290*(AJ1283/AJ1289)*(1-(AJ1283/AJ1289))*(AJ1289-AJ1290))/(AJ1289-1)), "")</f>
        <v/>
      </c>
      <c r="AK1292" s="102" t="str">
        <f aca="false">IF(AK1289&gt;0, IF((AK1289-1)=0,"", ( AK1290*(AK1283/AK1289)*(1-(AK1283/AK1289))*(AK1289-AK1290))/(AK1289-1)), "")</f>
        <v/>
      </c>
      <c r="AL1292" s="102" t="str">
        <f aca="false">IF(AL1289&gt;0, IF((AL1289-1)=0,"", ( AL1290*(AL1283/AL1289)*(1-(AL1283/AL1289))*(AL1289-AL1290))/(AL1289-1)), "")</f>
        <v/>
      </c>
      <c r="AM1292" s="102" t="str">
        <f aca="false">IF(AM1289&gt;0, IF((AM1289-1)=0,"", ( AM1290*(AM1283/AM1289)*(1-(AM1283/AM1289))*(AM1289-AM1290))/(AM1289-1)), "")</f>
        <v/>
      </c>
      <c r="AN1292" s="102" t="str">
        <f aca="false">IF(AN1289&gt;0, IF((AN1289-1)=0,"", ( AN1290*(AN1283/AN1289)*(1-(AN1283/AN1289))*(AN1289-AN1290))/(AN1289-1)), "")</f>
        <v/>
      </c>
      <c r="AO1292" s="102" t="str">
        <f aca="false">IF(AO1289&gt;0, IF((AO1289-1)=0,"", ( AO1290*(AO1283/AO1289)*(1-(AO1283/AO1289))*(AO1289-AO1290))/(AO1289-1)), "")</f>
        <v/>
      </c>
      <c r="AP1292" s="102" t="str">
        <f aca="false">IF(AP1289&gt;0, IF((AP1289-1)=0,"", ( AP1290*(AP1283/AP1289)*(1-(AP1283/AP1289))*(AP1289-AP1290))/(AP1289-1)), "")</f>
        <v/>
      </c>
      <c r="AQ1292" s="102" t="str">
        <f aca="false">IF(AQ1289&gt;0, IF((AQ1289-1)=0,"", ( AQ1290*(AQ1283/AQ1289)*(1-(AQ1283/AQ1289))*(AQ1289-AQ1290))/(AQ1289-1)), "")</f>
        <v/>
      </c>
      <c r="AR1292" s="102" t="str">
        <f aca="false">IF(AR1289&gt;0, IF((AR1289-1)=0,"", ( AR1290*(AR1283/AR1289)*(1-(AR1283/AR1289))*(AR1289-AR1290))/(AR1289-1)), "")</f>
        <v/>
      </c>
      <c r="AS1292" s="102" t="str">
        <f aca="false">IF(AS1289&gt;0, IF((AS1289-1)=0,"", ( AS1290*(AS1283/AS1289)*(1-(AS1283/AS1289))*(AS1289-AS1290))/(AS1289-1)), "")</f>
        <v/>
      </c>
      <c r="AT1292" s="102" t="str">
        <f aca="false">IF(AT1289&gt;0, IF((AT1289-1)=0,"", ( AT1290*(AT1283/AT1289)*(1-(AT1283/AT1289))*(AT1289-AT1290))/(AT1289-1)), "")</f>
        <v/>
      </c>
      <c r="AU1292" s="102" t="str">
        <f aca="false">IF(AU1289&gt;0, IF((AU1289-1)=0,"", ( AU1290*(AU1283/AU1289)*(1-(AU1283/AU1289))*(AU1289-AU1290))/(AU1289-1)), "")</f>
        <v/>
      </c>
      <c r="AV1292" s="102" t="str">
        <f aca="false">IF(AV1289&gt;0, IF((AV1289-1)=0,"", ( AV1290*(AV1283/AV1289)*(1-(AV1283/AV1289))*(AV1289-AV1290))/(AV1289-1)), "")</f>
        <v/>
      </c>
      <c r="AW1292" s="102" t="str">
        <f aca="false">IF(AW1289&gt;0, IF((AW1289-1)=0,"", ( AW1290*(AW1283/AW1289)*(1-(AW1283/AW1289))*(AW1289-AW1290))/(AW1289-1)), "")</f>
        <v/>
      </c>
    </row>
    <row r="1293" customFormat="false" ht="15" hidden="false" customHeight="false" outlineLevel="0" collapsed="false">
      <c r="A1293" s="100" t="s">
        <v>48</v>
      </c>
      <c r="B1293" s="101" t="e">
        <f aca="false">(SUM(D1284:AW1284)-SUM(D1291:AW1291))^2/SUM(D1292:AW1292)</f>
        <v>#DIV/0!</v>
      </c>
      <c r="C1293" s="102"/>
      <c r="D1293" s="102"/>
      <c r="E1293" s="102"/>
      <c r="F1293" s="102"/>
      <c r="G1293" s="102"/>
      <c r="H1293" s="102"/>
      <c r="I1293" s="102"/>
      <c r="J1293" s="102"/>
      <c r="K1293" s="102"/>
      <c r="L1293" s="102"/>
      <c r="M1293" s="102"/>
      <c r="N1293" s="102"/>
      <c r="O1293" s="102"/>
      <c r="P1293" s="102"/>
      <c r="Q1293" s="102"/>
      <c r="R1293" s="102"/>
      <c r="S1293" s="102"/>
      <c r="T1293" s="102"/>
      <c r="U1293" s="102"/>
      <c r="V1293" s="102"/>
      <c r="W1293" s="102"/>
      <c r="X1293" s="102"/>
      <c r="Y1293" s="102"/>
      <c r="Z1293" s="102"/>
      <c r="AA1293" s="102"/>
      <c r="AB1293" s="102"/>
      <c r="AC1293" s="102"/>
      <c r="AD1293" s="102"/>
      <c r="AE1293" s="102"/>
      <c r="AF1293" s="102"/>
      <c r="AG1293" s="102"/>
      <c r="AH1293" s="102"/>
      <c r="AI1293" s="102"/>
      <c r="AJ1293" s="102"/>
      <c r="AK1293" s="102"/>
      <c r="AL1293" s="102"/>
      <c r="AM1293" s="102"/>
      <c r="AN1293" s="102"/>
      <c r="AO1293" s="102"/>
      <c r="AP1293" s="102"/>
      <c r="AQ1293" s="102"/>
      <c r="AR1293" s="102"/>
      <c r="AS1293" s="102"/>
      <c r="AT1293" s="102"/>
      <c r="AU1293" s="102"/>
      <c r="AV1293" s="102"/>
      <c r="AW1293" s="108"/>
    </row>
    <row r="1294" customFormat="false" ht="15.75" hidden="false" customHeight="false" outlineLevel="0" collapsed="false">
      <c r="A1294" s="109" t="s">
        <v>49</v>
      </c>
      <c r="B1294" s="110" t="e">
        <f aca="false">CHIDIST(B1293,1)</f>
        <v>#DIV/0!</v>
      </c>
      <c r="C1294" s="111"/>
      <c r="D1294" s="111"/>
      <c r="E1294" s="111"/>
      <c r="F1294" s="111"/>
      <c r="G1294" s="111"/>
      <c r="H1294" s="111"/>
      <c r="I1294" s="111"/>
      <c r="J1294" s="111"/>
      <c r="K1294" s="111"/>
      <c r="L1294" s="111"/>
      <c r="M1294" s="111"/>
      <c r="N1294" s="111"/>
      <c r="O1294" s="111"/>
      <c r="P1294" s="111"/>
      <c r="Q1294" s="111"/>
      <c r="R1294" s="111"/>
      <c r="S1294" s="111"/>
      <c r="T1294" s="111"/>
      <c r="U1294" s="111"/>
      <c r="V1294" s="111"/>
      <c r="W1294" s="111"/>
      <c r="X1294" s="111"/>
      <c r="Y1294" s="111"/>
      <c r="Z1294" s="111"/>
      <c r="AA1294" s="111"/>
      <c r="AB1294" s="111"/>
      <c r="AC1294" s="111"/>
      <c r="AD1294" s="111"/>
      <c r="AE1294" s="111"/>
      <c r="AF1294" s="111"/>
      <c r="AG1294" s="111"/>
      <c r="AH1294" s="111"/>
      <c r="AI1294" s="111"/>
      <c r="AJ1294" s="111"/>
      <c r="AK1294" s="111"/>
      <c r="AL1294" s="111"/>
      <c r="AM1294" s="111"/>
      <c r="AN1294" s="111"/>
      <c r="AO1294" s="111"/>
      <c r="AP1294" s="111"/>
      <c r="AQ1294" s="111"/>
      <c r="AR1294" s="111"/>
      <c r="AS1294" s="111"/>
      <c r="AT1294" s="111"/>
      <c r="AU1294" s="111"/>
      <c r="AV1294" s="111"/>
      <c r="AW1294" s="112"/>
    </row>
    <row r="1295" customFormat="false" ht="15" hidden="false" customHeight="false" outlineLevel="0" collapsed="false">
      <c r="A1295" s="3"/>
      <c r="B1295" s="3"/>
      <c r="C1295" s="75"/>
      <c r="D1295" s="75"/>
      <c r="E1295" s="75"/>
      <c r="F1295" s="75"/>
      <c r="G1295" s="75"/>
      <c r="H1295" s="75"/>
      <c r="I1295" s="75"/>
      <c r="J1295" s="75"/>
      <c r="K1295" s="75"/>
      <c r="L1295" s="75"/>
      <c r="M1295" s="75"/>
      <c r="N1295" s="75"/>
      <c r="O1295" s="75"/>
      <c r="P1295" s="75"/>
      <c r="Q1295" s="75"/>
      <c r="R1295" s="75"/>
      <c r="S1295" s="75"/>
      <c r="T1295" s="75"/>
      <c r="U1295" s="75"/>
      <c r="V1295" s="75"/>
      <c r="W1295" s="75"/>
      <c r="X1295" s="75"/>
      <c r="Y1295" s="75"/>
      <c r="Z1295" s="75"/>
      <c r="AA1295" s="75"/>
      <c r="AB1295" s="75"/>
      <c r="AC1295" s="75"/>
      <c r="AD1295" s="75"/>
      <c r="AE1295" s="75"/>
      <c r="AF1295" s="75"/>
      <c r="AG1295" s="75"/>
      <c r="AH1295" s="75"/>
      <c r="AI1295" s="75"/>
      <c r="AJ1295" s="75"/>
      <c r="AK1295" s="75"/>
      <c r="AL1295" s="75"/>
      <c r="AM1295" s="75"/>
      <c r="AN1295" s="75"/>
      <c r="AO1295" s="75"/>
      <c r="AP1295" s="75"/>
      <c r="AQ1295" s="75"/>
      <c r="AR1295" s="75"/>
      <c r="AS1295" s="75"/>
      <c r="AT1295" s="75"/>
      <c r="AU1295" s="75"/>
      <c r="AV1295" s="75"/>
      <c r="AW1295" s="75"/>
    </row>
    <row r="1296" customFormat="false" ht="15.75" hidden="false" customHeight="false" outlineLevel="0" collapsed="false">
      <c r="A1296" s="3"/>
      <c r="B1296" s="3"/>
      <c r="C1296" s="75"/>
      <c r="D1296" s="75"/>
      <c r="E1296" s="75"/>
      <c r="F1296" s="75"/>
      <c r="G1296" s="75"/>
      <c r="H1296" s="75"/>
      <c r="I1296" s="75"/>
      <c r="J1296" s="75"/>
      <c r="K1296" s="75"/>
      <c r="L1296" s="75"/>
      <c r="M1296" s="75"/>
      <c r="N1296" s="75"/>
      <c r="O1296" s="75"/>
      <c r="P1296" s="75"/>
      <c r="Q1296" s="75"/>
      <c r="R1296" s="75"/>
      <c r="S1296" s="75"/>
      <c r="T1296" s="75"/>
      <c r="U1296" s="75"/>
      <c r="V1296" s="75"/>
      <c r="W1296" s="75"/>
      <c r="X1296" s="75"/>
      <c r="Y1296" s="75"/>
      <c r="Z1296" s="75"/>
      <c r="AA1296" s="75"/>
      <c r="AB1296" s="75"/>
      <c r="AC1296" s="75"/>
      <c r="AD1296" s="75"/>
      <c r="AE1296" s="75"/>
      <c r="AF1296" s="75"/>
      <c r="AG1296" s="75"/>
      <c r="AH1296" s="75"/>
      <c r="AI1296" s="75"/>
      <c r="AJ1296" s="75"/>
      <c r="AK1296" s="75"/>
      <c r="AL1296" s="75"/>
      <c r="AM1296" s="75"/>
      <c r="AN1296" s="75"/>
      <c r="AO1296" s="75"/>
      <c r="AP1296" s="75"/>
      <c r="AQ1296" s="75"/>
      <c r="AR1296" s="75"/>
      <c r="AS1296" s="75"/>
      <c r="AT1296" s="75"/>
      <c r="AU1296" s="75"/>
      <c r="AV1296" s="75"/>
      <c r="AW1296" s="75"/>
    </row>
    <row r="1297" customFormat="false" ht="15" hidden="false" customHeight="false" outlineLevel="0" collapsed="false">
      <c r="A1297" s="103" t="str">
        <f aca="false">A1299&amp;" vs. "&amp;A1302</f>
        <v>Strain F vs. Strain L</v>
      </c>
      <c r="B1297" s="104" t="e">
        <f aca="false">"p = "&amp;FIXED(B1311,6)</f>
        <v>#DIV/0!</v>
      </c>
      <c r="C1297" s="105"/>
      <c r="D1297" s="105"/>
      <c r="E1297" s="105"/>
      <c r="F1297" s="105"/>
      <c r="G1297" s="105"/>
      <c r="H1297" s="105"/>
      <c r="I1297" s="105"/>
      <c r="J1297" s="105"/>
      <c r="K1297" s="105"/>
      <c r="L1297" s="105"/>
      <c r="M1297" s="105"/>
      <c r="N1297" s="105"/>
      <c r="O1297" s="105"/>
      <c r="P1297" s="105"/>
      <c r="Q1297" s="105"/>
      <c r="R1297" s="105"/>
      <c r="S1297" s="105"/>
      <c r="T1297" s="105"/>
      <c r="U1297" s="105"/>
      <c r="V1297" s="105"/>
      <c r="W1297" s="105"/>
      <c r="X1297" s="105"/>
      <c r="Y1297" s="105"/>
      <c r="Z1297" s="105"/>
      <c r="AA1297" s="105"/>
      <c r="AB1297" s="105"/>
      <c r="AC1297" s="105"/>
      <c r="AD1297" s="105"/>
      <c r="AE1297" s="105"/>
      <c r="AF1297" s="105"/>
      <c r="AG1297" s="105"/>
      <c r="AH1297" s="105"/>
      <c r="AI1297" s="105"/>
      <c r="AJ1297" s="105"/>
      <c r="AK1297" s="105"/>
      <c r="AL1297" s="105"/>
      <c r="AM1297" s="105"/>
      <c r="AN1297" s="105"/>
      <c r="AO1297" s="105"/>
      <c r="AP1297" s="105"/>
      <c r="AQ1297" s="105"/>
      <c r="AR1297" s="105"/>
      <c r="AS1297" s="105"/>
      <c r="AT1297" s="105"/>
      <c r="AU1297" s="105"/>
      <c r="AV1297" s="105"/>
      <c r="AW1297" s="106"/>
    </row>
    <row r="1298" customFormat="false" ht="15" hidden="false" customHeight="false" outlineLevel="0" collapsed="false">
      <c r="A1298" s="3"/>
      <c r="B1298" s="3"/>
      <c r="C1298" s="75"/>
      <c r="D1298" s="75"/>
      <c r="E1298" s="75"/>
      <c r="F1298" s="75"/>
      <c r="G1298" s="75"/>
      <c r="H1298" s="75"/>
      <c r="I1298" s="75"/>
      <c r="J1298" s="75"/>
      <c r="K1298" s="75"/>
      <c r="L1298" s="75"/>
      <c r="M1298" s="75"/>
      <c r="N1298" s="75"/>
      <c r="O1298" s="75"/>
      <c r="P1298" s="75"/>
      <c r="Q1298" s="75"/>
      <c r="R1298" s="75"/>
      <c r="S1298" s="75"/>
      <c r="T1298" s="75"/>
      <c r="U1298" s="75"/>
      <c r="V1298" s="75"/>
      <c r="W1298" s="75"/>
      <c r="X1298" s="75"/>
      <c r="Y1298" s="75"/>
      <c r="Z1298" s="75"/>
      <c r="AA1298" s="75"/>
      <c r="AB1298" s="75"/>
      <c r="AC1298" s="75"/>
      <c r="AD1298" s="75"/>
      <c r="AE1298" s="75"/>
      <c r="AF1298" s="75"/>
      <c r="AG1298" s="75"/>
      <c r="AH1298" s="75"/>
      <c r="AI1298" s="75"/>
      <c r="AJ1298" s="75"/>
      <c r="AK1298" s="75"/>
      <c r="AL1298" s="75"/>
      <c r="AM1298" s="75"/>
      <c r="AN1298" s="75"/>
      <c r="AO1298" s="75"/>
      <c r="AP1298" s="75"/>
      <c r="AQ1298" s="75"/>
      <c r="AR1298" s="75"/>
      <c r="AS1298" s="75"/>
      <c r="AT1298" s="75"/>
      <c r="AU1298" s="75"/>
      <c r="AV1298" s="75"/>
      <c r="AW1298" s="75"/>
    </row>
    <row r="1299" customFormat="false" ht="15" hidden="false" customHeight="false" outlineLevel="0" collapsed="false">
      <c r="A1299" s="107" t="str">
        <f aca="false">A$210</f>
        <v>Strain F</v>
      </c>
      <c r="B1299" s="101"/>
      <c r="C1299" s="102"/>
      <c r="D1299" s="102"/>
      <c r="E1299" s="102"/>
      <c r="F1299" s="102"/>
      <c r="G1299" s="102"/>
      <c r="H1299" s="102"/>
      <c r="I1299" s="102"/>
      <c r="J1299" s="102"/>
      <c r="K1299" s="102"/>
      <c r="L1299" s="102"/>
      <c r="M1299" s="102"/>
      <c r="N1299" s="102"/>
      <c r="O1299" s="102"/>
      <c r="P1299" s="102"/>
      <c r="Q1299" s="102"/>
      <c r="R1299" s="102"/>
      <c r="S1299" s="102"/>
      <c r="T1299" s="102"/>
      <c r="U1299" s="102"/>
      <c r="V1299" s="102"/>
      <c r="W1299" s="102"/>
      <c r="X1299" s="102"/>
      <c r="Y1299" s="102"/>
      <c r="Z1299" s="102"/>
      <c r="AA1299" s="102"/>
      <c r="AB1299" s="102"/>
      <c r="AC1299" s="102"/>
      <c r="AD1299" s="102"/>
      <c r="AE1299" s="102"/>
      <c r="AF1299" s="102"/>
      <c r="AG1299" s="102"/>
      <c r="AH1299" s="102"/>
      <c r="AI1299" s="102"/>
      <c r="AJ1299" s="102"/>
      <c r="AK1299" s="102"/>
      <c r="AL1299" s="102"/>
      <c r="AM1299" s="102"/>
      <c r="AN1299" s="102"/>
      <c r="AO1299" s="102"/>
      <c r="AP1299" s="102"/>
      <c r="AQ1299" s="102"/>
      <c r="AR1299" s="102"/>
      <c r="AS1299" s="102"/>
      <c r="AT1299" s="102"/>
      <c r="AU1299" s="102"/>
      <c r="AV1299" s="102"/>
      <c r="AW1299" s="108"/>
    </row>
    <row r="1300" customFormat="false" ht="15" hidden="false" customHeight="false" outlineLevel="0" collapsed="false">
      <c r="A1300" s="100" t="str">
        <f aca="false">A$211</f>
        <v>Number of Subjects at Risk (N)</v>
      </c>
      <c r="B1300" s="101" t="n">
        <f aca="false">B$211</f>
        <v>0</v>
      </c>
      <c r="C1300" s="102" t="n">
        <f aca="false">C$211</f>
        <v>0</v>
      </c>
      <c r="D1300" s="102" t="n">
        <f aca="false">D$211</f>
        <v>0</v>
      </c>
      <c r="E1300" s="102" t="n">
        <f aca="false">E$211</f>
        <v>0</v>
      </c>
      <c r="F1300" s="102" t="n">
        <f aca="false">F$211</f>
        <v>0</v>
      </c>
      <c r="G1300" s="102" t="n">
        <f aca="false">G$211</f>
        <v>0</v>
      </c>
      <c r="H1300" s="102" t="n">
        <f aca="false">H$211</f>
        <v>0</v>
      </c>
      <c r="I1300" s="102" t="n">
        <f aca="false">I$211</f>
        <v>0</v>
      </c>
      <c r="J1300" s="102" t="n">
        <f aca="false">J$211</f>
        <v>0</v>
      </c>
      <c r="K1300" s="102" t="n">
        <f aca="false">K$211</f>
        <v>0</v>
      </c>
      <c r="L1300" s="102" t="n">
        <f aca="false">L$211</f>
        <v>0</v>
      </c>
      <c r="M1300" s="102" t="n">
        <f aca="false">M$211</f>
        <v>0</v>
      </c>
      <c r="N1300" s="102" t="n">
        <f aca="false">N$211</f>
        <v>0</v>
      </c>
      <c r="O1300" s="102" t="n">
        <f aca="false">O$211</f>
        <v>0</v>
      </c>
      <c r="P1300" s="102" t="n">
        <f aca="false">P$211</f>
        <v>0</v>
      </c>
      <c r="Q1300" s="102" t="n">
        <f aca="false">Q$211</f>
        <v>0</v>
      </c>
      <c r="R1300" s="102" t="n">
        <f aca="false">R$211</f>
        <v>0</v>
      </c>
      <c r="S1300" s="102" t="n">
        <f aca="false">S$211</f>
        <v>0</v>
      </c>
      <c r="T1300" s="102" t="n">
        <f aca="false">T$211</f>
        <v>0</v>
      </c>
      <c r="U1300" s="102" t="n">
        <f aca="false">U$211</f>
        <v>0</v>
      </c>
      <c r="V1300" s="102" t="n">
        <f aca="false">V$211</f>
        <v>0</v>
      </c>
      <c r="W1300" s="102" t="n">
        <f aca="false">W$211</f>
        <v>0</v>
      </c>
      <c r="X1300" s="102" t="n">
        <f aca="false">X$211</f>
        <v>0</v>
      </c>
      <c r="Y1300" s="102" t="n">
        <f aca="false">Y$211</f>
        <v>0</v>
      </c>
      <c r="Z1300" s="102" t="n">
        <f aca="false">Z$211</f>
        <v>0</v>
      </c>
      <c r="AA1300" s="102" t="n">
        <f aca="false">AA$211</f>
        <v>0</v>
      </c>
      <c r="AB1300" s="102" t="n">
        <f aca="false">AB$211</f>
        <v>0</v>
      </c>
      <c r="AC1300" s="102" t="n">
        <f aca="false">AC$211</f>
        <v>0</v>
      </c>
      <c r="AD1300" s="102" t="n">
        <f aca="false">AD$211</f>
        <v>0</v>
      </c>
      <c r="AE1300" s="102" t="n">
        <f aca="false">AE$211</f>
        <v>0</v>
      </c>
      <c r="AF1300" s="102" t="n">
        <f aca="false">AF$211</f>
        <v>0</v>
      </c>
      <c r="AG1300" s="102" t="n">
        <f aca="false">AG$211</f>
        <v>0</v>
      </c>
      <c r="AH1300" s="102" t="n">
        <f aca="false">AH$211</f>
        <v>0</v>
      </c>
      <c r="AI1300" s="102" t="n">
        <f aca="false">AI$211</f>
        <v>0</v>
      </c>
      <c r="AJ1300" s="102" t="n">
        <f aca="false">AJ$211</f>
        <v>0</v>
      </c>
      <c r="AK1300" s="102" t="n">
        <f aca="false">AK$211</f>
        <v>0</v>
      </c>
      <c r="AL1300" s="102" t="n">
        <f aca="false">AL$211</f>
        <v>0</v>
      </c>
      <c r="AM1300" s="102" t="n">
        <f aca="false">AM$211</f>
        <v>0</v>
      </c>
      <c r="AN1300" s="102" t="n">
        <f aca="false">AN$211</f>
        <v>0</v>
      </c>
      <c r="AO1300" s="102" t="n">
        <f aca="false">AO$211</f>
        <v>0</v>
      </c>
      <c r="AP1300" s="102" t="n">
        <f aca="false">AP$211</f>
        <v>0</v>
      </c>
      <c r="AQ1300" s="102" t="n">
        <f aca="false">AQ$211</f>
        <v>0</v>
      </c>
      <c r="AR1300" s="102" t="n">
        <f aca="false">AR$211</f>
        <v>0</v>
      </c>
      <c r="AS1300" s="102" t="n">
        <f aca="false">AS$211</f>
        <v>0</v>
      </c>
      <c r="AT1300" s="102" t="n">
        <f aca="false">AT$211</f>
        <v>0</v>
      </c>
      <c r="AU1300" s="102" t="n">
        <f aca="false">AU$211</f>
        <v>0</v>
      </c>
      <c r="AV1300" s="102" t="n">
        <f aca="false">AV$211</f>
        <v>0</v>
      </c>
      <c r="AW1300" s="102" t="n">
        <f aca="false">AW$211</f>
        <v>0</v>
      </c>
    </row>
    <row r="1301" customFormat="false" ht="15" hidden="false" customHeight="false" outlineLevel="0" collapsed="false">
      <c r="A1301" s="100" t="str">
        <f aca="false">A$212</f>
        <v>Observed Number of Deaths (O)</v>
      </c>
      <c r="B1301" s="101" t="n">
        <f aca="false">B$212</f>
        <v>0</v>
      </c>
      <c r="C1301" s="102" t="n">
        <f aca="false">C$212</f>
        <v>0</v>
      </c>
      <c r="D1301" s="102" t="n">
        <f aca="false">D$212</f>
        <v>0</v>
      </c>
      <c r="E1301" s="102" t="n">
        <f aca="false">E$212</f>
        <v>0</v>
      </c>
      <c r="F1301" s="102" t="n">
        <f aca="false">F$212</f>
        <v>0</v>
      </c>
      <c r="G1301" s="102" t="n">
        <f aca="false">G$212</f>
        <v>0</v>
      </c>
      <c r="H1301" s="102" t="n">
        <f aca="false">H$212</f>
        <v>0</v>
      </c>
      <c r="I1301" s="102" t="n">
        <f aca="false">I$212</f>
        <v>0</v>
      </c>
      <c r="J1301" s="102" t="n">
        <f aca="false">J$212</f>
        <v>0</v>
      </c>
      <c r="K1301" s="102" t="n">
        <f aca="false">K$212</f>
        <v>0</v>
      </c>
      <c r="L1301" s="102" t="n">
        <f aca="false">L$212</f>
        <v>0</v>
      </c>
      <c r="M1301" s="102" t="n">
        <f aca="false">M$212</f>
        <v>0</v>
      </c>
      <c r="N1301" s="102" t="n">
        <f aca="false">N$212</f>
        <v>0</v>
      </c>
      <c r="O1301" s="102" t="n">
        <f aca="false">O$212</f>
        <v>0</v>
      </c>
      <c r="P1301" s="102" t="n">
        <f aca="false">P$212</f>
        <v>0</v>
      </c>
      <c r="Q1301" s="102" t="n">
        <f aca="false">Q$212</f>
        <v>0</v>
      </c>
      <c r="R1301" s="102" t="n">
        <f aca="false">R$212</f>
        <v>0</v>
      </c>
      <c r="S1301" s="102" t="n">
        <f aca="false">S$212</f>
        <v>0</v>
      </c>
      <c r="T1301" s="102" t="n">
        <f aca="false">T$212</f>
        <v>0</v>
      </c>
      <c r="U1301" s="102" t="n">
        <f aca="false">U$212</f>
        <v>0</v>
      </c>
      <c r="V1301" s="102" t="n">
        <f aca="false">V$212</f>
        <v>0</v>
      </c>
      <c r="W1301" s="102" t="n">
        <f aca="false">W$212</f>
        <v>0</v>
      </c>
      <c r="X1301" s="102" t="n">
        <f aca="false">X$212</f>
        <v>0</v>
      </c>
      <c r="Y1301" s="102" t="n">
        <f aca="false">Y$212</f>
        <v>0</v>
      </c>
      <c r="Z1301" s="102" t="n">
        <f aca="false">Z$212</f>
        <v>0</v>
      </c>
      <c r="AA1301" s="102" t="n">
        <f aca="false">AA$212</f>
        <v>0</v>
      </c>
      <c r="AB1301" s="102" t="n">
        <f aca="false">AB$212</f>
        <v>0</v>
      </c>
      <c r="AC1301" s="102" t="n">
        <f aca="false">AC$212</f>
        <v>0</v>
      </c>
      <c r="AD1301" s="102" t="n">
        <f aca="false">AD$212</f>
        <v>0</v>
      </c>
      <c r="AE1301" s="102" t="n">
        <f aca="false">AE$212</f>
        <v>0</v>
      </c>
      <c r="AF1301" s="102" t="n">
        <f aca="false">AF$212</f>
        <v>0</v>
      </c>
      <c r="AG1301" s="102" t="n">
        <f aca="false">AG$212</f>
        <v>0</v>
      </c>
      <c r="AH1301" s="102" t="n">
        <f aca="false">AH$212</f>
        <v>0</v>
      </c>
      <c r="AI1301" s="102" t="n">
        <f aca="false">AI$212</f>
        <v>0</v>
      </c>
      <c r="AJ1301" s="102" t="n">
        <f aca="false">AJ$212</f>
        <v>0</v>
      </c>
      <c r="AK1301" s="102" t="n">
        <f aca="false">AK$212</f>
        <v>0</v>
      </c>
      <c r="AL1301" s="102" t="n">
        <f aca="false">AL$212</f>
        <v>0</v>
      </c>
      <c r="AM1301" s="102" t="n">
        <f aca="false">AM$212</f>
        <v>0</v>
      </c>
      <c r="AN1301" s="102" t="n">
        <f aca="false">AN$212</f>
        <v>0</v>
      </c>
      <c r="AO1301" s="102" t="n">
        <f aca="false">AO$212</f>
        <v>0</v>
      </c>
      <c r="AP1301" s="102" t="n">
        <f aca="false">AP$212</f>
        <v>0</v>
      </c>
      <c r="AQ1301" s="102" t="n">
        <f aca="false">AQ$212</f>
        <v>0</v>
      </c>
      <c r="AR1301" s="102" t="n">
        <f aca="false">AR$212</f>
        <v>0</v>
      </c>
      <c r="AS1301" s="102" t="n">
        <f aca="false">AS$212</f>
        <v>0</v>
      </c>
      <c r="AT1301" s="102" t="n">
        <f aca="false">AT$212</f>
        <v>0</v>
      </c>
      <c r="AU1301" s="102" t="n">
        <f aca="false">AU$212</f>
        <v>0</v>
      </c>
      <c r="AV1301" s="102" t="n">
        <f aca="false">AV$212</f>
        <v>0</v>
      </c>
      <c r="AW1301" s="102" t="n">
        <f aca="false">AW$212</f>
        <v>0</v>
      </c>
    </row>
    <row r="1302" customFormat="false" ht="15" hidden="false" customHeight="false" outlineLevel="0" collapsed="false">
      <c r="A1302" s="107" t="str">
        <f aca="false">A$426</f>
        <v>Strain L</v>
      </c>
      <c r="B1302" s="101"/>
      <c r="C1302" s="102"/>
      <c r="D1302" s="102"/>
      <c r="E1302" s="102"/>
      <c r="F1302" s="102"/>
      <c r="G1302" s="102"/>
      <c r="H1302" s="102"/>
      <c r="I1302" s="102"/>
      <c r="J1302" s="102"/>
      <c r="K1302" s="102"/>
      <c r="L1302" s="102"/>
      <c r="M1302" s="102"/>
      <c r="N1302" s="102"/>
      <c r="O1302" s="102"/>
      <c r="P1302" s="102"/>
      <c r="Q1302" s="102"/>
      <c r="R1302" s="102"/>
      <c r="S1302" s="102"/>
      <c r="T1302" s="102"/>
      <c r="U1302" s="102"/>
      <c r="V1302" s="102"/>
      <c r="W1302" s="102"/>
      <c r="X1302" s="102"/>
      <c r="Y1302" s="102"/>
      <c r="Z1302" s="102"/>
      <c r="AA1302" s="102"/>
      <c r="AB1302" s="102"/>
      <c r="AC1302" s="102"/>
      <c r="AD1302" s="102"/>
      <c r="AE1302" s="102"/>
      <c r="AF1302" s="102"/>
      <c r="AG1302" s="102"/>
      <c r="AH1302" s="102"/>
      <c r="AI1302" s="102"/>
      <c r="AJ1302" s="102"/>
      <c r="AK1302" s="102"/>
      <c r="AL1302" s="102"/>
      <c r="AM1302" s="102"/>
      <c r="AN1302" s="102"/>
      <c r="AO1302" s="102"/>
      <c r="AP1302" s="102"/>
      <c r="AQ1302" s="102"/>
      <c r="AR1302" s="102"/>
      <c r="AS1302" s="102"/>
      <c r="AT1302" s="102"/>
      <c r="AU1302" s="102"/>
      <c r="AV1302" s="102"/>
      <c r="AW1302" s="108"/>
    </row>
    <row r="1303" customFormat="false" ht="15" hidden="false" customHeight="false" outlineLevel="0" collapsed="false">
      <c r="A1303" s="107" t="str">
        <f aca="false">A$355</f>
        <v>Number of Subjects at Risk (N)</v>
      </c>
      <c r="B1303" s="101" t="n">
        <f aca="false">B$427</f>
        <v>0</v>
      </c>
      <c r="C1303" s="102" t="n">
        <f aca="false">C$427</f>
        <v>0</v>
      </c>
      <c r="D1303" s="102" t="n">
        <f aca="false">D$427</f>
        <v>0</v>
      </c>
      <c r="E1303" s="102" t="n">
        <f aca="false">E$427</f>
        <v>0</v>
      </c>
      <c r="F1303" s="102" t="n">
        <f aca="false">F$427</f>
        <v>0</v>
      </c>
      <c r="G1303" s="102" t="n">
        <f aca="false">G$427</f>
        <v>0</v>
      </c>
      <c r="H1303" s="102" t="n">
        <f aca="false">H$427</f>
        <v>0</v>
      </c>
      <c r="I1303" s="102" t="n">
        <f aca="false">I$427</f>
        <v>0</v>
      </c>
      <c r="J1303" s="102" t="n">
        <f aca="false">J$427</f>
        <v>0</v>
      </c>
      <c r="K1303" s="102" t="n">
        <f aca="false">K$427</f>
        <v>0</v>
      </c>
      <c r="L1303" s="102" t="n">
        <f aca="false">L$427</f>
        <v>0</v>
      </c>
      <c r="M1303" s="102" t="n">
        <f aca="false">M$427</f>
        <v>0</v>
      </c>
      <c r="N1303" s="102" t="n">
        <f aca="false">N$427</f>
        <v>0</v>
      </c>
      <c r="O1303" s="102" t="n">
        <f aca="false">O$427</f>
        <v>0</v>
      </c>
      <c r="P1303" s="102" t="n">
        <f aca="false">P$427</f>
        <v>0</v>
      </c>
      <c r="Q1303" s="102" t="n">
        <f aca="false">Q$427</f>
        <v>0</v>
      </c>
      <c r="R1303" s="102" t="n">
        <f aca="false">R$427</f>
        <v>0</v>
      </c>
      <c r="S1303" s="102" t="n">
        <f aca="false">S$427</f>
        <v>0</v>
      </c>
      <c r="T1303" s="102" t="n">
        <f aca="false">T$427</f>
        <v>0</v>
      </c>
      <c r="U1303" s="102" t="n">
        <f aca="false">U$427</f>
        <v>0</v>
      </c>
      <c r="V1303" s="102" t="n">
        <f aca="false">V$427</f>
        <v>0</v>
      </c>
      <c r="W1303" s="102" t="n">
        <f aca="false">W$427</f>
        <v>0</v>
      </c>
      <c r="X1303" s="102" t="n">
        <f aca="false">X$427</f>
        <v>0</v>
      </c>
      <c r="Y1303" s="102" t="n">
        <f aca="false">Y$427</f>
        <v>0</v>
      </c>
      <c r="Z1303" s="102" t="n">
        <f aca="false">Z$427</f>
        <v>0</v>
      </c>
      <c r="AA1303" s="102" t="n">
        <f aca="false">AA$427</f>
        <v>0</v>
      </c>
      <c r="AB1303" s="102" t="n">
        <f aca="false">AB$427</f>
        <v>0</v>
      </c>
      <c r="AC1303" s="102" t="n">
        <f aca="false">AC$427</f>
        <v>0</v>
      </c>
      <c r="AD1303" s="102" t="n">
        <f aca="false">AD$427</f>
        <v>0</v>
      </c>
      <c r="AE1303" s="102" t="n">
        <f aca="false">AE$427</f>
        <v>0</v>
      </c>
      <c r="AF1303" s="102" t="n">
        <f aca="false">AF$427</f>
        <v>0</v>
      </c>
      <c r="AG1303" s="102" t="n">
        <f aca="false">AG$427</f>
        <v>0</v>
      </c>
      <c r="AH1303" s="102" t="n">
        <f aca="false">AH$427</f>
        <v>0</v>
      </c>
      <c r="AI1303" s="102" t="n">
        <f aca="false">AI$427</f>
        <v>0</v>
      </c>
      <c r="AJ1303" s="102" t="n">
        <f aca="false">AJ$427</f>
        <v>0</v>
      </c>
      <c r="AK1303" s="102" t="n">
        <f aca="false">AK$427</f>
        <v>0</v>
      </c>
      <c r="AL1303" s="102" t="n">
        <f aca="false">AL$427</f>
        <v>0</v>
      </c>
      <c r="AM1303" s="102" t="n">
        <f aca="false">AM$427</f>
        <v>0</v>
      </c>
      <c r="AN1303" s="102" t="n">
        <f aca="false">AN$427</f>
        <v>0</v>
      </c>
      <c r="AO1303" s="102" t="n">
        <f aca="false">AO$427</f>
        <v>0</v>
      </c>
      <c r="AP1303" s="102" t="n">
        <f aca="false">AP$427</f>
        <v>0</v>
      </c>
      <c r="AQ1303" s="102" t="n">
        <f aca="false">AQ$427</f>
        <v>0</v>
      </c>
      <c r="AR1303" s="102" t="n">
        <f aca="false">AR$427</f>
        <v>0</v>
      </c>
      <c r="AS1303" s="102" t="n">
        <f aca="false">AS$427</f>
        <v>0</v>
      </c>
      <c r="AT1303" s="102" t="n">
        <f aca="false">AT$427</f>
        <v>0</v>
      </c>
      <c r="AU1303" s="102" t="n">
        <f aca="false">AU$427</f>
        <v>0</v>
      </c>
      <c r="AV1303" s="102" t="n">
        <f aca="false">AV$427</f>
        <v>0</v>
      </c>
      <c r="AW1303" s="102" t="n">
        <f aca="false">AW$427</f>
        <v>0</v>
      </c>
    </row>
    <row r="1304" customFormat="false" ht="15" hidden="false" customHeight="false" outlineLevel="0" collapsed="false">
      <c r="A1304" s="107" t="str">
        <f aca="false">A$356</f>
        <v>Observed Number of Deaths (O)</v>
      </c>
      <c r="B1304" s="101" t="n">
        <f aca="false">B$428</f>
        <v>0</v>
      </c>
      <c r="C1304" s="102" t="n">
        <f aca="false">C$428</f>
        <v>0</v>
      </c>
      <c r="D1304" s="102" t="n">
        <f aca="false">D$428</f>
        <v>0</v>
      </c>
      <c r="E1304" s="102" t="n">
        <f aca="false">E$428</f>
        <v>0</v>
      </c>
      <c r="F1304" s="102" t="n">
        <f aca="false">F$428</f>
        <v>0</v>
      </c>
      <c r="G1304" s="102" t="n">
        <f aca="false">G$428</f>
        <v>0</v>
      </c>
      <c r="H1304" s="102" t="n">
        <f aca="false">H$428</f>
        <v>0</v>
      </c>
      <c r="I1304" s="102" t="n">
        <f aca="false">I$428</f>
        <v>0</v>
      </c>
      <c r="J1304" s="102" t="n">
        <f aca="false">J$428</f>
        <v>0</v>
      </c>
      <c r="K1304" s="102" t="n">
        <f aca="false">K$428</f>
        <v>0</v>
      </c>
      <c r="L1304" s="102" t="n">
        <f aca="false">L$428</f>
        <v>0</v>
      </c>
      <c r="M1304" s="102" t="n">
        <f aca="false">M$428</f>
        <v>0</v>
      </c>
      <c r="N1304" s="102" t="n">
        <f aca="false">N$428</f>
        <v>0</v>
      </c>
      <c r="O1304" s="102" t="n">
        <f aca="false">O$428</f>
        <v>0</v>
      </c>
      <c r="P1304" s="102" t="n">
        <f aca="false">P$428</f>
        <v>0</v>
      </c>
      <c r="Q1304" s="102" t="n">
        <f aca="false">Q$428</f>
        <v>0</v>
      </c>
      <c r="R1304" s="102" t="n">
        <f aca="false">R$428</f>
        <v>0</v>
      </c>
      <c r="S1304" s="102" t="n">
        <f aca="false">S$428</f>
        <v>0</v>
      </c>
      <c r="T1304" s="102" t="n">
        <f aca="false">T$428</f>
        <v>0</v>
      </c>
      <c r="U1304" s="102" t="n">
        <f aca="false">U$428</f>
        <v>0</v>
      </c>
      <c r="V1304" s="102" t="n">
        <f aca="false">V$428</f>
        <v>0</v>
      </c>
      <c r="W1304" s="102" t="n">
        <f aca="false">W$428</f>
        <v>0</v>
      </c>
      <c r="X1304" s="102" t="n">
        <f aca="false">X$428</f>
        <v>0</v>
      </c>
      <c r="Y1304" s="102" t="n">
        <f aca="false">Y$428</f>
        <v>0</v>
      </c>
      <c r="Z1304" s="102" t="n">
        <f aca="false">Z$428</f>
        <v>0</v>
      </c>
      <c r="AA1304" s="102" t="n">
        <f aca="false">AA$428</f>
        <v>0</v>
      </c>
      <c r="AB1304" s="102" t="n">
        <f aca="false">AB$428</f>
        <v>0</v>
      </c>
      <c r="AC1304" s="102" t="n">
        <f aca="false">AC$428</f>
        <v>0</v>
      </c>
      <c r="AD1304" s="102" t="n">
        <f aca="false">AD$428</f>
        <v>0</v>
      </c>
      <c r="AE1304" s="102" t="n">
        <f aca="false">AE$428</f>
        <v>0</v>
      </c>
      <c r="AF1304" s="102" t="n">
        <f aca="false">AF$428</f>
        <v>0</v>
      </c>
      <c r="AG1304" s="102" t="n">
        <f aca="false">AG$428</f>
        <v>0</v>
      </c>
      <c r="AH1304" s="102" t="n">
        <f aca="false">AH$428</f>
        <v>0</v>
      </c>
      <c r="AI1304" s="102" t="n">
        <f aca="false">AI$428</f>
        <v>0</v>
      </c>
      <c r="AJ1304" s="102" t="n">
        <f aca="false">AJ$428</f>
        <v>0</v>
      </c>
      <c r="AK1304" s="102" t="n">
        <f aca="false">AK$428</f>
        <v>0</v>
      </c>
      <c r="AL1304" s="102" t="n">
        <f aca="false">AL$428</f>
        <v>0</v>
      </c>
      <c r="AM1304" s="102" t="n">
        <f aca="false">AM$428</f>
        <v>0</v>
      </c>
      <c r="AN1304" s="102" t="n">
        <f aca="false">AN$428</f>
        <v>0</v>
      </c>
      <c r="AO1304" s="102" t="n">
        <f aca="false">AO$428</f>
        <v>0</v>
      </c>
      <c r="AP1304" s="102" t="n">
        <f aca="false">AP$428</f>
        <v>0</v>
      </c>
      <c r="AQ1304" s="102" t="n">
        <f aca="false">AQ$428</f>
        <v>0</v>
      </c>
      <c r="AR1304" s="102" t="n">
        <f aca="false">AR$428</f>
        <v>0</v>
      </c>
      <c r="AS1304" s="102" t="n">
        <f aca="false">AS$428</f>
        <v>0</v>
      </c>
      <c r="AT1304" s="102" t="n">
        <f aca="false">AT$428</f>
        <v>0</v>
      </c>
      <c r="AU1304" s="102" t="n">
        <f aca="false">AU$428</f>
        <v>0</v>
      </c>
      <c r="AV1304" s="102" t="n">
        <f aca="false">AV$428</f>
        <v>0</v>
      </c>
      <c r="AW1304" s="102" t="n">
        <f aca="false">AW$428</f>
        <v>0</v>
      </c>
    </row>
    <row r="1305" customFormat="false" ht="15" hidden="false" customHeight="false" outlineLevel="0" collapsed="false">
      <c r="A1305" s="107" t="s">
        <v>43</v>
      </c>
      <c r="B1305" s="101"/>
      <c r="C1305" s="102"/>
      <c r="D1305" s="102"/>
      <c r="E1305" s="102"/>
      <c r="F1305" s="102"/>
      <c r="G1305" s="102"/>
      <c r="H1305" s="102"/>
      <c r="I1305" s="102"/>
      <c r="J1305" s="102"/>
      <c r="K1305" s="102"/>
      <c r="L1305" s="102"/>
      <c r="M1305" s="102"/>
      <c r="N1305" s="102"/>
      <c r="O1305" s="102"/>
      <c r="P1305" s="102"/>
      <c r="Q1305" s="102"/>
      <c r="R1305" s="102"/>
      <c r="S1305" s="102"/>
      <c r="T1305" s="102"/>
      <c r="U1305" s="102"/>
      <c r="V1305" s="102"/>
      <c r="W1305" s="102"/>
      <c r="X1305" s="102"/>
      <c r="Y1305" s="102"/>
      <c r="Z1305" s="102"/>
      <c r="AA1305" s="102"/>
      <c r="AB1305" s="102"/>
      <c r="AC1305" s="102"/>
      <c r="AD1305" s="102"/>
      <c r="AE1305" s="102"/>
      <c r="AF1305" s="102"/>
      <c r="AG1305" s="102"/>
      <c r="AH1305" s="102"/>
      <c r="AI1305" s="102"/>
      <c r="AJ1305" s="102"/>
      <c r="AK1305" s="102"/>
      <c r="AL1305" s="102"/>
      <c r="AM1305" s="102"/>
      <c r="AN1305" s="102"/>
      <c r="AO1305" s="102"/>
      <c r="AP1305" s="102"/>
      <c r="AQ1305" s="102"/>
      <c r="AR1305" s="102"/>
      <c r="AS1305" s="102"/>
      <c r="AT1305" s="102"/>
      <c r="AU1305" s="102"/>
      <c r="AV1305" s="102"/>
      <c r="AW1305" s="108"/>
    </row>
    <row r="1306" customFormat="false" ht="15" hidden="false" customHeight="false" outlineLevel="0" collapsed="false">
      <c r="A1306" s="100" t="s">
        <v>44</v>
      </c>
      <c r="B1306" s="101"/>
      <c r="C1306" s="102" t="n">
        <f aca="false">C1300+C1303</f>
        <v>0</v>
      </c>
      <c r="D1306" s="102" t="n">
        <f aca="false">D1300+D1303</f>
        <v>0</v>
      </c>
      <c r="E1306" s="102" t="n">
        <f aca="false">E1300+E1303</f>
        <v>0</v>
      </c>
      <c r="F1306" s="102" t="n">
        <f aca="false">F1300+F1303</f>
        <v>0</v>
      </c>
      <c r="G1306" s="102" t="n">
        <f aca="false">G1300+G1303</f>
        <v>0</v>
      </c>
      <c r="H1306" s="102" t="n">
        <f aca="false">H1300+H1303</f>
        <v>0</v>
      </c>
      <c r="I1306" s="102" t="n">
        <f aca="false">I1300+I1303</f>
        <v>0</v>
      </c>
      <c r="J1306" s="102" t="n">
        <f aca="false">J1300+J1303</f>
        <v>0</v>
      </c>
      <c r="K1306" s="102" t="n">
        <f aca="false">K1300+K1303</f>
        <v>0</v>
      </c>
      <c r="L1306" s="102" t="n">
        <f aca="false">L1300+L1303</f>
        <v>0</v>
      </c>
      <c r="M1306" s="102" t="n">
        <f aca="false">M1300+M1303</f>
        <v>0</v>
      </c>
      <c r="N1306" s="102" t="n">
        <f aca="false">N1300+N1303</f>
        <v>0</v>
      </c>
      <c r="O1306" s="102" t="n">
        <f aca="false">O1300+O1303</f>
        <v>0</v>
      </c>
      <c r="P1306" s="102" t="n">
        <f aca="false">P1300+P1303</f>
        <v>0</v>
      </c>
      <c r="Q1306" s="102" t="n">
        <f aca="false">Q1300+Q1303</f>
        <v>0</v>
      </c>
      <c r="R1306" s="102" t="n">
        <f aca="false">R1300+R1303</f>
        <v>0</v>
      </c>
      <c r="S1306" s="102" t="n">
        <f aca="false">S1300+S1303</f>
        <v>0</v>
      </c>
      <c r="T1306" s="102" t="n">
        <f aca="false">T1300+T1303</f>
        <v>0</v>
      </c>
      <c r="U1306" s="102" t="n">
        <f aca="false">U1300+U1303</f>
        <v>0</v>
      </c>
      <c r="V1306" s="102" t="n">
        <f aca="false">V1300+V1303</f>
        <v>0</v>
      </c>
      <c r="W1306" s="102" t="n">
        <f aca="false">W1300+W1303</f>
        <v>0</v>
      </c>
      <c r="X1306" s="102" t="n">
        <f aca="false">X1300+X1303</f>
        <v>0</v>
      </c>
      <c r="Y1306" s="102" t="n">
        <f aca="false">Y1300+Y1303</f>
        <v>0</v>
      </c>
      <c r="Z1306" s="102" t="n">
        <f aca="false">Z1300+Z1303</f>
        <v>0</v>
      </c>
      <c r="AA1306" s="102" t="n">
        <f aca="false">AA1300+AA1303</f>
        <v>0</v>
      </c>
      <c r="AB1306" s="102" t="n">
        <f aca="false">AB1300+AB1303</f>
        <v>0</v>
      </c>
      <c r="AC1306" s="102" t="n">
        <f aca="false">AC1300+AC1303</f>
        <v>0</v>
      </c>
      <c r="AD1306" s="102" t="n">
        <f aca="false">AD1300+AD1303</f>
        <v>0</v>
      </c>
      <c r="AE1306" s="102" t="n">
        <f aca="false">AE1300+AE1303</f>
        <v>0</v>
      </c>
      <c r="AF1306" s="102" t="n">
        <f aca="false">AF1300+AF1303</f>
        <v>0</v>
      </c>
      <c r="AG1306" s="102" t="n">
        <f aca="false">AG1300+AG1303</f>
        <v>0</v>
      </c>
      <c r="AH1306" s="102" t="n">
        <f aca="false">AH1300+AH1303</f>
        <v>0</v>
      </c>
      <c r="AI1306" s="102" t="n">
        <f aca="false">AI1300+AI1303</f>
        <v>0</v>
      </c>
      <c r="AJ1306" s="102" t="n">
        <f aca="false">AJ1300+AJ1303</f>
        <v>0</v>
      </c>
      <c r="AK1306" s="102" t="n">
        <f aca="false">AK1300+AK1303</f>
        <v>0</v>
      </c>
      <c r="AL1306" s="102" t="n">
        <f aca="false">AL1300+AL1303</f>
        <v>0</v>
      </c>
      <c r="AM1306" s="102" t="n">
        <f aca="false">AM1300+AM1303</f>
        <v>0</v>
      </c>
      <c r="AN1306" s="102" t="n">
        <f aca="false">AN1300+AN1303</f>
        <v>0</v>
      </c>
      <c r="AO1306" s="102" t="n">
        <f aca="false">AO1300+AO1303</f>
        <v>0</v>
      </c>
      <c r="AP1306" s="102" t="n">
        <f aca="false">AP1300+AP1303</f>
        <v>0</v>
      </c>
      <c r="AQ1306" s="102" t="n">
        <f aca="false">AQ1300+AQ1303</f>
        <v>0</v>
      </c>
      <c r="AR1306" s="102" t="n">
        <f aca="false">AR1300+AR1303</f>
        <v>0</v>
      </c>
      <c r="AS1306" s="102" t="n">
        <f aca="false">AS1300+AS1303</f>
        <v>0</v>
      </c>
      <c r="AT1306" s="102" t="n">
        <f aca="false">AT1300+AT1303</f>
        <v>0</v>
      </c>
      <c r="AU1306" s="102" t="n">
        <f aca="false">AU1300+AU1303</f>
        <v>0</v>
      </c>
      <c r="AV1306" s="102" t="n">
        <f aca="false">AV1300+AV1303</f>
        <v>0</v>
      </c>
      <c r="AW1306" s="108" t="n">
        <f aca="false">AW1300+AW1303</f>
        <v>0</v>
      </c>
    </row>
    <row r="1307" customFormat="false" ht="15" hidden="false" customHeight="false" outlineLevel="0" collapsed="false">
      <c r="A1307" s="100" t="s">
        <v>45</v>
      </c>
      <c r="B1307" s="101"/>
      <c r="C1307" s="102" t="n">
        <f aca="false">C1301+C1304</f>
        <v>0</v>
      </c>
      <c r="D1307" s="102" t="n">
        <f aca="false">D1301+D1304</f>
        <v>0</v>
      </c>
      <c r="E1307" s="102" t="n">
        <f aca="false">E1301+E1304</f>
        <v>0</v>
      </c>
      <c r="F1307" s="102" t="n">
        <f aca="false">F1301+F1304</f>
        <v>0</v>
      </c>
      <c r="G1307" s="102" t="n">
        <f aca="false">G1301+G1304</f>
        <v>0</v>
      </c>
      <c r="H1307" s="102" t="n">
        <f aca="false">H1301+H1304</f>
        <v>0</v>
      </c>
      <c r="I1307" s="102" t="n">
        <f aca="false">I1301+I1304</f>
        <v>0</v>
      </c>
      <c r="J1307" s="102" t="n">
        <f aca="false">J1301+J1304</f>
        <v>0</v>
      </c>
      <c r="K1307" s="102" t="n">
        <f aca="false">K1301+K1304</f>
        <v>0</v>
      </c>
      <c r="L1307" s="102" t="n">
        <f aca="false">L1301+L1304</f>
        <v>0</v>
      </c>
      <c r="M1307" s="102" t="n">
        <f aca="false">M1301+M1304</f>
        <v>0</v>
      </c>
      <c r="N1307" s="102" t="n">
        <f aca="false">N1301+N1304</f>
        <v>0</v>
      </c>
      <c r="O1307" s="102" t="n">
        <f aca="false">O1301+O1304</f>
        <v>0</v>
      </c>
      <c r="P1307" s="102" t="n">
        <f aca="false">P1301+P1304</f>
        <v>0</v>
      </c>
      <c r="Q1307" s="102" t="n">
        <f aca="false">Q1301+Q1304</f>
        <v>0</v>
      </c>
      <c r="R1307" s="102" t="n">
        <f aca="false">R1301+R1304</f>
        <v>0</v>
      </c>
      <c r="S1307" s="102" t="n">
        <f aca="false">S1301+S1304</f>
        <v>0</v>
      </c>
      <c r="T1307" s="102" t="n">
        <f aca="false">T1301+T1304</f>
        <v>0</v>
      </c>
      <c r="U1307" s="102" t="n">
        <f aca="false">U1301+U1304</f>
        <v>0</v>
      </c>
      <c r="V1307" s="102" t="n">
        <f aca="false">V1301+V1304</f>
        <v>0</v>
      </c>
      <c r="W1307" s="102" t="n">
        <f aca="false">W1301+W1304</f>
        <v>0</v>
      </c>
      <c r="X1307" s="102" t="n">
        <f aca="false">X1301+X1304</f>
        <v>0</v>
      </c>
      <c r="Y1307" s="102" t="n">
        <f aca="false">Y1301+Y1304</f>
        <v>0</v>
      </c>
      <c r="Z1307" s="102" t="n">
        <f aca="false">Z1301+Z1304</f>
        <v>0</v>
      </c>
      <c r="AA1307" s="102" t="n">
        <f aca="false">AA1301+AA1304</f>
        <v>0</v>
      </c>
      <c r="AB1307" s="102" t="n">
        <f aca="false">AB1301+AB1304</f>
        <v>0</v>
      </c>
      <c r="AC1307" s="102" t="n">
        <f aca="false">AC1301+AC1304</f>
        <v>0</v>
      </c>
      <c r="AD1307" s="102" t="n">
        <f aca="false">AD1301+AD1304</f>
        <v>0</v>
      </c>
      <c r="AE1307" s="102" t="n">
        <f aca="false">AE1301+AE1304</f>
        <v>0</v>
      </c>
      <c r="AF1307" s="102" t="n">
        <f aca="false">AF1301+AF1304</f>
        <v>0</v>
      </c>
      <c r="AG1307" s="102" t="n">
        <f aca="false">AG1301+AG1304</f>
        <v>0</v>
      </c>
      <c r="AH1307" s="102" t="n">
        <f aca="false">AH1301+AH1304</f>
        <v>0</v>
      </c>
      <c r="AI1307" s="102" t="n">
        <f aca="false">AI1301+AI1304</f>
        <v>0</v>
      </c>
      <c r="AJ1307" s="102" t="n">
        <f aca="false">AJ1301+AJ1304</f>
        <v>0</v>
      </c>
      <c r="AK1307" s="102" t="n">
        <f aca="false">AK1301+AK1304</f>
        <v>0</v>
      </c>
      <c r="AL1307" s="102" t="n">
        <f aca="false">AL1301+AL1304</f>
        <v>0</v>
      </c>
      <c r="AM1307" s="102" t="n">
        <f aca="false">AM1301+AM1304</f>
        <v>0</v>
      </c>
      <c r="AN1307" s="102" t="n">
        <f aca="false">AN1301+AN1304</f>
        <v>0</v>
      </c>
      <c r="AO1307" s="102" t="n">
        <f aca="false">AO1301+AO1304</f>
        <v>0</v>
      </c>
      <c r="AP1307" s="102" t="n">
        <f aca="false">AP1301+AP1304</f>
        <v>0</v>
      </c>
      <c r="AQ1307" s="102" t="n">
        <f aca="false">AQ1301+AQ1304</f>
        <v>0</v>
      </c>
      <c r="AR1307" s="102" t="n">
        <f aca="false">AR1301+AR1304</f>
        <v>0</v>
      </c>
      <c r="AS1307" s="102" t="n">
        <f aca="false">AS1301+AS1304</f>
        <v>0</v>
      </c>
      <c r="AT1307" s="102" t="n">
        <f aca="false">AT1301+AT1304</f>
        <v>0</v>
      </c>
      <c r="AU1307" s="102" t="n">
        <f aca="false">AU1301+AU1304</f>
        <v>0</v>
      </c>
      <c r="AV1307" s="102" t="n">
        <f aca="false">AV1301+AV1304</f>
        <v>0</v>
      </c>
      <c r="AW1307" s="108" t="n">
        <f aca="false">AW1301+AW1304</f>
        <v>0</v>
      </c>
    </row>
    <row r="1308" customFormat="false" ht="15" hidden="false" customHeight="false" outlineLevel="0" collapsed="false">
      <c r="A1308" s="100" t="s">
        <v>46</v>
      </c>
      <c r="B1308" s="101"/>
      <c r="C1308" s="102" t="str">
        <f aca="false">IF(C1306&gt;0, C1307*(C1300/C1306),"")</f>
        <v/>
      </c>
      <c r="D1308" s="102" t="str">
        <f aca="false">IF(D1306&gt;0, D1307*(D1300/D1306),"")</f>
        <v/>
      </c>
      <c r="E1308" s="102" t="str">
        <f aca="false">IF(E1306&gt;0, E1307*(E1300/E1306),"")</f>
        <v/>
      </c>
      <c r="F1308" s="102" t="str">
        <f aca="false">IF(F1306&gt;0, F1307*(F1300/F1306),"")</f>
        <v/>
      </c>
      <c r="G1308" s="102" t="str">
        <f aca="false">IF(G1306&gt;0, G1307*(G1300/G1306),"")</f>
        <v/>
      </c>
      <c r="H1308" s="102" t="str">
        <f aca="false">IF(H1306&gt;0, H1307*(H1300/H1306),"")</f>
        <v/>
      </c>
      <c r="I1308" s="102" t="str">
        <f aca="false">IF(I1306&gt;0, I1307*(I1300/I1306),"")</f>
        <v/>
      </c>
      <c r="J1308" s="102" t="str">
        <f aca="false">IF(J1306&gt;0, J1307*(J1300/J1306),"")</f>
        <v/>
      </c>
      <c r="K1308" s="102" t="str">
        <f aca="false">IF(K1306&gt;0, K1307*(K1300/K1306),"")</f>
        <v/>
      </c>
      <c r="L1308" s="102" t="str">
        <f aca="false">IF(L1306&gt;0, L1307*(L1300/L1306),"")</f>
        <v/>
      </c>
      <c r="M1308" s="102" t="str">
        <f aca="false">IF(M1306&gt;0, M1307*(M1300/M1306),"")</f>
        <v/>
      </c>
      <c r="N1308" s="102" t="str">
        <f aca="false">IF(N1306&gt;0, N1307*(N1300/N1306),"")</f>
        <v/>
      </c>
      <c r="O1308" s="102" t="str">
        <f aca="false">IF(O1306&gt;0, O1307*(O1300/O1306),"")</f>
        <v/>
      </c>
      <c r="P1308" s="102" t="str">
        <f aca="false">IF(P1306&gt;0, P1307*(P1300/P1306),"")</f>
        <v/>
      </c>
      <c r="Q1308" s="102" t="str">
        <f aca="false">IF(Q1306&gt;0, Q1307*(Q1300/Q1306),"")</f>
        <v/>
      </c>
      <c r="R1308" s="102" t="str">
        <f aca="false">IF(R1306&gt;0, R1307*(R1300/R1306),"")</f>
        <v/>
      </c>
      <c r="S1308" s="102" t="str">
        <f aca="false">IF(S1306&gt;0, S1307*(S1300/S1306),"")</f>
        <v/>
      </c>
      <c r="T1308" s="102" t="str">
        <f aca="false">IF(T1306&gt;0, T1307*(T1300/T1306),"")</f>
        <v/>
      </c>
      <c r="U1308" s="102" t="str">
        <f aca="false">IF(U1306&gt;0, U1307*(U1300/U1306),"")</f>
        <v/>
      </c>
      <c r="V1308" s="102" t="str">
        <f aca="false">IF(V1306&gt;0, V1307*(V1300/V1306),"")</f>
        <v/>
      </c>
      <c r="W1308" s="102" t="str">
        <f aca="false">IF(W1306&gt;0, W1307*(W1300/W1306),"")</f>
        <v/>
      </c>
      <c r="X1308" s="102" t="str">
        <f aca="false">IF(X1306&gt;0, X1307*(X1300/X1306),"")</f>
        <v/>
      </c>
      <c r="Y1308" s="102" t="str">
        <f aca="false">IF(Y1306&gt;0, Y1307*(Y1300/Y1306),"")</f>
        <v/>
      </c>
      <c r="Z1308" s="102" t="str">
        <f aca="false">IF(Z1306&gt;0, Z1307*(Z1300/Z1306),"")</f>
        <v/>
      </c>
      <c r="AA1308" s="102" t="str">
        <f aca="false">IF(AA1306&gt;0, AA1307*(AA1300/AA1306),"")</f>
        <v/>
      </c>
      <c r="AB1308" s="102" t="str">
        <f aca="false">IF(AB1306&gt;0, AB1307*(AB1300/AB1306),"")</f>
        <v/>
      </c>
      <c r="AC1308" s="102" t="str">
        <f aca="false">IF(AC1306&gt;0, AC1307*(AC1300/AC1306),"")</f>
        <v/>
      </c>
      <c r="AD1308" s="102" t="str">
        <f aca="false">IF(AD1306&gt;0, AD1307*(AD1300/AD1306),"")</f>
        <v/>
      </c>
      <c r="AE1308" s="102" t="str">
        <f aca="false">IF(AE1306&gt;0, AE1307*(AE1300/AE1306),"")</f>
        <v/>
      </c>
      <c r="AF1308" s="102" t="str">
        <f aca="false">IF(AF1306&gt;0, AF1307*(AF1300/AF1306),"")</f>
        <v/>
      </c>
      <c r="AG1308" s="102" t="str">
        <f aca="false">IF(AG1306&gt;0, AG1307*(AG1300/AG1306),"")</f>
        <v/>
      </c>
      <c r="AH1308" s="102" t="str">
        <f aca="false">IF(AH1306&gt;0, AH1307*(AH1300/AH1306),"")</f>
        <v/>
      </c>
      <c r="AI1308" s="102" t="str">
        <f aca="false">IF(AI1306&gt;0, AI1307*(AI1300/AI1306),"")</f>
        <v/>
      </c>
      <c r="AJ1308" s="102" t="str">
        <f aca="false">IF(AJ1306&gt;0, AJ1307*(AJ1300/AJ1306),"")</f>
        <v/>
      </c>
      <c r="AK1308" s="102" t="str">
        <f aca="false">IF(AK1306&gt;0, AK1307*(AK1300/AK1306),"")</f>
        <v/>
      </c>
      <c r="AL1308" s="102" t="str">
        <f aca="false">IF(AL1306&gt;0, AL1307*(AL1300/AL1306),"")</f>
        <v/>
      </c>
      <c r="AM1308" s="102" t="str">
        <f aca="false">IF(AM1306&gt;0, AM1307*(AM1300/AM1306),"")</f>
        <v/>
      </c>
      <c r="AN1308" s="102" t="str">
        <f aca="false">IF(AN1306&gt;0, AN1307*(AN1300/AN1306),"")</f>
        <v/>
      </c>
      <c r="AO1308" s="102" t="str">
        <f aca="false">IF(AO1306&gt;0, AO1307*(AO1300/AO1306),"")</f>
        <v/>
      </c>
      <c r="AP1308" s="102" t="str">
        <f aca="false">IF(AP1306&gt;0, AP1307*(AP1300/AP1306),"")</f>
        <v/>
      </c>
      <c r="AQ1308" s="102" t="str">
        <f aca="false">IF(AQ1306&gt;0, AQ1307*(AQ1300/AQ1306),"")</f>
        <v/>
      </c>
      <c r="AR1308" s="102" t="str">
        <f aca="false">IF(AR1306&gt;0, AR1307*(AR1300/AR1306),"")</f>
        <v/>
      </c>
      <c r="AS1308" s="102" t="str">
        <f aca="false">IF(AS1306&gt;0, AS1307*(AS1300/AS1306),"")</f>
        <v/>
      </c>
      <c r="AT1308" s="102" t="str">
        <f aca="false">IF(AT1306&gt;0, AT1307*(AT1300/AT1306),"")</f>
        <v/>
      </c>
      <c r="AU1308" s="102" t="str">
        <f aca="false">IF(AU1306&gt;0, AU1307*(AU1300/AU1306),"")</f>
        <v/>
      </c>
      <c r="AV1308" s="102" t="str">
        <f aca="false">IF(AV1306&gt;0, AV1307*(AV1300/AV1306),"")</f>
        <v/>
      </c>
      <c r="AW1308" s="108" t="str">
        <f aca="false">IF(AW1306&gt;0, AW1307*(AW1300/AW1306),"")</f>
        <v/>
      </c>
    </row>
    <row r="1309" customFormat="false" ht="15" hidden="false" customHeight="false" outlineLevel="0" collapsed="false">
      <c r="A1309" s="100" t="s">
        <v>47</v>
      </c>
      <c r="B1309" s="101"/>
      <c r="C1309" s="102" t="str">
        <f aca="false">IF(C1306&gt;0, IF((C1306-1)=0,"", ( C1307*(C1300/C1306)*(1-(C1300/C1306))*(C1306-C1307))/(C1306-1)), "")</f>
        <v/>
      </c>
      <c r="D1309" s="102" t="str">
        <f aca="false">IF(D1306&gt;0, IF((D1306-1)=0,"", ( D1307*(D1300/D1306)*(1-(D1300/D1306))*(D1306-D1307))/(D1306-1)), "")</f>
        <v/>
      </c>
      <c r="E1309" s="102" t="str">
        <f aca="false">IF(E1306&gt;0, IF((E1306-1)=0,"", ( E1307*(E1300/E1306)*(1-(E1300/E1306))*(E1306-E1307))/(E1306-1)), "")</f>
        <v/>
      </c>
      <c r="F1309" s="102" t="str">
        <f aca="false">IF(F1306&gt;0, IF((F1306-1)=0,"", ( F1307*(F1300/F1306)*(1-(F1300/F1306))*(F1306-F1307))/(F1306-1)), "")</f>
        <v/>
      </c>
      <c r="G1309" s="102" t="str">
        <f aca="false">IF(G1306&gt;0, IF((G1306-1)=0,"", ( G1307*(G1300/G1306)*(1-(G1300/G1306))*(G1306-G1307))/(G1306-1)), "")</f>
        <v/>
      </c>
      <c r="H1309" s="102" t="str">
        <f aca="false">IF(H1306&gt;0, IF((H1306-1)=0,"", ( H1307*(H1300/H1306)*(1-(H1300/H1306))*(H1306-H1307))/(H1306-1)), "")</f>
        <v/>
      </c>
      <c r="I1309" s="102" t="str">
        <f aca="false">IF(I1306&gt;0, IF((I1306-1)=0,"", ( I1307*(I1300/I1306)*(1-(I1300/I1306))*(I1306-I1307))/(I1306-1)), "")</f>
        <v/>
      </c>
      <c r="J1309" s="102" t="str">
        <f aca="false">IF(J1306&gt;0, IF((J1306-1)=0,"", ( J1307*(J1300/J1306)*(1-(J1300/J1306))*(J1306-J1307))/(J1306-1)), "")</f>
        <v/>
      </c>
      <c r="K1309" s="102" t="str">
        <f aca="false">IF(K1306&gt;0, IF((K1306-1)=0,"", ( K1307*(K1300/K1306)*(1-(K1300/K1306))*(K1306-K1307))/(K1306-1)), "")</f>
        <v/>
      </c>
      <c r="L1309" s="102" t="str">
        <f aca="false">IF(L1306&gt;0, IF((L1306-1)=0,"", ( L1307*(L1300/L1306)*(1-(L1300/L1306))*(L1306-L1307))/(L1306-1)), "")</f>
        <v/>
      </c>
      <c r="M1309" s="102" t="str">
        <f aca="false">IF(M1306&gt;0, IF((M1306-1)=0,"", ( M1307*(M1300/M1306)*(1-(M1300/M1306))*(M1306-M1307))/(M1306-1)), "")</f>
        <v/>
      </c>
      <c r="N1309" s="102" t="str">
        <f aca="false">IF(N1306&gt;0, IF((N1306-1)=0,"", ( N1307*(N1300/N1306)*(1-(N1300/N1306))*(N1306-N1307))/(N1306-1)), "")</f>
        <v/>
      </c>
      <c r="O1309" s="102" t="str">
        <f aca="false">IF(O1306&gt;0, IF((O1306-1)=0,"", ( O1307*(O1300/O1306)*(1-(O1300/O1306))*(O1306-O1307))/(O1306-1)), "")</f>
        <v/>
      </c>
      <c r="P1309" s="102" t="str">
        <f aca="false">IF(P1306&gt;0, IF((P1306-1)=0,"", ( P1307*(P1300/P1306)*(1-(P1300/P1306))*(P1306-P1307))/(P1306-1)), "")</f>
        <v/>
      </c>
      <c r="Q1309" s="102" t="str">
        <f aca="false">IF(Q1306&gt;0, IF((Q1306-1)=0,"", ( Q1307*(Q1300/Q1306)*(1-(Q1300/Q1306))*(Q1306-Q1307))/(Q1306-1)), "")</f>
        <v/>
      </c>
      <c r="R1309" s="102" t="str">
        <f aca="false">IF(R1306&gt;0, IF((R1306-1)=0,"", ( R1307*(R1300/R1306)*(1-(R1300/R1306))*(R1306-R1307))/(R1306-1)), "")</f>
        <v/>
      </c>
      <c r="S1309" s="102" t="str">
        <f aca="false">IF(S1306&gt;0, IF((S1306-1)=0,"", ( S1307*(S1300/S1306)*(1-(S1300/S1306))*(S1306-S1307))/(S1306-1)), "")</f>
        <v/>
      </c>
      <c r="T1309" s="102" t="str">
        <f aca="false">IF(T1306&gt;0, IF((T1306-1)=0,"", ( T1307*(T1300/T1306)*(1-(T1300/T1306))*(T1306-T1307))/(T1306-1)), "")</f>
        <v/>
      </c>
      <c r="U1309" s="102" t="str">
        <f aca="false">IF(U1306&gt;0, IF((U1306-1)=0,"", ( U1307*(U1300/U1306)*(1-(U1300/U1306))*(U1306-U1307))/(U1306-1)), "")</f>
        <v/>
      </c>
      <c r="V1309" s="102" t="str">
        <f aca="false">IF(V1306&gt;0, IF((V1306-1)=0,"", ( V1307*(V1300/V1306)*(1-(V1300/V1306))*(V1306-V1307))/(V1306-1)), "")</f>
        <v/>
      </c>
      <c r="W1309" s="102" t="str">
        <f aca="false">IF(W1306&gt;0, IF((W1306-1)=0,"", ( W1307*(W1300/W1306)*(1-(W1300/W1306))*(W1306-W1307))/(W1306-1)), "")</f>
        <v/>
      </c>
      <c r="X1309" s="102" t="str">
        <f aca="false">IF(X1306&gt;0, IF((X1306-1)=0,"", ( X1307*(X1300/X1306)*(1-(X1300/X1306))*(X1306-X1307))/(X1306-1)), "")</f>
        <v/>
      </c>
      <c r="Y1309" s="102" t="str">
        <f aca="false">IF(Y1306&gt;0, IF((Y1306-1)=0,"", ( Y1307*(Y1300/Y1306)*(1-(Y1300/Y1306))*(Y1306-Y1307))/(Y1306-1)), "")</f>
        <v/>
      </c>
      <c r="Z1309" s="102" t="str">
        <f aca="false">IF(Z1306&gt;0, IF((Z1306-1)=0,"", ( Z1307*(Z1300/Z1306)*(1-(Z1300/Z1306))*(Z1306-Z1307))/(Z1306-1)), "")</f>
        <v/>
      </c>
      <c r="AA1309" s="102" t="str">
        <f aca="false">IF(AA1306&gt;0, IF((AA1306-1)=0,"", ( AA1307*(AA1300/AA1306)*(1-(AA1300/AA1306))*(AA1306-AA1307))/(AA1306-1)), "")</f>
        <v/>
      </c>
      <c r="AB1309" s="102" t="str">
        <f aca="false">IF(AB1306&gt;0, IF((AB1306-1)=0,"", ( AB1307*(AB1300/AB1306)*(1-(AB1300/AB1306))*(AB1306-AB1307))/(AB1306-1)), "")</f>
        <v/>
      </c>
      <c r="AC1309" s="102" t="str">
        <f aca="false">IF(AC1306&gt;0, IF((AC1306-1)=0,"", ( AC1307*(AC1300/AC1306)*(1-(AC1300/AC1306))*(AC1306-AC1307))/(AC1306-1)), "")</f>
        <v/>
      </c>
      <c r="AD1309" s="102" t="str">
        <f aca="false">IF(AD1306&gt;0, IF((AD1306-1)=0,"", ( AD1307*(AD1300/AD1306)*(1-(AD1300/AD1306))*(AD1306-AD1307))/(AD1306-1)), "")</f>
        <v/>
      </c>
      <c r="AE1309" s="102" t="str">
        <f aca="false">IF(AE1306&gt;0, IF((AE1306-1)=0,"", ( AE1307*(AE1300/AE1306)*(1-(AE1300/AE1306))*(AE1306-AE1307))/(AE1306-1)), "")</f>
        <v/>
      </c>
      <c r="AF1309" s="102" t="str">
        <f aca="false">IF(AF1306&gt;0, IF((AF1306-1)=0,"", ( AF1307*(AF1300/AF1306)*(1-(AF1300/AF1306))*(AF1306-AF1307))/(AF1306-1)), "")</f>
        <v/>
      </c>
      <c r="AG1309" s="102" t="str">
        <f aca="false">IF(AG1306&gt;0, IF((AG1306-1)=0,"", ( AG1307*(AG1300/AG1306)*(1-(AG1300/AG1306))*(AG1306-AG1307))/(AG1306-1)), "")</f>
        <v/>
      </c>
      <c r="AH1309" s="102" t="str">
        <f aca="false">IF(AH1306&gt;0, IF((AH1306-1)=0,"", ( AH1307*(AH1300/AH1306)*(1-(AH1300/AH1306))*(AH1306-AH1307))/(AH1306-1)), "")</f>
        <v/>
      </c>
      <c r="AI1309" s="102" t="str">
        <f aca="false">IF(AI1306&gt;0, IF((AI1306-1)=0,"", ( AI1307*(AI1300/AI1306)*(1-(AI1300/AI1306))*(AI1306-AI1307))/(AI1306-1)), "")</f>
        <v/>
      </c>
      <c r="AJ1309" s="102" t="str">
        <f aca="false">IF(AJ1306&gt;0, IF((AJ1306-1)=0,"", ( AJ1307*(AJ1300/AJ1306)*(1-(AJ1300/AJ1306))*(AJ1306-AJ1307))/(AJ1306-1)), "")</f>
        <v/>
      </c>
      <c r="AK1309" s="102" t="str">
        <f aca="false">IF(AK1306&gt;0, IF((AK1306-1)=0,"", ( AK1307*(AK1300/AK1306)*(1-(AK1300/AK1306))*(AK1306-AK1307))/(AK1306-1)), "")</f>
        <v/>
      </c>
      <c r="AL1309" s="102" t="str">
        <f aca="false">IF(AL1306&gt;0, IF((AL1306-1)=0,"", ( AL1307*(AL1300/AL1306)*(1-(AL1300/AL1306))*(AL1306-AL1307))/(AL1306-1)), "")</f>
        <v/>
      </c>
      <c r="AM1309" s="102" t="str">
        <f aca="false">IF(AM1306&gt;0, IF((AM1306-1)=0,"", ( AM1307*(AM1300/AM1306)*(1-(AM1300/AM1306))*(AM1306-AM1307))/(AM1306-1)), "")</f>
        <v/>
      </c>
      <c r="AN1309" s="102" t="str">
        <f aca="false">IF(AN1306&gt;0, IF((AN1306-1)=0,"", ( AN1307*(AN1300/AN1306)*(1-(AN1300/AN1306))*(AN1306-AN1307))/(AN1306-1)), "")</f>
        <v/>
      </c>
      <c r="AO1309" s="102" t="str">
        <f aca="false">IF(AO1306&gt;0, IF((AO1306-1)=0,"", ( AO1307*(AO1300/AO1306)*(1-(AO1300/AO1306))*(AO1306-AO1307))/(AO1306-1)), "")</f>
        <v/>
      </c>
      <c r="AP1309" s="102" t="str">
        <f aca="false">IF(AP1306&gt;0, IF((AP1306-1)=0,"", ( AP1307*(AP1300/AP1306)*(1-(AP1300/AP1306))*(AP1306-AP1307))/(AP1306-1)), "")</f>
        <v/>
      </c>
      <c r="AQ1309" s="102" t="str">
        <f aca="false">IF(AQ1306&gt;0, IF((AQ1306-1)=0,"", ( AQ1307*(AQ1300/AQ1306)*(1-(AQ1300/AQ1306))*(AQ1306-AQ1307))/(AQ1306-1)), "")</f>
        <v/>
      </c>
      <c r="AR1309" s="102" t="str">
        <f aca="false">IF(AR1306&gt;0, IF((AR1306-1)=0,"", ( AR1307*(AR1300/AR1306)*(1-(AR1300/AR1306))*(AR1306-AR1307))/(AR1306-1)), "")</f>
        <v/>
      </c>
      <c r="AS1309" s="102" t="str">
        <f aca="false">IF(AS1306&gt;0, IF((AS1306-1)=0,"", ( AS1307*(AS1300/AS1306)*(1-(AS1300/AS1306))*(AS1306-AS1307))/(AS1306-1)), "")</f>
        <v/>
      </c>
      <c r="AT1309" s="102" t="str">
        <f aca="false">IF(AT1306&gt;0, IF((AT1306-1)=0,"", ( AT1307*(AT1300/AT1306)*(1-(AT1300/AT1306))*(AT1306-AT1307))/(AT1306-1)), "")</f>
        <v/>
      </c>
      <c r="AU1309" s="102" t="str">
        <f aca="false">IF(AU1306&gt;0, IF((AU1306-1)=0,"", ( AU1307*(AU1300/AU1306)*(1-(AU1300/AU1306))*(AU1306-AU1307))/(AU1306-1)), "")</f>
        <v/>
      </c>
      <c r="AV1309" s="102" t="str">
        <f aca="false">IF(AV1306&gt;0, IF((AV1306-1)=0,"", ( AV1307*(AV1300/AV1306)*(1-(AV1300/AV1306))*(AV1306-AV1307))/(AV1306-1)), "")</f>
        <v/>
      </c>
      <c r="AW1309" s="102" t="str">
        <f aca="false">IF(AW1306&gt;0, IF((AW1306-1)=0,"", ( AW1307*(AW1300/AW1306)*(1-(AW1300/AW1306))*(AW1306-AW1307))/(AW1306-1)), "")</f>
        <v/>
      </c>
    </row>
    <row r="1310" customFormat="false" ht="15" hidden="false" customHeight="false" outlineLevel="0" collapsed="false">
      <c r="A1310" s="100" t="s">
        <v>48</v>
      </c>
      <c r="B1310" s="101" t="e">
        <f aca="false">(SUM(D1301:AW1301)-SUM(D1308:AW1308))^2/SUM(D1309:AW1309)</f>
        <v>#DIV/0!</v>
      </c>
      <c r="C1310" s="102"/>
      <c r="D1310" s="102"/>
      <c r="E1310" s="102"/>
      <c r="F1310" s="102"/>
      <c r="G1310" s="102"/>
      <c r="H1310" s="102"/>
      <c r="I1310" s="102"/>
      <c r="J1310" s="102"/>
      <c r="K1310" s="102"/>
      <c r="L1310" s="102"/>
      <c r="M1310" s="102"/>
      <c r="N1310" s="102"/>
      <c r="O1310" s="102"/>
      <c r="P1310" s="102"/>
      <c r="Q1310" s="102"/>
      <c r="R1310" s="102"/>
      <c r="S1310" s="102"/>
      <c r="T1310" s="102"/>
      <c r="U1310" s="102"/>
      <c r="V1310" s="102"/>
      <c r="W1310" s="102"/>
      <c r="X1310" s="102"/>
      <c r="Y1310" s="102"/>
      <c r="Z1310" s="102"/>
      <c r="AA1310" s="102"/>
      <c r="AB1310" s="102"/>
      <c r="AC1310" s="102"/>
      <c r="AD1310" s="102"/>
      <c r="AE1310" s="102"/>
      <c r="AF1310" s="102"/>
      <c r="AG1310" s="102"/>
      <c r="AH1310" s="102"/>
      <c r="AI1310" s="102"/>
      <c r="AJ1310" s="102"/>
      <c r="AK1310" s="102"/>
      <c r="AL1310" s="102"/>
      <c r="AM1310" s="102"/>
      <c r="AN1310" s="102"/>
      <c r="AO1310" s="102"/>
      <c r="AP1310" s="102"/>
      <c r="AQ1310" s="102"/>
      <c r="AR1310" s="102"/>
      <c r="AS1310" s="102"/>
      <c r="AT1310" s="102"/>
      <c r="AU1310" s="102"/>
      <c r="AV1310" s="102"/>
      <c r="AW1310" s="108"/>
    </row>
    <row r="1311" customFormat="false" ht="15.75" hidden="false" customHeight="false" outlineLevel="0" collapsed="false">
      <c r="A1311" s="109" t="s">
        <v>49</v>
      </c>
      <c r="B1311" s="110" t="e">
        <f aca="false">CHIDIST(B1310,1)</f>
        <v>#DIV/0!</v>
      </c>
      <c r="C1311" s="111"/>
      <c r="D1311" s="111"/>
      <c r="E1311" s="111"/>
      <c r="F1311" s="111"/>
      <c r="G1311" s="111"/>
      <c r="H1311" s="111"/>
      <c r="I1311" s="111"/>
      <c r="J1311" s="111"/>
      <c r="K1311" s="111"/>
      <c r="L1311" s="111"/>
      <c r="M1311" s="111"/>
      <c r="N1311" s="111"/>
      <c r="O1311" s="111"/>
      <c r="P1311" s="111"/>
      <c r="Q1311" s="111"/>
      <c r="R1311" s="111"/>
      <c r="S1311" s="111"/>
      <c r="T1311" s="111"/>
      <c r="U1311" s="111"/>
      <c r="V1311" s="111"/>
      <c r="W1311" s="111"/>
      <c r="X1311" s="111"/>
      <c r="Y1311" s="111"/>
      <c r="Z1311" s="111"/>
      <c r="AA1311" s="111"/>
      <c r="AB1311" s="111"/>
      <c r="AC1311" s="111"/>
      <c r="AD1311" s="111"/>
      <c r="AE1311" s="111"/>
      <c r="AF1311" s="111"/>
      <c r="AG1311" s="111"/>
      <c r="AH1311" s="111"/>
      <c r="AI1311" s="111"/>
      <c r="AJ1311" s="111"/>
      <c r="AK1311" s="111"/>
      <c r="AL1311" s="111"/>
      <c r="AM1311" s="111"/>
      <c r="AN1311" s="111"/>
      <c r="AO1311" s="111"/>
      <c r="AP1311" s="111"/>
      <c r="AQ1311" s="111"/>
      <c r="AR1311" s="111"/>
      <c r="AS1311" s="111"/>
      <c r="AT1311" s="111"/>
      <c r="AU1311" s="111"/>
      <c r="AV1311" s="111"/>
      <c r="AW1311" s="112"/>
    </row>
    <row r="1312" customFormat="false" ht="15" hidden="false" customHeight="false" outlineLevel="0" collapsed="false">
      <c r="A1312" s="3"/>
      <c r="B1312" s="3"/>
      <c r="C1312" s="75"/>
      <c r="D1312" s="75"/>
      <c r="E1312" s="75"/>
      <c r="F1312" s="75"/>
      <c r="G1312" s="75"/>
      <c r="H1312" s="75"/>
      <c r="I1312" s="75"/>
      <c r="J1312" s="75"/>
      <c r="K1312" s="75"/>
      <c r="L1312" s="75"/>
      <c r="M1312" s="75"/>
      <c r="N1312" s="75"/>
      <c r="O1312" s="75"/>
      <c r="P1312" s="75"/>
      <c r="Q1312" s="75"/>
      <c r="R1312" s="75"/>
      <c r="S1312" s="75"/>
      <c r="T1312" s="75"/>
      <c r="U1312" s="75"/>
      <c r="V1312" s="75"/>
      <c r="W1312" s="75"/>
      <c r="X1312" s="75"/>
      <c r="Y1312" s="75"/>
      <c r="Z1312" s="75"/>
      <c r="AA1312" s="75"/>
      <c r="AB1312" s="75"/>
      <c r="AC1312" s="75"/>
      <c r="AD1312" s="75"/>
      <c r="AE1312" s="75"/>
      <c r="AF1312" s="75"/>
      <c r="AG1312" s="75"/>
      <c r="AH1312" s="75"/>
      <c r="AI1312" s="75"/>
      <c r="AJ1312" s="75"/>
      <c r="AK1312" s="75"/>
      <c r="AL1312" s="75"/>
      <c r="AM1312" s="75"/>
      <c r="AN1312" s="75"/>
      <c r="AO1312" s="75"/>
      <c r="AP1312" s="75"/>
      <c r="AQ1312" s="75"/>
      <c r="AR1312" s="75"/>
      <c r="AS1312" s="75"/>
      <c r="AT1312" s="75"/>
      <c r="AU1312" s="75"/>
      <c r="AV1312" s="75"/>
      <c r="AW1312" s="75"/>
    </row>
    <row r="1313" customFormat="false" ht="15" hidden="false" customHeight="false" outlineLevel="0" collapsed="false">
      <c r="A1313" s="99" t="s">
        <v>42</v>
      </c>
      <c r="B1313" s="3"/>
      <c r="C1313" s="75"/>
      <c r="D1313" s="75"/>
      <c r="E1313" s="75"/>
      <c r="F1313" s="75"/>
      <c r="G1313" s="75"/>
      <c r="H1313" s="75"/>
      <c r="I1313" s="75"/>
      <c r="J1313" s="75"/>
      <c r="K1313" s="75"/>
      <c r="L1313" s="75"/>
      <c r="M1313" s="75"/>
      <c r="N1313" s="75"/>
      <c r="O1313" s="75"/>
      <c r="P1313" s="75"/>
      <c r="Q1313" s="75"/>
      <c r="R1313" s="75"/>
      <c r="S1313" s="75"/>
      <c r="T1313" s="75"/>
      <c r="U1313" s="75"/>
      <c r="V1313" s="75"/>
      <c r="W1313" s="75"/>
      <c r="X1313" s="75"/>
      <c r="Y1313" s="75"/>
      <c r="Z1313" s="75"/>
      <c r="AA1313" s="75"/>
      <c r="AB1313" s="75"/>
      <c r="AC1313" s="75"/>
      <c r="AD1313" s="75"/>
      <c r="AE1313" s="75"/>
      <c r="AF1313" s="75"/>
      <c r="AG1313" s="75"/>
      <c r="AH1313" s="75"/>
      <c r="AI1313" s="75"/>
      <c r="AJ1313" s="75"/>
      <c r="AK1313" s="75"/>
      <c r="AL1313" s="75"/>
      <c r="AM1313" s="75"/>
      <c r="AN1313" s="75"/>
      <c r="AO1313" s="75"/>
      <c r="AP1313" s="75"/>
      <c r="AQ1313" s="75"/>
      <c r="AR1313" s="75"/>
      <c r="AS1313" s="75"/>
      <c r="AT1313" s="75"/>
      <c r="AU1313" s="75"/>
      <c r="AV1313" s="75"/>
      <c r="AW1313" s="75"/>
    </row>
    <row r="1314" customFormat="false" ht="15" hidden="false" customHeight="false" outlineLevel="0" collapsed="false">
      <c r="A1314" s="113" t="str">
        <f aca="false">A$246</f>
        <v>Strain G</v>
      </c>
      <c r="B1314" s="101" t="s">
        <v>13</v>
      </c>
      <c r="C1314" s="102" t="n">
        <f aca="false">C$30</f>
        <v>1</v>
      </c>
      <c r="D1314" s="102" t="n">
        <f aca="false">D$30</f>
        <v>1</v>
      </c>
      <c r="E1314" s="102" t="n">
        <f aca="false">E$30</f>
        <v>2</v>
      </c>
      <c r="F1314" s="102" t="n">
        <f aca="false">F$30</f>
        <v>3</v>
      </c>
      <c r="G1314" s="102" t="n">
        <f aca="false">G$30</f>
        <v>4</v>
      </c>
      <c r="H1314" s="102" t="n">
        <f aca="false">H$30</f>
        <v>5</v>
      </c>
      <c r="I1314" s="102" t="n">
        <f aca="false">I$30</f>
        <v>8</v>
      </c>
      <c r="J1314" s="102" t="n">
        <f aca="false">J$30</f>
        <v>10</v>
      </c>
      <c r="K1314" s="102" t="n">
        <f aca="false">K$30</f>
        <v>12</v>
      </c>
      <c r="L1314" s="102" t="n">
        <f aca="false">L$30</f>
        <v>15</v>
      </c>
      <c r="M1314" s="102" t="n">
        <f aca="false">M$30</f>
        <v>17</v>
      </c>
      <c r="N1314" s="102" t="n">
        <f aca="false">N$30</f>
        <v>19</v>
      </c>
      <c r="O1314" s="102" t="n">
        <f aca="false">O$30</f>
        <v>22</v>
      </c>
      <c r="P1314" s="102" t="n">
        <f aca="false">P$30</f>
        <v>24</v>
      </c>
      <c r="Q1314" s="102" t="n">
        <f aca="false">Q$30</f>
        <v>26</v>
      </c>
      <c r="R1314" s="102" t="n">
        <f aca="false">R$30</f>
        <v>29</v>
      </c>
      <c r="S1314" s="102" t="n">
        <f aca="false">S$30</f>
        <v>31</v>
      </c>
      <c r="T1314" s="102" t="n">
        <f aca="false">T$30</f>
        <v>33</v>
      </c>
      <c r="U1314" s="102" t="n">
        <f aca="false">U$30</f>
        <v>35</v>
      </c>
      <c r="V1314" s="102" t="n">
        <f aca="false">V$30</f>
        <v>37</v>
      </c>
      <c r="W1314" s="102" t="n">
        <f aca="false">W$30</f>
        <v>39</v>
      </c>
      <c r="X1314" s="102" t="n">
        <f aca="false">X$30</f>
        <v>41</v>
      </c>
      <c r="Y1314" s="102" t="n">
        <f aca="false">Y$30</f>
        <v>43</v>
      </c>
      <c r="Z1314" s="102" t="n">
        <f aca="false">Z$30</f>
        <v>45</v>
      </c>
      <c r="AA1314" s="102" t="n">
        <f aca="false">AA$30</f>
        <v>47</v>
      </c>
      <c r="AB1314" s="102" t="n">
        <f aca="false">AB$30</f>
        <v>49</v>
      </c>
      <c r="AC1314" s="102" t="n">
        <f aca="false">AC$30</f>
        <v>51</v>
      </c>
      <c r="AD1314" s="102" t="n">
        <f aca="false">AD$30</f>
        <v>53</v>
      </c>
      <c r="AE1314" s="102" t="n">
        <f aca="false">AE$30</f>
        <v>55</v>
      </c>
      <c r="AF1314" s="102" t="n">
        <f aca="false">AF$30</f>
        <v>57</v>
      </c>
      <c r="AG1314" s="102" t="n">
        <f aca="false">AG$30</f>
        <v>59</v>
      </c>
      <c r="AH1314" s="102" t="n">
        <f aca="false">AH$30</f>
        <v>61</v>
      </c>
      <c r="AI1314" s="102" t="n">
        <f aca="false">AI$30</f>
        <v>63</v>
      </c>
      <c r="AJ1314" s="102" t="n">
        <f aca="false">AJ$30</f>
        <v>65</v>
      </c>
      <c r="AK1314" s="102" t="n">
        <f aca="false">AK$30</f>
        <v>67</v>
      </c>
      <c r="AL1314" s="102" t="n">
        <f aca="false">AL$30</f>
        <v>69</v>
      </c>
      <c r="AM1314" s="102" t="n">
        <f aca="false">AM$30</f>
        <v>71</v>
      </c>
      <c r="AN1314" s="102" t="n">
        <f aca="false">AN$30</f>
        <v>73</v>
      </c>
      <c r="AO1314" s="102" t="n">
        <f aca="false">AO$30</f>
        <v>75</v>
      </c>
      <c r="AP1314" s="102" t="n">
        <f aca="false">AP$30</f>
        <v>77</v>
      </c>
      <c r="AQ1314" s="102" t="n">
        <f aca="false">AQ$30</f>
        <v>79</v>
      </c>
      <c r="AR1314" s="102" t="n">
        <f aca="false">AR$30</f>
        <v>81</v>
      </c>
      <c r="AS1314" s="102" t="n">
        <f aca="false">AS$30</f>
        <v>83</v>
      </c>
      <c r="AT1314" s="102" t="n">
        <f aca="false">AT$30</f>
        <v>85</v>
      </c>
      <c r="AU1314" s="102" t="n">
        <f aca="false">AU$30</f>
        <v>87</v>
      </c>
      <c r="AV1314" s="102" t="n">
        <f aca="false">AV$30</f>
        <v>89</v>
      </c>
      <c r="AW1314" s="102" t="n">
        <f aca="false">AW$30</f>
        <v>91</v>
      </c>
    </row>
    <row r="1315" customFormat="false" ht="15.75" hidden="false" customHeight="false" outlineLevel="0" collapsed="false">
      <c r="A1315" s="3"/>
      <c r="B1315" s="3"/>
      <c r="C1315" s="75"/>
      <c r="D1315" s="75"/>
      <c r="E1315" s="75"/>
      <c r="F1315" s="75"/>
      <c r="G1315" s="75"/>
      <c r="H1315" s="75"/>
      <c r="I1315" s="75"/>
      <c r="J1315" s="75"/>
      <c r="K1315" s="75"/>
      <c r="L1315" s="75"/>
      <c r="M1315" s="75"/>
      <c r="N1315" s="75"/>
      <c r="O1315" s="75"/>
      <c r="P1315" s="75"/>
      <c r="Q1315" s="75"/>
      <c r="R1315" s="75"/>
      <c r="S1315" s="75"/>
      <c r="T1315" s="75"/>
      <c r="U1315" s="75"/>
      <c r="V1315" s="75"/>
      <c r="W1315" s="75"/>
      <c r="X1315" s="75"/>
      <c r="Y1315" s="75"/>
      <c r="Z1315" s="75"/>
      <c r="AA1315" s="75"/>
      <c r="AB1315" s="75"/>
      <c r="AC1315" s="75"/>
      <c r="AD1315" s="75"/>
      <c r="AE1315" s="75"/>
      <c r="AF1315" s="75"/>
      <c r="AG1315" s="75"/>
      <c r="AH1315" s="75"/>
      <c r="AI1315" s="75"/>
      <c r="AJ1315" s="75"/>
      <c r="AK1315" s="75"/>
      <c r="AL1315" s="75"/>
      <c r="AM1315" s="75"/>
      <c r="AN1315" s="75"/>
      <c r="AO1315" s="75"/>
      <c r="AP1315" s="75"/>
      <c r="AQ1315" s="75"/>
      <c r="AR1315" s="75"/>
      <c r="AS1315" s="75"/>
      <c r="AT1315" s="75"/>
      <c r="AU1315" s="75"/>
      <c r="AV1315" s="75"/>
      <c r="AW1315" s="75"/>
    </row>
    <row r="1316" customFormat="false" ht="15" hidden="false" customHeight="false" outlineLevel="0" collapsed="false">
      <c r="A1316" s="103" t="str">
        <f aca="false">A1318&amp;" vs. "&amp;A1321</f>
        <v>Strain G vs. Strain H</v>
      </c>
      <c r="B1316" s="104" t="e">
        <f aca="false">"p = "&amp;FIXED(B1330,6)</f>
        <v>#DIV/0!</v>
      </c>
      <c r="C1316" s="105"/>
      <c r="D1316" s="105"/>
      <c r="E1316" s="105"/>
      <c r="F1316" s="105"/>
      <c r="G1316" s="105"/>
      <c r="H1316" s="105"/>
      <c r="I1316" s="105"/>
      <c r="J1316" s="105"/>
      <c r="K1316" s="105"/>
      <c r="L1316" s="105"/>
      <c r="M1316" s="105"/>
      <c r="N1316" s="105"/>
      <c r="O1316" s="105"/>
      <c r="P1316" s="105"/>
      <c r="Q1316" s="105"/>
      <c r="R1316" s="105"/>
      <c r="S1316" s="105"/>
      <c r="T1316" s="105"/>
      <c r="U1316" s="105"/>
      <c r="V1316" s="105"/>
      <c r="W1316" s="105"/>
      <c r="X1316" s="105"/>
      <c r="Y1316" s="105"/>
      <c r="Z1316" s="105"/>
      <c r="AA1316" s="105"/>
      <c r="AB1316" s="105"/>
      <c r="AC1316" s="105"/>
      <c r="AD1316" s="105"/>
      <c r="AE1316" s="105"/>
      <c r="AF1316" s="105"/>
      <c r="AG1316" s="105"/>
      <c r="AH1316" s="105"/>
      <c r="AI1316" s="105"/>
      <c r="AJ1316" s="105"/>
      <c r="AK1316" s="105"/>
      <c r="AL1316" s="105"/>
      <c r="AM1316" s="105"/>
      <c r="AN1316" s="105"/>
      <c r="AO1316" s="105"/>
      <c r="AP1316" s="105"/>
      <c r="AQ1316" s="105"/>
      <c r="AR1316" s="105"/>
      <c r="AS1316" s="105"/>
      <c r="AT1316" s="105"/>
      <c r="AU1316" s="105"/>
      <c r="AV1316" s="105"/>
      <c r="AW1316" s="106"/>
    </row>
    <row r="1317" customFormat="false" ht="15" hidden="false" customHeight="false" outlineLevel="0" collapsed="false">
      <c r="A1317" s="3"/>
      <c r="B1317" s="3"/>
      <c r="C1317" s="75"/>
      <c r="D1317" s="75"/>
      <c r="E1317" s="75"/>
      <c r="F1317" s="75"/>
      <c r="G1317" s="75"/>
      <c r="H1317" s="75"/>
      <c r="I1317" s="75"/>
      <c r="J1317" s="75"/>
      <c r="K1317" s="75"/>
      <c r="L1317" s="75"/>
      <c r="M1317" s="75"/>
      <c r="N1317" s="75"/>
      <c r="O1317" s="75"/>
      <c r="P1317" s="75"/>
      <c r="Q1317" s="75"/>
      <c r="R1317" s="75"/>
      <c r="S1317" s="75"/>
      <c r="T1317" s="75"/>
      <c r="U1317" s="75"/>
      <c r="V1317" s="75"/>
      <c r="W1317" s="75"/>
      <c r="X1317" s="75"/>
      <c r="Y1317" s="75"/>
      <c r="Z1317" s="75"/>
      <c r="AA1317" s="75"/>
      <c r="AB1317" s="75"/>
      <c r="AC1317" s="75"/>
      <c r="AD1317" s="75"/>
      <c r="AE1317" s="75"/>
      <c r="AF1317" s="75"/>
      <c r="AG1317" s="75"/>
      <c r="AH1317" s="75"/>
      <c r="AI1317" s="75"/>
      <c r="AJ1317" s="75"/>
      <c r="AK1317" s="75"/>
      <c r="AL1317" s="75"/>
      <c r="AM1317" s="75"/>
      <c r="AN1317" s="75"/>
      <c r="AO1317" s="75"/>
      <c r="AP1317" s="75"/>
      <c r="AQ1317" s="75"/>
      <c r="AR1317" s="75"/>
      <c r="AS1317" s="75"/>
      <c r="AT1317" s="75"/>
      <c r="AU1317" s="75"/>
      <c r="AV1317" s="75"/>
      <c r="AW1317" s="75"/>
    </row>
    <row r="1318" customFormat="false" ht="15" hidden="false" customHeight="false" outlineLevel="0" collapsed="false">
      <c r="A1318" s="107" t="str">
        <f aca="false">A$246</f>
        <v>Strain G</v>
      </c>
      <c r="B1318" s="101"/>
      <c r="C1318" s="102"/>
      <c r="D1318" s="102"/>
      <c r="E1318" s="102"/>
      <c r="F1318" s="102"/>
      <c r="G1318" s="102"/>
      <c r="H1318" s="102"/>
      <c r="I1318" s="102"/>
      <c r="J1318" s="102"/>
      <c r="K1318" s="102"/>
      <c r="L1318" s="102"/>
      <c r="M1318" s="102"/>
      <c r="N1318" s="102"/>
      <c r="O1318" s="102"/>
      <c r="P1318" s="102"/>
      <c r="Q1318" s="102"/>
      <c r="R1318" s="102"/>
      <c r="S1318" s="102"/>
      <c r="T1318" s="102"/>
      <c r="U1318" s="102"/>
      <c r="V1318" s="102"/>
      <c r="W1318" s="102"/>
      <c r="X1318" s="102"/>
      <c r="Y1318" s="102"/>
      <c r="Z1318" s="102"/>
      <c r="AA1318" s="102"/>
      <c r="AB1318" s="102"/>
      <c r="AC1318" s="102"/>
      <c r="AD1318" s="102"/>
      <c r="AE1318" s="102"/>
      <c r="AF1318" s="102"/>
      <c r="AG1318" s="102"/>
      <c r="AH1318" s="102"/>
      <c r="AI1318" s="102"/>
      <c r="AJ1318" s="102"/>
      <c r="AK1318" s="102"/>
      <c r="AL1318" s="102"/>
      <c r="AM1318" s="102"/>
      <c r="AN1318" s="102"/>
      <c r="AO1318" s="102"/>
      <c r="AP1318" s="102"/>
      <c r="AQ1318" s="102"/>
      <c r="AR1318" s="102"/>
      <c r="AS1318" s="102"/>
      <c r="AT1318" s="102"/>
      <c r="AU1318" s="102"/>
      <c r="AV1318" s="102"/>
      <c r="AW1318" s="108"/>
    </row>
    <row r="1319" customFormat="false" ht="15" hidden="false" customHeight="false" outlineLevel="0" collapsed="false">
      <c r="A1319" s="100" t="str">
        <f aca="false">A$247</f>
        <v>Number of Subjects at Risk (N)</v>
      </c>
      <c r="B1319" s="101" t="n">
        <f aca="false">B$247</f>
        <v>0</v>
      </c>
      <c r="C1319" s="102" t="n">
        <f aca="false">C$247</f>
        <v>0</v>
      </c>
      <c r="D1319" s="102" t="n">
        <f aca="false">D$247</f>
        <v>0</v>
      </c>
      <c r="E1319" s="102" t="n">
        <f aca="false">E$247</f>
        <v>0</v>
      </c>
      <c r="F1319" s="102" t="n">
        <f aca="false">F$247</f>
        <v>0</v>
      </c>
      <c r="G1319" s="102" t="n">
        <f aca="false">G$247</f>
        <v>0</v>
      </c>
      <c r="H1319" s="102" t="n">
        <f aca="false">H$247</f>
        <v>0</v>
      </c>
      <c r="I1319" s="102" t="n">
        <f aca="false">I$247</f>
        <v>0</v>
      </c>
      <c r="J1319" s="102" t="n">
        <f aca="false">J$247</f>
        <v>0</v>
      </c>
      <c r="K1319" s="102" t="n">
        <f aca="false">K$247</f>
        <v>0</v>
      </c>
      <c r="L1319" s="102" t="n">
        <f aca="false">L$247</f>
        <v>0</v>
      </c>
      <c r="M1319" s="102" t="n">
        <f aca="false">M$247</f>
        <v>0</v>
      </c>
      <c r="N1319" s="102" t="n">
        <f aca="false">N$247</f>
        <v>0</v>
      </c>
      <c r="O1319" s="102" t="n">
        <f aca="false">O$247</f>
        <v>0</v>
      </c>
      <c r="P1319" s="102" t="n">
        <f aca="false">P$247</f>
        <v>0</v>
      </c>
      <c r="Q1319" s="102" t="n">
        <f aca="false">Q$247</f>
        <v>0</v>
      </c>
      <c r="R1319" s="102" t="n">
        <f aca="false">R$247</f>
        <v>0</v>
      </c>
      <c r="S1319" s="102" t="n">
        <f aca="false">S$247</f>
        <v>0</v>
      </c>
      <c r="T1319" s="102" t="n">
        <f aca="false">T$247</f>
        <v>0</v>
      </c>
      <c r="U1319" s="102" t="n">
        <f aca="false">U$247</f>
        <v>0</v>
      </c>
      <c r="V1319" s="102" t="n">
        <f aca="false">V$247</f>
        <v>0</v>
      </c>
      <c r="W1319" s="102" t="n">
        <f aca="false">W$247</f>
        <v>0</v>
      </c>
      <c r="X1319" s="102" t="n">
        <f aca="false">X$247</f>
        <v>0</v>
      </c>
      <c r="Y1319" s="102" t="n">
        <f aca="false">Y$247</f>
        <v>0</v>
      </c>
      <c r="Z1319" s="102" t="n">
        <f aca="false">Z$247</f>
        <v>0</v>
      </c>
      <c r="AA1319" s="102" t="n">
        <f aca="false">AA$247</f>
        <v>0</v>
      </c>
      <c r="AB1319" s="102" t="n">
        <f aca="false">AB$247</f>
        <v>0</v>
      </c>
      <c r="AC1319" s="102" t="n">
        <f aca="false">AC$247</f>
        <v>0</v>
      </c>
      <c r="AD1319" s="102" t="n">
        <f aca="false">AD$247</f>
        <v>0</v>
      </c>
      <c r="AE1319" s="102" t="n">
        <f aca="false">AE$247</f>
        <v>0</v>
      </c>
      <c r="AF1319" s="102" t="n">
        <f aca="false">AF$247</f>
        <v>0</v>
      </c>
      <c r="AG1319" s="102" t="n">
        <f aca="false">AG$247</f>
        <v>0</v>
      </c>
      <c r="AH1319" s="102" t="n">
        <f aca="false">AH$247</f>
        <v>0</v>
      </c>
      <c r="AI1319" s="102" t="n">
        <f aca="false">AI$247</f>
        <v>0</v>
      </c>
      <c r="AJ1319" s="102" t="n">
        <f aca="false">AJ$247</f>
        <v>0</v>
      </c>
      <c r="AK1319" s="102" t="n">
        <f aca="false">AK$247</f>
        <v>0</v>
      </c>
      <c r="AL1319" s="102" t="n">
        <f aca="false">AL$247</f>
        <v>0</v>
      </c>
      <c r="AM1319" s="102" t="n">
        <f aca="false">AM$247</f>
        <v>0</v>
      </c>
      <c r="AN1319" s="102" t="n">
        <f aca="false">AN$247</f>
        <v>0</v>
      </c>
      <c r="AO1319" s="102" t="n">
        <f aca="false">AO$247</f>
        <v>0</v>
      </c>
      <c r="AP1319" s="102" t="n">
        <f aca="false">AP$247</f>
        <v>0</v>
      </c>
      <c r="AQ1319" s="102" t="n">
        <f aca="false">AQ$247</f>
        <v>0</v>
      </c>
      <c r="AR1319" s="102" t="n">
        <f aca="false">AR$247</f>
        <v>0</v>
      </c>
      <c r="AS1319" s="102" t="n">
        <f aca="false">AS$247</f>
        <v>0</v>
      </c>
      <c r="AT1319" s="102" t="n">
        <f aca="false">AT$247</f>
        <v>0</v>
      </c>
      <c r="AU1319" s="102" t="n">
        <f aca="false">AU$247</f>
        <v>0</v>
      </c>
      <c r="AV1319" s="102" t="n">
        <f aca="false">AV$247</f>
        <v>0</v>
      </c>
      <c r="AW1319" s="102" t="n">
        <f aca="false">AW$247</f>
        <v>0</v>
      </c>
    </row>
    <row r="1320" customFormat="false" ht="15" hidden="false" customHeight="false" outlineLevel="0" collapsed="false">
      <c r="A1320" s="100" t="str">
        <f aca="false">A$248</f>
        <v>Observed Number of Deaths (O)</v>
      </c>
      <c r="B1320" s="101" t="n">
        <f aca="false">B$248</f>
        <v>0</v>
      </c>
      <c r="C1320" s="102" t="n">
        <f aca="false">C$248</f>
        <v>0</v>
      </c>
      <c r="D1320" s="102" t="n">
        <f aca="false">D$248</f>
        <v>0</v>
      </c>
      <c r="E1320" s="102" t="n">
        <f aca="false">E$248</f>
        <v>0</v>
      </c>
      <c r="F1320" s="102" t="n">
        <f aca="false">F$248</f>
        <v>0</v>
      </c>
      <c r="G1320" s="102" t="n">
        <f aca="false">G$248</f>
        <v>0</v>
      </c>
      <c r="H1320" s="102" t="n">
        <f aca="false">H$248</f>
        <v>0</v>
      </c>
      <c r="I1320" s="102" t="n">
        <f aca="false">I$248</f>
        <v>0</v>
      </c>
      <c r="J1320" s="102" t="n">
        <f aca="false">J$248</f>
        <v>0</v>
      </c>
      <c r="K1320" s="102" t="n">
        <f aca="false">K$248</f>
        <v>0</v>
      </c>
      <c r="L1320" s="102" t="n">
        <f aca="false">L$248</f>
        <v>0</v>
      </c>
      <c r="M1320" s="102" t="n">
        <f aca="false">M$248</f>
        <v>0</v>
      </c>
      <c r="N1320" s="102" t="n">
        <f aca="false">N$248</f>
        <v>0</v>
      </c>
      <c r="O1320" s="102" t="n">
        <f aca="false">O$248</f>
        <v>0</v>
      </c>
      <c r="P1320" s="102" t="n">
        <f aca="false">P$248</f>
        <v>0</v>
      </c>
      <c r="Q1320" s="102" t="n">
        <f aca="false">Q$248</f>
        <v>0</v>
      </c>
      <c r="R1320" s="102" t="n">
        <f aca="false">R$248</f>
        <v>0</v>
      </c>
      <c r="S1320" s="102" t="n">
        <f aca="false">S$248</f>
        <v>0</v>
      </c>
      <c r="T1320" s="102" t="n">
        <f aca="false">T$248</f>
        <v>0</v>
      </c>
      <c r="U1320" s="102" t="n">
        <f aca="false">U$248</f>
        <v>0</v>
      </c>
      <c r="V1320" s="102" t="n">
        <f aca="false">V$248</f>
        <v>0</v>
      </c>
      <c r="W1320" s="102" t="n">
        <f aca="false">W$248</f>
        <v>0</v>
      </c>
      <c r="X1320" s="102" t="n">
        <f aca="false">X$248</f>
        <v>0</v>
      </c>
      <c r="Y1320" s="102" t="n">
        <f aca="false">Y$248</f>
        <v>0</v>
      </c>
      <c r="Z1320" s="102" t="n">
        <f aca="false">Z$248</f>
        <v>0</v>
      </c>
      <c r="AA1320" s="102" t="n">
        <f aca="false">AA$248</f>
        <v>0</v>
      </c>
      <c r="AB1320" s="102" t="n">
        <f aca="false">AB$248</f>
        <v>0</v>
      </c>
      <c r="AC1320" s="102" t="n">
        <f aca="false">AC$248</f>
        <v>0</v>
      </c>
      <c r="AD1320" s="102" t="n">
        <f aca="false">AD$248</f>
        <v>0</v>
      </c>
      <c r="AE1320" s="102" t="n">
        <f aca="false">AE$248</f>
        <v>0</v>
      </c>
      <c r="AF1320" s="102" t="n">
        <f aca="false">AF$248</f>
        <v>0</v>
      </c>
      <c r="AG1320" s="102" t="n">
        <f aca="false">AG$248</f>
        <v>0</v>
      </c>
      <c r="AH1320" s="102" t="n">
        <f aca="false">AH$248</f>
        <v>0</v>
      </c>
      <c r="AI1320" s="102" t="n">
        <f aca="false">AI$248</f>
        <v>0</v>
      </c>
      <c r="AJ1320" s="102" t="n">
        <f aca="false">AJ$248</f>
        <v>0</v>
      </c>
      <c r="AK1320" s="102" t="n">
        <f aca="false">AK$248</f>
        <v>0</v>
      </c>
      <c r="AL1320" s="102" t="n">
        <f aca="false">AL$248</f>
        <v>0</v>
      </c>
      <c r="AM1320" s="102" t="n">
        <f aca="false">AM$248</f>
        <v>0</v>
      </c>
      <c r="AN1320" s="102" t="n">
        <f aca="false">AN$248</f>
        <v>0</v>
      </c>
      <c r="AO1320" s="102" t="n">
        <f aca="false">AO$248</f>
        <v>0</v>
      </c>
      <c r="AP1320" s="102" t="n">
        <f aca="false">AP$248</f>
        <v>0</v>
      </c>
      <c r="AQ1320" s="102" t="n">
        <f aca="false">AQ$248</f>
        <v>0</v>
      </c>
      <c r="AR1320" s="102" t="n">
        <f aca="false">AR$248</f>
        <v>0</v>
      </c>
      <c r="AS1320" s="102" t="n">
        <f aca="false">AS$248</f>
        <v>0</v>
      </c>
      <c r="AT1320" s="102" t="n">
        <f aca="false">AT$248</f>
        <v>0</v>
      </c>
      <c r="AU1320" s="102" t="n">
        <f aca="false">AU$248</f>
        <v>0</v>
      </c>
      <c r="AV1320" s="102" t="n">
        <f aca="false">AV$248</f>
        <v>0</v>
      </c>
      <c r="AW1320" s="102" t="n">
        <f aca="false">AW$248</f>
        <v>0</v>
      </c>
    </row>
    <row r="1321" customFormat="false" ht="15" hidden="false" customHeight="false" outlineLevel="0" collapsed="false">
      <c r="A1321" s="107" t="str">
        <f aca="false">A$282</f>
        <v>Strain H</v>
      </c>
      <c r="B1321" s="101"/>
      <c r="C1321" s="102"/>
      <c r="D1321" s="102"/>
      <c r="E1321" s="102"/>
      <c r="F1321" s="102"/>
      <c r="G1321" s="102"/>
      <c r="H1321" s="102"/>
      <c r="I1321" s="102"/>
      <c r="J1321" s="102"/>
      <c r="K1321" s="102"/>
      <c r="L1321" s="102"/>
      <c r="M1321" s="102"/>
      <c r="N1321" s="102"/>
      <c r="O1321" s="102"/>
      <c r="P1321" s="102"/>
      <c r="Q1321" s="102"/>
      <c r="R1321" s="102"/>
      <c r="S1321" s="102"/>
      <c r="T1321" s="102"/>
      <c r="U1321" s="102"/>
      <c r="V1321" s="102"/>
      <c r="W1321" s="102"/>
      <c r="X1321" s="102"/>
      <c r="Y1321" s="102"/>
      <c r="Z1321" s="102"/>
      <c r="AA1321" s="102"/>
      <c r="AB1321" s="102"/>
      <c r="AC1321" s="102"/>
      <c r="AD1321" s="102"/>
      <c r="AE1321" s="102"/>
      <c r="AF1321" s="102"/>
      <c r="AG1321" s="102"/>
      <c r="AH1321" s="102"/>
      <c r="AI1321" s="102"/>
      <c r="AJ1321" s="102"/>
      <c r="AK1321" s="102"/>
      <c r="AL1321" s="102"/>
      <c r="AM1321" s="102"/>
      <c r="AN1321" s="102"/>
      <c r="AO1321" s="102"/>
      <c r="AP1321" s="102"/>
      <c r="AQ1321" s="102"/>
      <c r="AR1321" s="102"/>
      <c r="AS1321" s="102"/>
      <c r="AT1321" s="102"/>
      <c r="AU1321" s="102"/>
      <c r="AV1321" s="102"/>
      <c r="AW1321" s="108"/>
    </row>
    <row r="1322" customFormat="false" ht="15" hidden="false" customHeight="false" outlineLevel="0" collapsed="false">
      <c r="A1322" s="100" t="str">
        <f aca="false">A$283</f>
        <v>Number of Subjects at Risk (N)</v>
      </c>
      <c r="B1322" s="101" t="n">
        <f aca="false">B$283</f>
        <v>0</v>
      </c>
      <c r="C1322" s="102" t="n">
        <f aca="false">C$283</f>
        <v>0</v>
      </c>
      <c r="D1322" s="102" t="n">
        <f aca="false">D$283</f>
        <v>0</v>
      </c>
      <c r="E1322" s="102" t="n">
        <f aca="false">E$283</f>
        <v>0</v>
      </c>
      <c r="F1322" s="102" t="n">
        <f aca="false">F$283</f>
        <v>0</v>
      </c>
      <c r="G1322" s="102" t="n">
        <f aca="false">G$283</f>
        <v>0</v>
      </c>
      <c r="H1322" s="102" t="n">
        <f aca="false">H$283</f>
        <v>0</v>
      </c>
      <c r="I1322" s="102" t="n">
        <f aca="false">I$283</f>
        <v>0</v>
      </c>
      <c r="J1322" s="102" t="n">
        <f aca="false">J$283</f>
        <v>0</v>
      </c>
      <c r="K1322" s="102" t="n">
        <f aca="false">K$283</f>
        <v>0</v>
      </c>
      <c r="L1322" s="102" t="n">
        <f aca="false">L$283</f>
        <v>0</v>
      </c>
      <c r="M1322" s="102" t="n">
        <f aca="false">M$283</f>
        <v>0</v>
      </c>
      <c r="N1322" s="102" t="n">
        <f aca="false">N$283</f>
        <v>0</v>
      </c>
      <c r="O1322" s="102" t="n">
        <f aca="false">O$283</f>
        <v>0</v>
      </c>
      <c r="P1322" s="102" t="n">
        <f aca="false">P$283</f>
        <v>0</v>
      </c>
      <c r="Q1322" s="102" t="n">
        <f aca="false">Q$283</f>
        <v>0</v>
      </c>
      <c r="R1322" s="102" t="n">
        <f aca="false">R$283</f>
        <v>0</v>
      </c>
      <c r="S1322" s="102" t="n">
        <f aca="false">S$283</f>
        <v>0</v>
      </c>
      <c r="T1322" s="102" t="n">
        <f aca="false">T$283</f>
        <v>0</v>
      </c>
      <c r="U1322" s="102" t="n">
        <f aca="false">U$283</f>
        <v>0</v>
      </c>
      <c r="V1322" s="102" t="n">
        <f aca="false">V$283</f>
        <v>0</v>
      </c>
      <c r="W1322" s="102" t="n">
        <f aca="false">W$283</f>
        <v>0</v>
      </c>
      <c r="X1322" s="102" t="n">
        <f aca="false">X$283</f>
        <v>0</v>
      </c>
      <c r="Y1322" s="102" t="n">
        <f aca="false">Y$283</f>
        <v>0</v>
      </c>
      <c r="Z1322" s="102" t="n">
        <f aca="false">Z$283</f>
        <v>0</v>
      </c>
      <c r="AA1322" s="102" t="n">
        <f aca="false">AA$283</f>
        <v>0</v>
      </c>
      <c r="AB1322" s="102" t="n">
        <f aca="false">AB$283</f>
        <v>0</v>
      </c>
      <c r="AC1322" s="102" t="n">
        <f aca="false">AC$283</f>
        <v>0</v>
      </c>
      <c r="AD1322" s="102" t="n">
        <f aca="false">AD$283</f>
        <v>0</v>
      </c>
      <c r="AE1322" s="102" t="n">
        <f aca="false">AE$283</f>
        <v>0</v>
      </c>
      <c r="AF1322" s="102" t="n">
        <f aca="false">AF$283</f>
        <v>0</v>
      </c>
      <c r="AG1322" s="102" t="n">
        <f aca="false">AG$283</f>
        <v>0</v>
      </c>
      <c r="AH1322" s="102" t="n">
        <f aca="false">AH$283</f>
        <v>0</v>
      </c>
      <c r="AI1322" s="102" t="n">
        <f aca="false">AI$283</f>
        <v>0</v>
      </c>
      <c r="AJ1322" s="102" t="n">
        <f aca="false">AJ$283</f>
        <v>0</v>
      </c>
      <c r="AK1322" s="102" t="n">
        <f aca="false">AK$283</f>
        <v>0</v>
      </c>
      <c r="AL1322" s="102" t="n">
        <f aca="false">AL$283</f>
        <v>0</v>
      </c>
      <c r="AM1322" s="102" t="n">
        <f aca="false">AM$283</f>
        <v>0</v>
      </c>
      <c r="AN1322" s="102" t="n">
        <f aca="false">AN$283</f>
        <v>0</v>
      </c>
      <c r="AO1322" s="102" t="n">
        <f aca="false">AO$283</f>
        <v>0</v>
      </c>
      <c r="AP1322" s="102" t="n">
        <f aca="false">AP$283</f>
        <v>0</v>
      </c>
      <c r="AQ1322" s="102" t="n">
        <f aca="false">AQ$283</f>
        <v>0</v>
      </c>
      <c r="AR1322" s="102" t="n">
        <f aca="false">AR$283</f>
        <v>0</v>
      </c>
      <c r="AS1322" s="102" t="n">
        <f aca="false">AS$283</f>
        <v>0</v>
      </c>
      <c r="AT1322" s="102" t="n">
        <f aca="false">AT$283</f>
        <v>0</v>
      </c>
      <c r="AU1322" s="102" t="n">
        <f aca="false">AU$283</f>
        <v>0</v>
      </c>
      <c r="AV1322" s="102" t="n">
        <f aca="false">AV$283</f>
        <v>0</v>
      </c>
      <c r="AW1322" s="102" t="n">
        <f aca="false">AW$283</f>
        <v>0</v>
      </c>
    </row>
    <row r="1323" customFormat="false" ht="15" hidden="false" customHeight="false" outlineLevel="0" collapsed="false">
      <c r="A1323" s="100" t="str">
        <f aca="false">A$284</f>
        <v>Observed Number of Deaths (O)</v>
      </c>
      <c r="B1323" s="101" t="n">
        <f aca="false">B$284</f>
        <v>0</v>
      </c>
      <c r="C1323" s="102" t="n">
        <f aca="false">C$284</f>
        <v>0</v>
      </c>
      <c r="D1323" s="102" t="n">
        <f aca="false">D$284</f>
        <v>0</v>
      </c>
      <c r="E1323" s="102" t="n">
        <f aca="false">E$284</f>
        <v>0</v>
      </c>
      <c r="F1323" s="102" t="n">
        <f aca="false">F$284</f>
        <v>0</v>
      </c>
      <c r="G1323" s="102" t="n">
        <f aca="false">G$284</f>
        <v>0</v>
      </c>
      <c r="H1323" s="102" t="n">
        <f aca="false">H$284</f>
        <v>0</v>
      </c>
      <c r="I1323" s="102" t="n">
        <f aca="false">I$284</f>
        <v>0</v>
      </c>
      <c r="J1323" s="102" t="n">
        <f aca="false">J$284</f>
        <v>0</v>
      </c>
      <c r="K1323" s="102" t="n">
        <f aca="false">K$284</f>
        <v>0</v>
      </c>
      <c r="L1323" s="102" t="n">
        <f aca="false">L$284</f>
        <v>0</v>
      </c>
      <c r="M1323" s="102" t="n">
        <f aca="false">M$284</f>
        <v>0</v>
      </c>
      <c r="N1323" s="102" t="n">
        <f aca="false">N$284</f>
        <v>0</v>
      </c>
      <c r="O1323" s="102" t="n">
        <f aca="false">O$284</f>
        <v>0</v>
      </c>
      <c r="P1323" s="102" t="n">
        <f aca="false">P$284</f>
        <v>0</v>
      </c>
      <c r="Q1323" s="102" t="n">
        <f aca="false">Q$284</f>
        <v>0</v>
      </c>
      <c r="R1323" s="102" t="n">
        <f aca="false">R$284</f>
        <v>0</v>
      </c>
      <c r="S1323" s="102" t="n">
        <f aca="false">S$284</f>
        <v>0</v>
      </c>
      <c r="T1323" s="102" t="n">
        <f aca="false">T$284</f>
        <v>0</v>
      </c>
      <c r="U1323" s="102" t="n">
        <f aca="false">U$284</f>
        <v>0</v>
      </c>
      <c r="V1323" s="102" t="n">
        <f aca="false">V$284</f>
        <v>0</v>
      </c>
      <c r="W1323" s="102" t="n">
        <f aca="false">W$284</f>
        <v>0</v>
      </c>
      <c r="X1323" s="102" t="n">
        <f aca="false">X$284</f>
        <v>0</v>
      </c>
      <c r="Y1323" s="102" t="n">
        <f aca="false">Y$284</f>
        <v>0</v>
      </c>
      <c r="Z1323" s="102" t="n">
        <f aca="false">Z$284</f>
        <v>0</v>
      </c>
      <c r="AA1323" s="102" t="n">
        <f aca="false">AA$284</f>
        <v>0</v>
      </c>
      <c r="AB1323" s="102" t="n">
        <f aca="false">AB$284</f>
        <v>0</v>
      </c>
      <c r="AC1323" s="102" t="n">
        <f aca="false">AC$284</f>
        <v>0</v>
      </c>
      <c r="AD1323" s="102" t="n">
        <f aca="false">AD$284</f>
        <v>0</v>
      </c>
      <c r="AE1323" s="102" t="n">
        <f aca="false">AE$284</f>
        <v>0</v>
      </c>
      <c r="AF1323" s="102" t="n">
        <f aca="false">AF$284</f>
        <v>0</v>
      </c>
      <c r="AG1323" s="102" t="n">
        <f aca="false">AG$284</f>
        <v>0</v>
      </c>
      <c r="AH1323" s="102" t="n">
        <f aca="false">AH$284</f>
        <v>0</v>
      </c>
      <c r="AI1323" s="102" t="n">
        <f aca="false">AI$284</f>
        <v>0</v>
      </c>
      <c r="AJ1323" s="102" t="n">
        <f aca="false">AJ$284</f>
        <v>0</v>
      </c>
      <c r="AK1323" s="102" t="n">
        <f aca="false">AK$284</f>
        <v>0</v>
      </c>
      <c r="AL1323" s="102" t="n">
        <f aca="false">AL$284</f>
        <v>0</v>
      </c>
      <c r="AM1323" s="102" t="n">
        <f aca="false">AM$284</f>
        <v>0</v>
      </c>
      <c r="AN1323" s="102" t="n">
        <f aca="false">AN$284</f>
        <v>0</v>
      </c>
      <c r="AO1323" s="102" t="n">
        <f aca="false">AO$284</f>
        <v>0</v>
      </c>
      <c r="AP1323" s="102" t="n">
        <f aca="false">AP$284</f>
        <v>0</v>
      </c>
      <c r="AQ1323" s="102" t="n">
        <f aca="false">AQ$284</f>
        <v>0</v>
      </c>
      <c r="AR1323" s="102" t="n">
        <f aca="false">AR$284</f>
        <v>0</v>
      </c>
      <c r="AS1323" s="102" t="n">
        <f aca="false">AS$284</f>
        <v>0</v>
      </c>
      <c r="AT1323" s="102" t="n">
        <f aca="false">AT$284</f>
        <v>0</v>
      </c>
      <c r="AU1323" s="102" t="n">
        <f aca="false">AU$284</f>
        <v>0</v>
      </c>
      <c r="AV1323" s="102" t="n">
        <f aca="false">AV$284</f>
        <v>0</v>
      </c>
      <c r="AW1323" s="102" t="n">
        <f aca="false">AW$284</f>
        <v>0</v>
      </c>
    </row>
    <row r="1324" customFormat="false" ht="15" hidden="false" customHeight="false" outlineLevel="0" collapsed="false">
      <c r="A1324" s="107" t="s">
        <v>43</v>
      </c>
      <c r="B1324" s="101"/>
      <c r="C1324" s="102"/>
      <c r="D1324" s="102"/>
      <c r="E1324" s="102"/>
      <c r="F1324" s="102"/>
      <c r="G1324" s="102"/>
      <c r="H1324" s="102"/>
      <c r="I1324" s="102"/>
      <c r="J1324" s="102"/>
      <c r="K1324" s="102"/>
      <c r="L1324" s="102"/>
      <c r="M1324" s="102"/>
      <c r="N1324" s="102"/>
      <c r="O1324" s="102"/>
      <c r="P1324" s="102"/>
      <c r="Q1324" s="102"/>
      <c r="R1324" s="102"/>
      <c r="S1324" s="102"/>
      <c r="T1324" s="102"/>
      <c r="U1324" s="102"/>
      <c r="V1324" s="102"/>
      <c r="W1324" s="102"/>
      <c r="X1324" s="102"/>
      <c r="Y1324" s="102"/>
      <c r="Z1324" s="102"/>
      <c r="AA1324" s="102"/>
      <c r="AB1324" s="102"/>
      <c r="AC1324" s="102"/>
      <c r="AD1324" s="102"/>
      <c r="AE1324" s="102"/>
      <c r="AF1324" s="102"/>
      <c r="AG1324" s="102"/>
      <c r="AH1324" s="102"/>
      <c r="AI1324" s="102"/>
      <c r="AJ1324" s="102"/>
      <c r="AK1324" s="102"/>
      <c r="AL1324" s="102"/>
      <c r="AM1324" s="102"/>
      <c r="AN1324" s="102"/>
      <c r="AO1324" s="102"/>
      <c r="AP1324" s="102"/>
      <c r="AQ1324" s="102"/>
      <c r="AR1324" s="102"/>
      <c r="AS1324" s="102"/>
      <c r="AT1324" s="102"/>
      <c r="AU1324" s="102"/>
      <c r="AV1324" s="102"/>
      <c r="AW1324" s="108"/>
    </row>
    <row r="1325" customFormat="false" ht="15" hidden="false" customHeight="false" outlineLevel="0" collapsed="false">
      <c r="A1325" s="100" t="s">
        <v>44</v>
      </c>
      <c r="B1325" s="101"/>
      <c r="C1325" s="102" t="n">
        <f aca="false">C1319+C1322</f>
        <v>0</v>
      </c>
      <c r="D1325" s="102" t="n">
        <f aca="false">D1319+D1322</f>
        <v>0</v>
      </c>
      <c r="E1325" s="102" t="n">
        <f aca="false">E1319+E1322</f>
        <v>0</v>
      </c>
      <c r="F1325" s="102" t="n">
        <f aca="false">F1319+F1322</f>
        <v>0</v>
      </c>
      <c r="G1325" s="102" t="n">
        <f aca="false">G1319+G1322</f>
        <v>0</v>
      </c>
      <c r="H1325" s="102" t="n">
        <f aca="false">H1319+H1322</f>
        <v>0</v>
      </c>
      <c r="I1325" s="102" t="n">
        <f aca="false">I1319+I1322</f>
        <v>0</v>
      </c>
      <c r="J1325" s="102" t="n">
        <f aca="false">J1319+J1322</f>
        <v>0</v>
      </c>
      <c r="K1325" s="102" t="n">
        <f aca="false">K1319+K1322</f>
        <v>0</v>
      </c>
      <c r="L1325" s="102" t="n">
        <f aca="false">L1319+L1322</f>
        <v>0</v>
      </c>
      <c r="M1325" s="102" t="n">
        <f aca="false">M1319+M1322</f>
        <v>0</v>
      </c>
      <c r="N1325" s="102" t="n">
        <f aca="false">N1319+N1322</f>
        <v>0</v>
      </c>
      <c r="O1325" s="102" t="n">
        <f aca="false">O1319+O1322</f>
        <v>0</v>
      </c>
      <c r="P1325" s="102" t="n">
        <f aca="false">P1319+P1322</f>
        <v>0</v>
      </c>
      <c r="Q1325" s="102" t="n">
        <f aca="false">Q1319+Q1322</f>
        <v>0</v>
      </c>
      <c r="R1325" s="102" t="n">
        <f aca="false">R1319+R1322</f>
        <v>0</v>
      </c>
      <c r="S1325" s="102" t="n">
        <f aca="false">S1319+S1322</f>
        <v>0</v>
      </c>
      <c r="T1325" s="102" t="n">
        <f aca="false">T1319+T1322</f>
        <v>0</v>
      </c>
      <c r="U1325" s="102" t="n">
        <f aca="false">U1319+U1322</f>
        <v>0</v>
      </c>
      <c r="V1325" s="102" t="n">
        <f aca="false">V1319+V1322</f>
        <v>0</v>
      </c>
      <c r="W1325" s="102" t="n">
        <f aca="false">W1319+W1322</f>
        <v>0</v>
      </c>
      <c r="X1325" s="102" t="n">
        <f aca="false">X1319+X1322</f>
        <v>0</v>
      </c>
      <c r="Y1325" s="102" t="n">
        <f aca="false">Y1319+Y1322</f>
        <v>0</v>
      </c>
      <c r="Z1325" s="102" t="n">
        <f aca="false">Z1319+Z1322</f>
        <v>0</v>
      </c>
      <c r="AA1325" s="102" t="n">
        <f aca="false">AA1319+AA1322</f>
        <v>0</v>
      </c>
      <c r="AB1325" s="102" t="n">
        <f aca="false">AB1319+AB1322</f>
        <v>0</v>
      </c>
      <c r="AC1325" s="102" t="n">
        <f aca="false">AC1319+AC1322</f>
        <v>0</v>
      </c>
      <c r="AD1325" s="102" t="n">
        <f aca="false">AD1319+AD1322</f>
        <v>0</v>
      </c>
      <c r="AE1325" s="102" t="n">
        <f aca="false">AE1319+AE1322</f>
        <v>0</v>
      </c>
      <c r="AF1325" s="102" t="n">
        <f aca="false">AF1319+AF1322</f>
        <v>0</v>
      </c>
      <c r="AG1325" s="102" t="n">
        <f aca="false">AG1319+AG1322</f>
        <v>0</v>
      </c>
      <c r="AH1325" s="102" t="n">
        <f aca="false">AH1319+AH1322</f>
        <v>0</v>
      </c>
      <c r="AI1325" s="102" t="n">
        <f aca="false">AI1319+AI1322</f>
        <v>0</v>
      </c>
      <c r="AJ1325" s="102" t="n">
        <f aca="false">AJ1319+AJ1322</f>
        <v>0</v>
      </c>
      <c r="AK1325" s="102" t="n">
        <f aca="false">AK1319+AK1322</f>
        <v>0</v>
      </c>
      <c r="AL1325" s="102" t="n">
        <f aca="false">AL1319+AL1322</f>
        <v>0</v>
      </c>
      <c r="AM1325" s="102" t="n">
        <f aca="false">AM1319+AM1322</f>
        <v>0</v>
      </c>
      <c r="AN1325" s="102" t="n">
        <f aca="false">AN1319+AN1322</f>
        <v>0</v>
      </c>
      <c r="AO1325" s="102" t="n">
        <f aca="false">AO1319+AO1322</f>
        <v>0</v>
      </c>
      <c r="AP1325" s="102" t="n">
        <f aca="false">AP1319+AP1322</f>
        <v>0</v>
      </c>
      <c r="AQ1325" s="102" t="n">
        <f aca="false">AQ1319+AQ1322</f>
        <v>0</v>
      </c>
      <c r="AR1325" s="102" t="n">
        <f aca="false">AR1319+AR1322</f>
        <v>0</v>
      </c>
      <c r="AS1325" s="102" t="n">
        <f aca="false">AS1319+AS1322</f>
        <v>0</v>
      </c>
      <c r="AT1325" s="102" t="n">
        <f aca="false">AT1319+AT1322</f>
        <v>0</v>
      </c>
      <c r="AU1325" s="102" t="n">
        <f aca="false">AU1319+AU1322</f>
        <v>0</v>
      </c>
      <c r="AV1325" s="102" t="n">
        <f aca="false">AV1319+AV1322</f>
        <v>0</v>
      </c>
      <c r="AW1325" s="108" t="n">
        <f aca="false">AW1319+AW1322</f>
        <v>0</v>
      </c>
    </row>
    <row r="1326" customFormat="false" ht="15" hidden="false" customHeight="false" outlineLevel="0" collapsed="false">
      <c r="A1326" s="100" t="s">
        <v>45</v>
      </c>
      <c r="B1326" s="101"/>
      <c r="C1326" s="102" t="n">
        <f aca="false">C1320+C1323</f>
        <v>0</v>
      </c>
      <c r="D1326" s="102" t="n">
        <f aca="false">D1320+D1323</f>
        <v>0</v>
      </c>
      <c r="E1326" s="102" t="n">
        <f aca="false">E1320+E1323</f>
        <v>0</v>
      </c>
      <c r="F1326" s="102" t="n">
        <f aca="false">F1320+F1323</f>
        <v>0</v>
      </c>
      <c r="G1326" s="102" t="n">
        <f aca="false">G1320+G1323</f>
        <v>0</v>
      </c>
      <c r="H1326" s="102" t="n">
        <f aca="false">H1320+H1323</f>
        <v>0</v>
      </c>
      <c r="I1326" s="102" t="n">
        <f aca="false">I1320+I1323</f>
        <v>0</v>
      </c>
      <c r="J1326" s="102" t="n">
        <f aca="false">J1320+J1323</f>
        <v>0</v>
      </c>
      <c r="K1326" s="102" t="n">
        <f aca="false">K1320+K1323</f>
        <v>0</v>
      </c>
      <c r="L1326" s="102" t="n">
        <f aca="false">L1320+L1323</f>
        <v>0</v>
      </c>
      <c r="M1326" s="102" t="n">
        <f aca="false">M1320+M1323</f>
        <v>0</v>
      </c>
      <c r="N1326" s="102" t="n">
        <f aca="false">N1320+N1323</f>
        <v>0</v>
      </c>
      <c r="O1326" s="102" t="n">
        <f aca="false">O1320+O1323</f>
        <v>0</v>
      </c>
      <c r="P1326" s="102" t="n">
        <f aca="false">P1320+P1323</f>
        <v>0</v>
      </c>
      <c r="Q1326" s="102" t="n">
        <f aca="false">Q1320+Q1323</f>
        <v>0</v>
      </c>
      <c r="R1326" s="102" t="n">
        <f aca="false">R1320+R1323</f>
        <v>0</v>
      </c>
      <c r="S1326" s="102" t="n">
        <f aca="false">S1320+S1323</f>
        <v>0</v>
      </c>
      <c r="T1326" s="102" t="n">
        <f aca="false">T1320+T1323</f>
        <v>0</v>
      </c>
      <c r="U1326" s="102" t="n">
        <f aca="false">U1320+U1323</f>
        <v>0</v>
      </c>
      <c r="V1326" s="102" t="n">
        <f aca="false">V1320+V1323</f>
        <v>0</v>
      </c>
      <c r="W1326" s="102" t="n">
        <f aca="false">W1320+W1323</f>
        <v>0</v>
      </c>
      <c r="X1326" s="102" t="n">
        <f aca="false">X1320+X1323</f>
        <v>0</v>
      </c>
      <c r="Y1326" s="102" t="n">
        <f aca="false">Y1320+Y1323</f>
        <v>0</v>
      </c>
      <c r="Z1326" s="102" t="n">
        <f aca="false">Z1320+Z1323</f>
        <v>0</v>
      </c>
      <c r="AA1326" s="102" t="n">
        <f aca="false">AA1320+AA1323</f>
        <v>0</v>
      </c>
      <c r="AB1326" s="102" t="n">
        <f aca="false">AB1320+AB1323</f>
        <v>0</v>
      </c>
      <c r="AC1326" s="102" t="n">
        <f aca="false">AC1320+AC1323</f>
        <v>0</v>
      </c>
      <c r="AD1326" s="102" t="n">
        <f aca="false">AD1320+AD1323</f>
        <v>0</v>
      </c>
      <c r="AE1326" s="102" t="n">
        <f aca="false">AE1320+AE1323</f>
        <v>0</v>
      </c>
      <c r="AF1326" s="102" t="n">
        <f aca="false">AF1320+AF1323</f>
        <v>0</v>
      </c>
      <c r="AG1326" s="102" t="n">
        <f aca="false">AG1320+AG1323</f>
        <v>0</v>
      </c>
      <c r="AH1326" s="102" t="n">
        <f aca="false">AH1320+AH1323</f>
        <v>0</v>
      </c>
      <c r="AI1326" s="102" t="n">
        <f aca="false">AI1320+AI1323</f>
        <v>0</v>
      </c>
      <c r="AJ1326" s="102" t="n">
        <f aca="false">AJ1320+AJ1323</f>
        <v>0</v>
      </c>
      <c r="AK1326" s="102" t="n">
        <f aca="false">AK1320+AK1323</f>
        <v>0</v>
      </c>
      <c r="AL1326" s="102" t="n">
        <f aca="false">AL1320+AL1323</f>
        <v>0</v>
      </c>
      <c r="AM1326" s="102" t="n">
        <f aca="false">AM1320+AM1323</f>
        <v>0</v>
      </c>
      <c r="AN1326" s="102" t="n">
        <f aca="false">AN1320+AN1323</f>
        <v>0</v>
      </c>
      <c r="AO1326" s="102" t="n">
        <f aca="false">AO1320+AO1323</f>
        <v>0</v>
      </c>
      <c r="AP1326" s="102" t="n">
        <f aca="false">AP1320+AP1323</f>
        <v>0</v>
      </c>
      <c r="AQ1326" s="102" t="n">
        <f aca="false">AQ1320+AQ1323</f>
        <v>0</v>
      </c>
      <c r="AR1326" s="102" t="n">
        <f aca="false">AR1320+AR1323</f>
        <v>0</v>
      </c>
      <c r="AS1326" s="102" t="n">
        <f aca="false">AS1320+AS1323</f>
        <v>0</v>
      </c>
      <c r="AT1326" s="102" t="n">
        <f aca="false">AT1320+AT1323</f>
        <v>0</v>
      </c>
      <c r="AU1326" s="102" t="n">
        <f aca="false">AU1320+AU1323</f>
        <v>0</v>
      </c>
      <c r="AV1326" s="102" t="n">
        <f aca="false">AV1320+AV1323</f>
        <v>0</v>
      </c>
      <c r="AW1326" s="108" t="n">
        <f aca="false">AW1320+AW1323</f>
        <v>0</v>
      </c>
    </row>
    <row r="1327" customFormat="false" ht="15" hidden="false" customHeight="false" outlineLevel="0" collapsed="false">
      <c r="A1327" s="100" t="s">
        <v>46</v>
      </c>
      <c r="B1327" s="101"/>
      <c r="C1327" s="102" t="str">
        <f aca="false">IF(C1325&gt;0, C1326*(C1319/C1325),"")</f>
        <v/>
      </c>
      <c r="D1327" s="102" t="str">
        <f aca="false">IF(D1325&gt;0, D1326*(D1319/D1325),"")</f>
        <v/>
      </c>
      <c r="E1327" s="102" t="str">
        <f aca="false">IF(E1325&gt;0, E1326*(E1319/E1325),"")</f>
        <v/>
      </c>
      <c r="F1327" s="102" t="str">
        <f aca="false">IF(F1325&gt;0, F1326*(F1319/F1325),"")</f>
        <v/>
      </c>
      <c r="G1327" s="102" t="str">
        <f aca="false">IF(G1325&gt;0, G1326*(G1319/G1325),"")</f>
        <v/>
      </c>
      <c r="H1327" s="102" t="str">
        <f aca="false">IF(H1325&gt;0, H1326*(H1319/H1325),"")</f>
        <v/>
      </c>
      <c r="I1327" s="102" t="str">
        <f aca="false">IF(I1325&gt;0, I1326*(I1319/I1325),"")</f>
        <v/>
      </c>
      <c r="J1327" s="102" t="str">
        <f aca="false">IF(J1325&gt;0, J1326*(J1319/J1325),"")</f>
        <v/>
      </c>
      <c r="K1327" s="102" t="str">
        <f aca="false">IF(K1325&gt;0, K1326*(K1319/K1325),"")</f>
        <v/>
      </c>
      <c r="L1327" s="102" t="str">
        <f aca="false">IF(L1325&gt;0, L1326*(L1319/L1325),"")</f>
        <v/>
      </c>
      <c r="M1327" s="102" t="str">
        <f aca="false">IF(M1325&gt;0, M1326*(M1319/M1325),"")</f>
        <v/>
      </c>
      <c r="N1327" s="102" t="str">
        <f aca="false">IF(N1325&gt;0, N1326*(N1319/N1325),"")</f>
        <v/>
      </c>
      <c r="O1327" s="102" t="str">
        <f aca="false">IF(O1325&gt;0, O1326*(O1319/O1325),"")</f>
        <v/>
      </c>
      <c r="P1327" s="102" t="str">
        <f aca="false">IF(P1325&gt;0, P1326*(P1319/P1325),"")</f>
        <v/>
      </c>
      <c r="Q1327" s="102" t="str">
        <f aca="false">IF(Q1325&gt;0, Q1326*(Q1319/Q1325),"")</f>
        <v/>
      </c>
      <c r="R1327" s="102" t="str">
        <f aca="false">IF(R1325&gt;0, R1326*(R1319/R1325),"")</f>
        <v/>
      </c>
      <c r="S1327" s="102" t="str">
        <f aca="false">IF(S1325&gt;0, S1326*(S1319/S1325),"")</f>
        <v/>
      </c>
      <c r="T1327" s="102" t="str">
        <f aca="false">IF(T1325&gt;0, T1326*(T1319/T1325),"")</f>
        <v/>
      </c>
      <c r="U1327" s="102" t="str">
        <f aca="false">IF(U1325&gt;0, U1326*(U1319/U1325),"")</f>
        <v/>
      </c>
      <c r="V1327" s="102" t="str">
        <f aca="false">IF(V1325&gt;0, V1326*(V1319/V1325),"")</f>
        <v/>
      </c>
      <c r="W1327" s="102" t="str">
        <f aca="false">IF(W1325&gt;0, W1326*(W1319/W1325),"")</f>
        <v/>
      </c>
      <c r="X1327" s="102" t="str">
        <f aca="false">IF(X1325&gt;0, X1326*(X1319/X1325),"")</f>
        <v/>
      </c>
      <c r="Y1327" s="102" t="str">
        <f aca="false">IF(Y1325&gt;0, Y1326*(Y1319/Y1325),"")</f>
        <v/>
      </c>
      <c r="Z1327" s="102" t="str">
        <f aca="false">IF(Z1325&gt;0, Z1326*(Z1319/Z1325),"")</f>
        <v/>
      </c>
      <c r="AA1327" s="102" t="str">
        <f aca="false">IF(AA1325&gt;0, AA1326*(AA1319/AA1325),"")</f>
        <v/>
      </c>
      <c r="AB1327" s="102" t="str">
        <f aca="false">IF(AB1325&gt;0, AB1326*(AB1319/AB1325),"")</f>
        <v/>
      </c>
      <c r="AC1327" s="102" t="str">
        <f aca="false">IF(AC1325&gt;0, AC1326*(AC1319/AC1325),"")</f>
        <v/>
      </c>
      <c r="AD1327" s="102" t="str">
        <f aca="false">IF(AD1325&gt;0, AD1326*(AD1319/AD1325),"")</f>
        <v/>
      </c>
      <c r="AE1327" s="102" t="str">
        <f aca="false">IF(AE1325&gt;0, AE1326*(AE1319/AE1325),"")</f>
        <v/>
      </c>
      <c r="AF1327" s="102" t="str">
        <f aca="false">IF(AF1325&gt;0, AF1326*(AF1319/AF1325),"")</f>
        <v/>
      </c>
      <c r="AG1327" s="102" t="str">
        <f aca="false">IF(AG1325&gt;0, AG1326*(AG1319/AG1325),"")</f>
        <v/>
      </c>
      <c r="AH1327" s="102" t="str">
        <f aca="false">IF(AH1325&gt;0, AH1326*(AH1319/AH1325),"")</f>
        <v/>
      </c>
      <c r="AI1327" s="102" t="str">
        <f aca="false">IF(AI1325&gt;0, AI1326*(AI1319/AI1325),"")</f>
        <v/>
      </c>
      <c r="AJ1327" s="102" t="str">
        <f aca="false">IF(AJ1325&gt;0, AJ1326*(AJ1319/AJ1325),"")</f>
        <v/>
      </c>
      <c r="AK1327" s="102" t="str">
        <f aca="false">IF(AK1325&gt;0, AK1326*(AK1319/AK1325),"")</f>
        <v/>
      </c>
      <c r="AL1327" s="102" t="str">
        <f aca="false">IF(AL1325&gt;0, AL1326*(AL1319/AL1325),"")</f>
        <v/>
      </c>
      <c r="AM1327" s="102" t="str">
        <f aca="false">IF(AM1325&gt;0, AM1326*(AM1319/AM1325),"")</f>
        <v/>
      </c>
      <c r="AN1327" s="102" t="str">
        <f aca="false">IF(AN1325&gt;0, AN1326*(AN1319/AN1325),"")</f>
        <v/>
      </c>
      <c r="AO1327" s="102" t="str">
        <f aca="false">IF(AO1325&gt;0, AO1326*(AO1319/AO1325),"")</f>
        <v/>
      </c>
      <c r="AP1327" s="102" t="str">
        <f aca="false">IF(AP1325&gt;0, AP1326*(AP1319/AP1325),"")</f>
        <v/>
      </c>
      <c r="AQ1327" s="102" t="str">
        <f aca="false">IF(AQ1325&gt;0, AQ1326*(AQ1319/AQ1325),"")</f>
        <v/>
      </c>
      <c r="AR1327" s="102" t="str">
        <f aca="false">IF(AR1325&gt;0, AR1326*(AR1319/AR1325),"")</f>
        <v/>
      </c>
      <c r="AS1327" s="102" t="str">
        <f aca="false">IF(AS1325&gt;0, AS1326*(AS1319/AS1325),"")</f>
        <v/>
      </c>
      <c r="AT1327" s="102" t="str">
        <f aca="false">IF(AT1325&gt;0, AT1326*(AT1319/AT1325),"")</f>
        <v/>
      </c>
      <c r="AU1327" s="102" t="str">
        <f aca="false">IF(AU1325&gt;0, AU1326*(AU1319/AU1325),"")</f>
        <v/>
      </c>
      <c r="AV1327" s="102" t="str">
        <f aca="false">IF(AV1325&gt;0, AV1326*(AV1319/AV1325),"")</f>
        <v/>
      </c>
      <c r="AW1327" s="108" t="str">
        <f aca="false">IF(AW1325&gt;0, AW1326*(AW1319/AW1325),"")</f>
        <v/>
      </c>
    </row>
    <row r="1328" customFormat="false" ht="15" hidden="false" customHeight="false" outlineLevel="0" collapsed="false">
      <c r="A1328" s="100" t="s">
        <v>47</v>
      </c>
      <c r="B1328" s="101"/>
      <c r="C1328" s="102" t="str">
        <f aca="false">IF(C1325&gt;0, IF((C1325-1)=0,"", ( C1326*(C1319/C1325)*(1-(C1319/C1325))*(C1325-C1326))/(C1325-1)), "")</f>
        <v/>
      </c>
      <c r="D1328" s="102" t="str">
        <f aca="false">IF(D1325&gt;0, IF((D1325-1)=0,"", ( D1326*(D1319/D1325)*(1-(D1319/D1325))*(D1325-D1326))/(D1325-1)), "")</f>
        <v/>
      </c>
      <c r="E1328" s="102" t="str">
        <f aca="false">IF(E1325&gt;0, IF((E1325-1)=0,"", ( E1326*(E1319/E1325)*(1-(E1319/E1325))*(E1325-E1326))/(E1325-1)), "")</f>
        <v/>
      </c>
      <c r="F1328" s="102" t="str">
        <f aca="false">IF(F1325&gt;0, IF((F1325-1)=0,"", ( F1326*(F1319/F1325)*(1-(F1319/F1325))*(F1325-F1326))/(F1325-1)), "")</f>
        <v/>
      </c>
      <c r="G1328" s="102" t="str">
        <f aca="false">IF(G1325&gt;0, IF((G1325-1)=0,"", ( G1326*(G1319/G1325)*(1-(G1319/G1325))*(G1325-G1326))/(G1325-1)), "")</f>
        <v/>
      </c>
      <c r="H1328" s="102" t="str">
        <f aca="false">IF(H1325&gt;0, IF((H1325-1)=0,"", ( H1326*(H1319/H1325)*(1-(H1319/H1325))*(H1325-H1326))/(H1325-1)), "")</f>
        <v/>
      </c>
      <c r="I1328" s="102" t="str">
        <f aca="false">IF(I1325&gt;0, IF((I1325-1)=0,"", ( I1326*(I1319/I1325)*(1-(I1319/I1325))*(I1325-I1326))/(I1325-1)), "")</f>
        <v/>
      </c>
      <c r="J1328" s="102" t="str">
        <f aca="false">IF(J1325&gt;0, IF((J1325-1)=0,"", ( J1326*(J1319/J1325)*(1-(J1319/J1325))*(J1325-J1326))/(J1325-1)), "")</f>
        <v/>
      </c>
      <c r="K1328" s="102" t="str">
        <f aca="false">IF(K1325&gt;0, IF((K1325-1)=0,"", ( K1326*(K1319/K1325)*(1-(K1319/K1325))*(K1325-K1326))/(K1325-1)), "")</f>
        <v/>
      </c>
      <c r="L1328" s="102" t="str">
        <f aca="false">IF(L1325&gt;0, IF((L1325-1)=0,"", ( L1326*(L1319/L1325)*(1-(L1319/L1325))*(L1325-L1326))/(L1325-1)), "")</f>
        <v/>
      </c>
      <c r="M1328" s="102" t="str">
        <f aca="false">IF(M1325&gt;0, IF((M1325-1)=0,"", ( M1326*(M1319/M1325)*(1-(M1319/M1325))*(M1325-M1326))/(M1325-1)), "")</f>
        <v/>
      </c>
      <c r="N1328" s="102" t="str">
        <f aca="false">IF(N1325&gt;0, IF((N1325-1)=0,"", ( N1326*(N1319/N1325)*(1-(N1319/N1325))*(N1325-N1326))/(N1325-1)), "")</f>
        <v/>
      </c>
      <c r="O1328" s="102" t="str">
        <f aca="false">IF(O1325&gt;0, IF((O1325-1)=0,"", ( O1326*(O1319/O1325)*(1-(O1319/O1325))*(O1325-O1326))/(O1325-1)), "")</f>
        <v/>
      </c>
      <c r="P1328" s="102" t="str">
        <f aca="false">IF(P1325&gt;0, IF((P1325-1)=0,"", ( P1326*(P1319/P1325)*(1-(P1319/P1325))*(P1325-P1326))/(P1325-1)), "")</f>
        <v/>
      </c>
      <c r="Q1328" s="102" t="str">
        <f aca="false">IF(Q1325&gt;0, IF((Q1325-1)=0,"", ( Q1326*(Q1319/Q1325)*(1-(Q1319/Q1325))*(Q1325-Q1326))/(Q1325-1)), "")</f>
        <v/>
      </c>
      <c r="R1328" s="102" t="str">
        <f aca="false">IF(R1325&gt;0, IF((R1325-1)=0,"", ( R1326*(R1319/R1325)*(1-(R1319/R1325))*(R1325-R1326))/(R1325-1)), "")</f>
        <v/>
      </c>
      <c r="S1328" s="102" t="str">
        <f aca="false">IF(S1325&gt;0, IF((S1325-1)=0,"", ( S1326*(S1319/S1325)*(1-(S1319/S1325))*(S1325-S1326))/(S1325-1)), "")</f>
        <v/>
      </c>
      <c r="T1328" s="102" t="str">
        <f aca="false">IF(T1325&gt;0, IF((T1325-1)=0,"", ( T1326*(T1319/T1325)*(1-(T1319/T1325))*(T1325-T1326))/(T1325-1)), "")</f>
        <v/>
      </c>
      <c r="U1328" s="102" t="str">
        <f aca="false">IF(U1325&gt;0, IF((U1325-1)=0,"", ( U1326*(U1319/U1325)*(1-(U1319/U1325))*(U1325-U1326))/(U1325-1)), "")</f>
        <v/>
      </c>
      <c r="V1328" s="102" t="str">
        <f aca="false">IF(V1325&gt;0, IF((V1325-1)=0,"", ( V1326*(V1319/V1325)*(1-(V1319/V1325))*(V1325-V1326))/(V1325-1)), "")</f>
        <v/>
      </c>
      <c r="W1328" s="102" t="str">
        <f aca="false">IF(W1325&gt;0, IF((W1325-1)=0,"", ( W1326*(W1319/W1325)*(1-(W1319/W1325))*(W1325-W1326))/(W1325-1)), "")</f>
        <v/>
      </c>
      <c r="X1328" s="102" t="str">
        <f aca="false">IF(X1325&gt;0, IF((X1325-1)=0,"", ( X1326*(X1319/X1325)*(1-(X1319/X1325))*(X1325-X1326))/(X1325-1)), "")</f>
        <v/>
      </c>
      <c r="Y1328" s="102" t="str">
        <f aca="false">IF(Y1325&gt;0, IF((Y1325-1)=0,"", ( Y1326*(Y1319/Y1325)*(1-(Y1319/Y1325))*(Y1325-Y1326))/(Y1325-1)), "")</f>
        <v/>
      </c>
      <c r="Z1328" s="102" t="str">
        <f aca="false">IF(Z1325&gt;0, IF((Z1325-1)=0,"", ( Z1326*(Z1319/Z1325)*(1-(Z1319/Z1325))*(Z1325-Z1326))/(Z1325-1)), "")</f>
        <v/>
      </c>
      <c r="AA1328" s="102" t="str">
        <f aca="false">IF(AA1325&gt;0, IF((AA1325-1)=0,"", ( AA1326*(AA1319/AA1325)*(1-(AA1319/AA1325))*(AA1325-AA1326))/(AA1325-1)), "")</f>
        <v/>
      </c>
      <c r="AB1328" s="102" t="str">
        <f aca="false">IF(AB1325&gt;0, IF((AB1325-1)=0,"", ( AB1326*(AB1319/AB1325)*(1-(AB1319/AB1325))*(AB1325-AB1326))/(AB1325-1)), "")</f>
        <v/>
      </c>
      <c r="AC1328" s="102" t="str">
        <f aca="false">IF(AC1325&gt;0, IF((AC1325-1)=0,"", ( AC1326*(AC1319/AC1325)*(1-(AC1319/AC1325))*(AC1325-AC1326))/(AC1325-1)), "")</f>
        <v/>
      </c>
      <c r="AD1328" s="102" t="str">
        <f aca="false">IF(AD1325&gt;0, IF((AD1325-1)=0,"", ( AD1326*(AD1319/AD1325)*(1-(AD1319/AD1325))*(AD1325-AD1326))/(AD1325-1)), "")</f>
        <v/>
      </c>
      <c r="AE1328" s="102" t="str">
        <f aca="false">IF(AE1325&gt;0, IF((AE1325-1)=0,"", ( AE1326*(AE1319/AE1325)*(1-(AE1319/AE1325))*(AE1325-AE1326))/(AE1325-1)), "")</f>
        <v/>
      </c>
      <c r="AF1328" s="102" t="str">
        <f aca="false">IF(AF1325&gt;0, IF((AF1325-1)=0,"", ( AF1326*(AF1319/AF1325)*(1-(AF1319/AF1325))*(AF1325-AF1326))/(AF1325-1)), "")</f>
        <v/>
      </c>
      <c r="AG1328" s="102" t="str">
        <f aca="false">IF(AG1325&gt;0, IF((AG1325-1)=0,"", ( AG1326*(AG1319/AG1325)*(1-(AG1319/AG1325))*(AG1325-AG1326))/(AG1325-1)), "")</f>
        <v/>
      </c>
      <c r="AH1328" s="102" t="str">
        <f aca="false">IF(AH1325&gt;0, IF((AH1325-1)=0,"", ( AH1326*(AH1319/AH1325)*(1-(AH1319/AH1325))*(AH1325-AH1326))/(AH1325-1)), "")</f>
        <v/>
      </c>
      <c r="AI1328" s="102" t="str">
        <f aca="false">IF(AI1325&gt;0, IF((AI1325-1)=0,"", ( AI1326*(AI1319/AI1325)*(1-(AI1319/AI1325))*(AI1325-AI1326))/(AI1325-1)), "")</f>
        <v/>
      </c>
      <c r="AJ1328" s="102" t="str">
        <f aca="false">IF(AJ1325&gt;0, IF((AJ1325-1)=0,"", ( AJ1326*(AJ1319/AJ1325)*(1-(AJ1319/AJ1325))*(AJ1325-AJ1326))/(AJ1325-1)), "")</f>
        <v/>
      </c>
      <c r="AK1328" s="102" t="str">
        <f aca="false">IF(AK1325&gt;0, IF((AK1325-1)=0,"", ( AK1326*(AK1319/AK1325)*(1-(AK1319/AK1325))*(AK1325-AK1326))/(AK1325-1)), "")</f>
        <v/>
      </c>
      <c r="AL1328" s="102" t="str">
        <f aca="false">IF(AL1325&gt;0, IF((AL1325-1)=0,"", ( AL1326*(AL1319/AL1325)*(1-(AL1319/AL1325))*(AL1325-AL1326))/(AL1325-1)), "")</f>
        <v/>
      </c>
      <c r="AM1328" s="102" t="str">
        <f aca="false">IF(AM1325&gt;0, IF((AM1325-1)=0,"", ( AM1326*(AM1319/AM1325)*(1-(AM1319/AM1325))*(AM1325-AM1326))/(AM1325-1)), "")</f>
        <v/>
      </c>
      <c r="AN1328" s="102" t="str">
        <f aca="false">IF(AN1325&gt;0, IF((AN1325-1)=0,"", ( AN1326*(AN1319/AN1325)*(1-(AN1319/AN1325))*(AN1325-AN1326))/(AN1325-1)), "")</f>
        <v/>
      </c>
      <c r="AO1328" s="102" t="str">
        <f aca="false">IF(AO1325&gt;0, IF((AO1325-1)=0,"", ( AO1326*(AO1319/AO1325)*(1-(AO1319/AO1325))*(AO1325-AO1326))/(AO1325-1)), "")</f>
        <v/>
      </c>
      <c r="AP1328" s="102" t="str">
        <f aca="false">IF(AP1325&gt;0, IF((AP1325-1)=0,"", ( AP1326*(AP1319/AP1325)*(1-(AP1319/AP1325))*(AP1325-AP1326))/(AP1325-1)), "")</f>
        <v/>
      </c>
      <c r="AQ1328" s="102" t="str">
        <f aca="false">IF(AQ1325&gt;0, IF((AQ1325-1)=0,"", ( AQ1326*(AQ1319/AQ1325)*(1-(AQ1319/AQ1325))*(AQ1325-AQ1326))/(AQ1325-1)), "")</f>
        <v/>
      </c>
      <c r="AR1328" s="102" t="str">
        <f aca="false">IF(AR1325&gt;0, IF((AR1325-1)=0,"", ( AR1326*(AR1319/AR1325)*(1-(AR1319/AR1325))*(AR1325-AR1326))/(AR1325-1)), "")</f>
        <v/>
      </c>
      <c r="AS1328" s="102" t="str">
        <f aca="false">IF(AS1325&gt;0, IF((AS1325-1)=0,"", ( AS1326*(AS1319/AS1325)*(1-(AS1319/AS1325))*(AS1325-AS1326))/(AS1325-1)), "")</f>
        <v/>
      </c>
      <c r="AT1328" s="102" t="str">
        <f aca="false">IF(AT1325&gt;0, IF((AT1325-1)=0,"", ( AT1326*(AT1319/AT1325)*(1-(AT1319/AT1325))*(AT1325-AT1326))/(AT1325-1)), "")</f>
        <v/>
      </c>
      <c r="AU1328" s="102" t="str">
        <f aca="false">IF(AU1325&gt;0, IF((AU1325-1)=0,"", ( AU1326*(AU1319/AU1325)*(1-(AU1319/AU1325))*(AU1325-AU1326))/(AU1325-1)), "")</f>
        <v/>
      </c>
      <c r="AV1328" s="102" t="str">
        <f aca="false">IF(AV1325&gt;0, IF((AV1325-1)=0,"", ( AV1326*(AV1319/AV1325)*(1-(AV1319/AV1325))*(AV1325-AV1326))/(AV1325-1)), "")</f>
        <v/>
      </c>
      <c r="AW1328" s="102" t="str">
        <f aca="false">IF(AW1325&gt;0, IF((AW1325-1)=0,"", ( AW1326*(AW1319/AW1325)*(1-(AW1319/AW1325))*(AW1325-AW1326))/(AW1325-1)), "")</f>
        <v/>
      </c>
    </row>
    <row r="1329" customFormat="false" ht="15" hidden="false" customHeight="false" outlineLevel="0" collapsed="false">
      <c r="A1329" s="100" t="s">
        <v>48</v>
      </c>
      <c r="B1329" s="101" t="e">
        <f aca="false">(SUM(D1320:AW1320)-SUM(D1327:AW1327))^2/SUM(D1328:AW1328)</f>
        <v>#DIV/0!</v>
      </c>
      <c r="C1329" s="102"/>
      <c r="D1329" s="102"/>
      <c r="E1329" s="102"/>
      <c r="F1329" s="102"/>
      <c r="G1329" s="102"/>
      <c r="H1329" s="102"/>
      <c r="I1329" s="102"/>
      <c r="J1329" s="102"/>
      <c r="K1329" s="102"/>
      <c r="L1329" s="102"/>
      <c r="M1329" s="102"/>
      <c r="N1329" s="102"/>
      <c r="O1329" s="102"/>
      <c r="P1329" s="102"/>
      <c r="Q1329" s="102"/>
      <c r="R1329" s="102"/>
      <c r="S1329" s="102"/>
      <c r="T1329" s="102"/>
      <c r="U1329" s="102"/>
      <c r="V1329" s="102"/>
      <c r="W1329" s="102"/>
      <c r="X1329" s="102"/>
      <c r="Y1329" s="102"/>
      <c r="Z1329" s="102"/>
      <c r="AA1329" s="102"/>
      <c r="AB1329" s="102"/>
      <c r="AC1329" s="102"/>
      <c r="AD1329" s="102"/>
      <c r="AE1329" s="102"/>
      <c r="AF1329" s="102"/>
      <c r="AG1329" s="102"/>
      <c r="AH1329" s="102"/>
      <c r="AI1329" s="102"/>
      <c r="AJ1329" s="102"/>
      <c r="AK1329" s="102"/>
      <c r="AL1329" s="102"/>
      <c r="AM1329" s="102"/>
      <c r="AN1329" s="102"/>
      <c r="AO1329" s="102"/>
      <c r="AP1329" s="102"/>
      <c r="AQ1329" s="102"/>
      <c r="AR1329" s="102"/>
      <c r="AS1329" s="102"/>
      <c r="AT1329" s="102"/>
      <c r="AU1329" s="102"/>
      <c r="AV1329" s="102"/>
      <c r="AW1329" s="108"/>
    </row>
    <row r="1330" customFormat="false" ht="15.75" hidden="false" customHeight="false" outlineLevel="0" collapsed="false">
      <c r="A1330" s="109" t="s">
        <v>49</v>
      </c>
      <c r="B1330" s="110" t="e">
        <f aca="false">CHIDIST(B1329,1)</f>
        <v>#DIV/0!</v>
      </c>
      <c r="C1330" s="111"/>
      <c r="D1330" s="111"/>
      <c r="E1330" s="111"/>
      <c r="F1330" s="111"/>
      <c r="G1330" s="111"/>
      <c r="H1330" s="111"/>
      <c r="I1330" s="111"/>
      <c r="J1330" s="111"/>
      <c r="K1330" s="111"/>
      <c r="L1330" s="111"/>
      <c r="M1330" s="111"/>
      <c r="N1330" s="111"/>
      <c r="O1330" s="111"/>
      <c r="P1330" s="111"/>
      <c r="Q1330" s="111"/>
      <c r="R1330" s="111"/>
      <c r="S1330" s="111"/>
      <c r="T1330" s="111"/>
      <c r="U1330" s="111"/>
      <c r="V1330" s="111"/>
      <c r="W1330" s="111"/>
      <c r="X1330" s="111"/>
      <c r="Y1330" s="111"/>
      <c r="Z1330" s="111"/>
      <c r="AA1330" s="111"/>
      <c r="AB1330" s="111"/>
      <c r="AC1330" s="111"/>
      <c r="AD1330" s="111"/>
      <c r="AE1330" s="111"/>
      <c r="AF1330" s="111"/>
      <c r="AG1330" s="111"/>
      <c r="AH1330" s="111"/>
      <c r="AI1330" s="111"/>
      <c r="AJ1330" s="111"/>
      <c r="AK1330" s="111"/>
      <c r="AL1330" s="111"/>
      <c r="AM1330" s="111"/>
      <c r="AN1330" s="111"/>
      <c r="AO1330" s="111"/>
      <c r="AP1330" s="111"/>
      <c r="AQ1330" s="111"/>
      <c r="AR1330" s="111"/>
      <c r="AS1330" s="111"/>
      <c r="AT1330" s="111"/>
      <c r="AU1330" s="111"/>
      <c r="AV1330" s="111"/>
      <c r="AW1330" s="112"/>
    </row>
    <row r="1331" customFormat="false" ht="15" hidden="false" customHeight="false" outlineLevel="0" collapsed="false">
      <c r="A1331" s="3"/>
      <c r="B1331" s="3"/>
      <c r="C1331" s="75"/>
      <c r="D1331" s="75"/>
      <c r="E1331" s="75"/>
      <c r="F1331" s="75"/>
      <c r="G1331" s="75"/>
      <c r="H1331" s="75"/>
      <c r="I1331" s="75"/>
      <c r="J1331" s="75"/>
      <c r="K1331" s="75"/>
      <c r="L1331" s="75"/>
      <c r="M1331" s="75"/>
      <c r="N1331" s="75"/>
      <c r="O1331" s="75"/>
      <c r="P1331" s="75"/>
      <c r="Q1331" s="75"/>
      <c r="R1331" s="75"/>
      <c r="S1331" s="75"/>
      <c r="T1331" s="75"/>
      <c r="U1331" s="75"/>
      <c r="V1331" s="75"/>
      <c r="W1331" s="75"/>
      <c r="X1331" s="75"/>
      <c r="Y1331" s="75"/>
      <c r="Z1331" s="75"/>
      <c r="AA1331" s="75"/>
      <c r="AB1331" s="75"/>
      <c r="AC1331" s="75"/>
      <c r="AD1331" s="75"/>
      <c r="AE1331" s="75"/>
      <c r="AF1331" s="75"/>
      <c r="AG1331" s="75"/>
      <c r="AH1331" s="75"/>
      <c r="AI1331" s="75"/>
      <c r="AJ1331" s="75"/>
      <c r="AK1331" s="75"/>
      <c r="AL1331" s="75"/>
      <c r="AM1331" s="75"/>
      <c r="AN1331" s="75"/>
      <c r="AO1331" s="75"/>
      <c r="AP1331" s="75"/>
      <c r="AQ1331" s="75"/>
      <c r="AR1331" s="75"/>
      <c r="AS1331" s="75"/>
      <c r="AT1331" s="75"/>
      <c r="AU1331" s="75"/>
      <c r="AV1331" s="75"/>
      <c r="AW1331" s="75"/>
    </row>
    <row r="1332" customFormat="false" ht="15.75" hidden="false" customHeight="false" outlineLevel="0" collapsed="false">
      <c r="A1332" s="3"/>
      <c r="B1332" s="3"/>
      <c r="C1332" s="75"/>
      <c r="D1332" s="75"/>
      <c r="E1332" s="75"/>
      <c r="F1332" s="75"/>
      <c r="G1332" s="75"/>
      <c r="H1332" s="75"/>
      <c r="I1332" s="75"/>
      <c r="J1332" s="75"/>
      <c r="K1332" s="75"/>
      <c r="L1332" s="75"/>
      <c r="M1332" s="75"/>
      <c r="N1332" s="75"/>
      <c r="O1332" s="75"/>
      <c r="P1332" s="75"/>
      <c r="Q1332" s="75"/>
      <c r="R1332" s="75"/>
      <c r="S1332" s="75"/>
      <c r="T1332" s="75"/>
      <c r="U1332" s="75"/>
      <c r="V1332" s="75"/>
      <c r="W1332" s="75"/>
      <c r="X1332" s="75"/>
      <c r="Y1332" s="75"/>
      <c r="Z1332" s="75"/>
      <c r="AA1332" s="75"/>
      <c r="AB1332" s="75"/>
      <c r="AC1332" s="75"/>
      <c r="AD1332" s="75"/>
      <c r="AE1332" s="75"/>
      <c r="AF1332" s="75"/>
      <c r="AG1332" s="75"/>
      <c r="AH1332" s="75"/>
      <c r="AI1332" s="75"/>
      <c r="AJ1332" s="75"/>
      <c r="AK1332" s="75"/>
      <c r="AL1332" s="75"/>
      <c r="AM1332" s="75"/>
      <c r="AN1332" s="75"/>
      <c r="AO1332" s="75"/>
      <c r="AP1332" s="75"/>
      <c r="AQ1332" s="75"/>
      <c r="AR1332" s="75"/>
      <c r="AS1332" s="75"/>
      <c r="AT1332" s="75"/>
      <c r="AU1332" s="75"/>
      <c r="AV1332" s="75"/>
      <c r="AW1332" s="75"/>
    </row>
    <row r="1333" customFormat="false" ht="15" hidden="false" customHeight="false" outlineLevel="0" collapsed="false">
      <c r="A1333" s="103" t="str">
        <f aca="false">A1335&amp;" vs. "&amp;A1338</f>
        <v>Strain G vs. Strain I</v>
      </c>
      <c r="B1333" s="104" t="e">
        <f aca="false">"p = "&amp;FIXED(B1347,6)</f>
        <v>#DIV/0!</v>
      </c>
      <c r="C1333" s="105"/>
      <c r="D1333" s="105"/>
      <c r="E1333" s="105"/>
      <c r="F1333" s="105"/>
      <c r="G1333" s="105"/>
      <c r="H1333" s="105"/>
      <c r="I1333" s="105"/>
      <c r="J1333" s="105"/>
      <c r="K1333" s="105"/>
      <c r="L1333" s="105"/>
      <c r="M1333" s="105"/>
      <c r="N1333" s="105"/>
      <c r="O1333" s="105"/>
      <c r="P1333" s="105"/>
      <c r="Q1333" s="105"/>
      <c r="R1333" s="105"/>
      <c r="S1333" s="105"/>
      <c r="T1333" s="105"/>
      <c r="U1333" s="105"/>
      <c r="V1333" s="105"/>
      <c r="W1333" s="105"/>
      <c r="X1333" s="105"/>
      <c r="Y1333" s="105"/>
      <c r="Z1333" s="105"/>
      <c r="AA1333" s="105"/>
      <c r="AB1333" s="105"/>
      <c r="AC1333" s="105"/>
      <c r="AD1333" s="105"/>
      <c r="AE1333" s="105"/>
      <c r="AF1333" s="105"/>
      <c r="AG1333" s="105"/>
      <c r="AH1333" s="105"/>
      <c r="AI1333" s="105"/>
      <c r="AJ1333" s="105"/>
      <c r="AK1333" s="105"/>
      <c r="AL1333" s="105"/>
      <c r="AM1333" s="105"/>
      <c r="AN1333" s="105"/>
      <c r="AO1333" s="105"/>
      <c r="AP1333" s="105"/>
      <c r="AQ1333" s="105"/>
      <c r="AR1333" s="105"/>
      <c r="AS1333" s="105"/>
      <c r="AT1333" s="105"/>
      <c r="AU1333" s="105"/>
      <c r="AV1333" s="105"/>
      <c r="AW1333" s="106"/>
    </row>
    <row r="1334" customFormat="false" ht="15" hidden="false" customHeight="false" outlineLevel="0" collapsed="false">
      <c r="A1334" s="3"/>
      <c r="B1334" s="3"/>
      <c r="C1334" s="75"/>
      <c r="D1334" s="75"/>
      <c r="E1334" s="75"/>
      <c r="F1334" s="75"/>
      <c r="G1334" s="75"/>
      <c r="H1334" s="75"/>
      <c r="I1334" s="75"/>
      <c r="J1334" s="75"/>
      <c r="K1334" s="75"/>
      <c r="L1334" s="75"/>
      <c r="M1334" s="75"/>
      <c r="N1334" s="75"/>
      <c r="O1334" s="75"/>
      <c r="P1334" s="75"/>
      <c r="Q1334" s="75"/>
      <c r="R1334" s="75"/>
      <c r="S1334" s="75"/>
      <c r="T1334" s="75"/>
      <c r="U1334" s="75"/>
      <c r="V1334" s="75"/>
      <c r="W1334" s="75"/>
      <c r="X1334" s="75"/>
      <c r="Y1334" s="75"/>
      <c r="Z1334" s="75"/>
      <c r="AA1334" s="75"/>
      <c r="AB1334" s="75"/>
      <c r="AC1334" s="75"/>
      <c r="AD1334" s="75"/>
      <c r="AE1334" s="75"/>
      <c r="AF1334" s="75"/>
      <c r="AG1334" s="75"/>
      <c r="AH1334" s="75"/>
      <c r="AI1334" s="75"/>
      <c r="AJ1334" s="75"/>
      <c r="AK1334" s="75"/>
      <c r="AL1334" s="75"/>
      <c r="AM1334" s="75"/>
      <c r="AN1334" s="75"/>
      <c r="AO1334" s="75"/>
      <c r="AP1334" s="75"/>
      <c r="AQ1334" s="75"/>
      <c r="AR1334" s="75"/>
      <c r="AS1334" s="75"/>
      <c r="AT1334" s="75"/>
      <c r="AU1334" s="75"/>
      <c r="AV1334" s="75"/>
      <c r="AW1334" s="75"/>
    </row>
    <row r="1335" customFormat="false" ht="15" hidden="false" customHeight="false" outlineLevel="0" collapsed="false">
      <c r="A1335" s="107" t="str">
        <f aca="false">A$246</f>
        <v>Strain G</v>
      </c>
      <c r="B1335" s="101"/>
      <c r="C1335" s="102"/>
      <c r="D1335" s="102"/>
      <c r="E1335" s="102"/>
      <c r="F1335" s="102"/>
      <c r="G1335" s="102"/>
      <c r="H1335" s="102"/>
      <c r="I1335" s="102"/>
      <c r="J1335" s="102"/>
      <c r="K1335" s="102"/>
      <c r="L1335" s="102"/>
      <c r="M1335" s="102"/>
      <c r="N1335" s="102"/>
      <c r="O1335" s="102"/>
      <c r="P1335" s="102"/>
      <c r="Q1335" s="102"/>
      <c r="R1335" s="102"/>
      <c r="S1335" s="102"/>
      <c r="T1335" s="102"/>
      <c r="U1335" s="102"/>
      <c r="V1335" s="102"/>
      <c r="W1335" s="102"/>
      <c r="X1335" s="102"/>
      <c r="Y1335" s="102"/>
      <c r="Z1335" s="102"/>
      <c r="AA1335" s="102"/>
      <c r="AB1335" s="102"/>
      <c r="AC1335" s="102"/>
      <c r="AD1335" s="102"/>
      <c r="AE1335" s="102"/>
      <c r="AF1335" s="102"/>
      <c r="AG1335" s="102"/>
      <c r="AH1335" s="102"/>
      <c r="AI1335" s="102"/>
      <c r="AJ1335" s="102"/>
      <c r="AK1335" s="102"/>
      <c r="AL1335" s="102"/>
      <c r="AM1335" s="102"/>
      <c r="AN1335" s="102"/>
      <c r="AO1335" s="102"/>
      <c r="AP1335" s="102"/>
      <c r="AQ1335" s="102"/>
      <c r="AR1335" s="102"/>
      <c r="AS1335" s="102"/>
      <c r="AT1335" s="102"/>
      <c r="AU1335" s="102"/>
      <c r="AV1335" s="102"/>
      <c r="AW1335" s="108"/>
    </row>
    <row r="1336" customFormat="false" ht="15" hidden="false" customHeight="false" outlineLevel="0" collapsed="false">
      <c r="A1336" s="100" t="str">
        <f aca="false">A$247</f>
        <v>Number of Subjects at Risk (N)</v>
      </c>
      <c r="B1336" s="101" t="n">
        <f aca="false">B$247</f>
        <v>0</v>
      </c>
      <c r="C1336" s="102" t="n">
        <f aca="false">C$247</f>
        <v>0</v>
      </c>
      <c r="D1336" s="102" t="n">
        <f aca="false">D$247</f>
        <v>0</v>
      </c>
      <c r="E1336" s="102" t="n">
        <f aca="false">E$247</f>
        <v>0</v>
      </c>
      <c r="F1336" s="102" t="n">
        <f aca="false">F$247</f>
        <v>0</v>
      </c>
      <c r="G1336" s="102" t="n">
        <f aca="false">G$247</f>
        <v>0</v>
      </c>
      <c r="H1336" s="102" t="n">
        <f aca="false">H$247</f>
        <v>0</v>
      </c>
      <c r="I1336" s="102" t="n">
        <f aca="false">I$247</f>
        <v>0</v>
      </c>
      <c r="J1336" s="102" t="n">
        <f aca="false">J$247</f>
        <v>0</v>
      </c>
      <c r="K1336" s="102" t="n">
        <f aca="false">K$247</f>
        <v>0</v>
      </c>
      <c r="L1336" s="102" t="n">
        <f aca="false">L$247</f>
        <v>0</v>
      </c>
      <c r="M1336" s="102" t="n">
        <f aca="false">M$247</f>
        <v>0</v>
      </c>
      <c r="N1336" s="102" t="n">
        <f aca="false">N$247</f>
        <v>0</v>
      </c>
      <c r="O1336" s="102" t="n">
        <f aca="false">O$247</f>
        <v>0</v>
      </c>
      <c r="P1336" s="102" t="n">
        <f aca="false">P$247</f>
        <v>0</v>
      </c>
      <c r="Q1336" s="102" t="n">
        <f aca="false">Q$247</f>
        <v>0</v>
      </c>
      <c r="R1336" s="102" t="n">
        <f aca="false">R$247</f>
        <v>0</v>
      </c>
      <c r="S1336" s="102" t="n">
        <f aca="false">S$247</f>
        <v>0</v>
      </c>
      <c r="T1336" s="102" t="n">
        <f aca="false">T$247</f>
        <v>0</v>
      </c>
      <c r="U1336" s="102" t="n">
        <f aca="false">U$247</f>
        <v>0</v>
      </c>
      <c r="V1336" s="102" t="n">
        <f aca="false">V$247</f>
        <v>0</v>
      </c>
      <c r="W1336" s="102" t="n">
        <f aca="false">W$247</f>
        <v>0</v>
      </c>
      <c r="X1336" s="102" t="n">
        <f aca="false">X$247</f>
        <v>0</v>
      </c>
      <c r="Y1336" s="102" t="n">
        <f aca="false">Y$247</f>
        <v>0</v>
      </c>
      <c r="Z1336" s="102" t="n">
        <f aca="false">Z$247</f>
        <v>0</v>
      </c>
      <c r="AA1336" s="102" t="n">
        <f aca="false">AA$247</f>
        <v>0</v>
      </c>
      <c r="AB1336" s="102" t="n">
        <f aca="false">AB$247</f>
        <v>0</v>
      </c>
      <c r="AC1336" s="102" t="n">
        <f aca="false">AC$247</f>
        <v>0</v>
      </c>
      <c r="AD1336" s="102" t="n">
        <f aca="false">AD$247</f>
        <v>0</v>
      </c>
      <c r="AE1336" s="102" t="n">
        <f aca="false">AE$247</f>
        <v>0</v>
      </c>
      <c r="AF1336" s="102" t="n">
        <f aca="false">AF$247</f>
        <v>0</v>
      </c>
      <c r="AG1336" s="102" t="n">
        <f aca="false">AG$247</f>
        <v>0</v>
      </c>
      <c r="AH1336" s="102" t="n">
        <f aca="false">AH$247</f>
        <v>0</v>
      </c>
      <c r="AI1336" s="102" t="n">
        <f aca="false">AI$247</f>
        <v>0</v>
      </c>
      <c r="AJ1336" s="102" t="n">
        <f aca="false">AJ$247</f>
        <v>0</v>
      </c>
      <c r="AK1336" s="102" t="n">
        <f aca="false">AK$247</f>
        <v>0</v>
      </c>
      <c r="AL1336" s="102" t="n">
        <f aca="false">AL$247</f>
        <v>0</v>
      </c>
      <c r="AM1336" s="102" t="n">
        <f aca="false">AM$247</f>
        <v>0</v>
      </c>
      <c r="AN1336" s="102" t="n">
        <f aca="false">AN$247</f>
        <v>0</v>
      </c>
      <c r="AO1336" s="102" t="n">
        <f aca="false">AO$247</f>
        <v>0</v>
      </c>
      <c r="AP1336" s="102" t="n">
        <f aca="false">AP$247</f>
        <v>0</v>
      </c>
      <c r="AQ1336" s="102" t="n">
        <f aca="false">AQ$247</f>
        <v>0</v>
      </c>
      <c r="AR1336" s="102" t="n">
        <f aca="false">AR$247</f>
        <v>0</v>
      </c>
      <c r="AS1336" s="102" t="n">
        <f aca="false">AS$247</f>
        <v>0</v>
      </c>
      <c r="AT1336" s="102" t="n">
        <f aca="false">AT$247</f>
        <v>0</v>
      </c>
      <c r="AU1336" s="102" t="n">
        <f aca="false">AU$247</f>
        <v>0</v>
      </c>
      <c r="AV1336" s="102" t="n">
        <f aca="false">AV$247</f>
        <v>0</v>
      </c>
      <c r="AW1336" s="102" t="n">
        <f aca="false">AW$247</f>
        <v>0</v>
      </c>
    </row>
    <row r="1337" customFormat="false" ht="15" hidden="false" customHeight="false" outlineLevel="0" collapsed="false">
      <c r="A1337" s="100" t="str">
        <f aca="false">A$248</f>
        <v>Observed Number of Deaths (O)</v>
      </c>
      <c r="B1337" s="101" t="n">
        <f aca="false">B$248</f>
        <v>0</v>
      </c>
      <c r="C1337" s="102" t="n">
        <f aca="false">C$248</f>
        <v>0</v>
      </c>
      <c r="D1337" s="102" t="n">
        <f aca="false">D$248</f>
        <v>0</v>
      </c>
      <c r="E1337" s="102" t="n">
        <f aca="false">E$248</f>
        <v>0</v>
      </c>
      <c r="F1337" s="102" t="n">
        <f aca="false">F$248</f>
        <v>0</v>
      </c>
      <c r="G1337" s="102" t="n">
        <f aca="false">G$248</f>
        <v>0</v>
      </c>
      <c r="H1337" s="102" t="n">
        <f aca="false">H$248</f>
        <v>0</v>
      </c>
      <c r="I1337" s="102" t="n">
        <f aca="false">I$248</f>
        <v>0</v>
      </c>
      <c r="J1337" s="102" t="n">
        <f aca="false">J$248</f>
        <v>0</v>
      </c>
      <c r="K1337" s="102" t="n">
        <f aca="false">K$248</f>
        <v>0</v>
      </c>
      <c r="L1337" s="102" t="n">
        <f aca="false">L$248</f>
        <v>0</v>
      </c>
      <c r="M1337" s="102" t="n">
        <f aca="false">M$248</f>
        <v>0</v>
      </c>
      <c r="N1337" s="102" t="n">
        <f aca="false">N$248</f>
        <v>0</v>
      </c>
      <c r="O1337" s="102" t="n">
        <f aca="false">O$248</f>
        <v>0</v>
      </c>
      <c r="P1337" s="102" t="n">
        <f aca="false">P$248</f>
        <v>0</v>
      </c>
      <c r="Q1337" s="102" t="n">
        <f aca="false">Q$248</f>
        <v>0</v>
      </c>
      <c r="R1337" s="102" t="n">
        <f aca="false">R$248</f>
        <v>0</v>
      </c>
      <c r="S1337" s="102" t="n">
        <f aca="false">S$248</f>
        <v>0</v>
      </c>
      <c r="T1337" s="102" t="n">
        <f aca="false">T$248</f>
        <v>0</v>
      </c>
      <c r="U1337" s="102" t="n">
        <f aca="false">U$248</f>
        <v>0</v>
      </c>
      <c r="V1337" s="102" t="n">
        <f aca="false">V$248</f>
        <v>0</v>
      </c>
      <c r="W1337" s="102" t="n">
        <f aca="false">W$248</f>
        <v>0</v>
      </c>
      <c r="X1337" s="102" t="n">
        <f aca="false">X$248</f>
        <v>0</v>
      </c>
      <c r="Y1337" s="102" t="n">
        <f aca="false">Y$248</f>
        <v>0</v>
      </c>
      <c r="Z1337" s="102" t="n">
        <f aca="false">Z$248</f>
        <v>0</v>
      </c>
      <c r="AA1337" s="102" t="n">
        <f aca="false">AA$248</f>
        <v>0</v>
      </c>
      <c r="AB1337" s="102" t="n">
        <f aca="false">AB$248</f>
        <v>0</v>
      </c>
      <c r="AC1337" s="102" t="n">
        <f aca="false">AC$248</f>
        <v>0</v>
      </c>
      <c r="AD1337" s="102" t="n">
        <f aca="false">AD$248</f>
        <v>0</v>
      </c>
      <c r="AE1337" s="102" t="n">
        <f aca="false">AE$248</f>
        <v>0</v>
      </c>
      <c r="AF1337" s="102" t="n">
        <f aca="false">AF$248</f>
        <v>0</v>
      </c>
      <c r="AG1337" s="102" t="n">
        <f aca="false">AG$248</f>
        <v>0</v>
      </c>
      <c r="AH1337" s="102" t="n">
        <f aca="false">AH$248</f>
        <v>0</v>
      </c>
      <c r="AI1337" s="102" t="n">
        <f aca="false">AI$248</f>
        <v>0</v>
      </c>
      <c r="AJ1337" s="102" t="n">
        <f aca="false">AJ$248</f>
        <v>0</v>
      </c>
      <c r="AK1337" s="102" t="n">
        <f aca="false">AK$248</f>
        <v>0</v>
      </c>
      <c r="AL1337" s="102" t="n">
        <f aca="false">AL$248</f>
        <v>0</v>
      </c>
      <c r="AM1337" s="102" t="n">
        <f aca="false">AM$248</f>
        <v>0</v>
      </c>
      <c r="AN1337" s="102" t="n">
        <f aca="false">AN$248</f>
        <v>0</v>
      </c>
      <c r="AO1337" s="102" t="n">
        <f aca="false">AO$248</f>
        <v>0</v>
      </c>
      <c r="AP1337" s="102" t="n">
        <f aca="false">AP$248</f>
        <v>0</v>
      </c>
      <c r="AQ1337" s="102" t="n">
        <f aca="false">AQ$248</f>
        <v>0</v>
      </c>
      <c r="AR1337" s="102" t="n">
        <f aca="false">AR$248</f>
        <v>0</v>
      </c>
      <c r="AS1337" s="102" t="n">
        <f aca="false">AS$248</f>
        <v>0</v>
      </c>
      <c r="AT1337" s="102" t="n">
        <f aca="false">AT$248</f>
        <v>0</v>
      </c>
      <c r="AU1337" s="102" t="n">
        <f aca="false">AU$248</f>
        <v>0</v>
      </c>
      <c r="AV1337" s="102" t="n">
        <f aca="false">AV$248</f>
        <v>0</v>
      </c>
      <c r="AW1337" s="102" t="n">
        <f aca="false">AW$248</f>
        <v>0</v>
      </c>
    </row>
    <row r="1338" customFormat="false" ht="15" hidden="false" customHeight="false" outlineLevel="0" collapsed="false">
      <c r="A1338" s="107" t="str">
        <f aca="false">A$318</f>
        <v>Strain I</v>
      </c>
      <c r="B1338" s="101"/>
      <c r="C1338" s="102"/>
      <c r="D1338" s="102"/>
      <c r="E1338" s="102"/>
      <c r="F1338" s="102"/>
      <c r="G1338" s="102"/>
      <c r="H1338" s="102"/>
      <c r="I1338" s="102"/>
      <c r="J1338" s="102"/>
      <c r="K1338" s="102"/>
      <c r="L1338" s="102"/>
      <c r="M1338" s="102"/>
      <c r="N1338" s="102"/>
      <c r="O1338" s="102"/>
      <c r="P1338" s="102"/>
      <c r="Q1338" s="102"/>
      <c r="R1338" s="102"/>
      <c r="S1338" s="102"/>
      <c r="T1338" s="102"/>
      <c r="U1338" s="102"/>
      <c r="V1338" s="102"/>
      <c r="W1338" s="102"/>
      <c r="X1338" s="102"/>
      <c r="Y1338" s="102"/>
      <c r="Z1338" s="102"/>
      <c r="AA1338" s="102"/>
      <c r="AB1338" s="102"/>
      <c r="AC1338" s="102"/>
      <c r="AD1338" s="102"/>
      <c r="AE1338" s="102"/>
      <c r="AF1338" s="102"/>
      <c r="AG1338" s="102"/>
      <c r="AH1338" s="102"/>
      <c r="AI1338" s="102"/>
      <c r="AJ1338" s="102"/>
      <c r="AK1338" s="102"/>
      <c r="AL1338" s="102"/>
      <c r="AM1338" s="102"/>
      <c r="AN1338" s="102"/>
      <c r="AO1338" s="102"/>
      <c r="AP1338" s="102"/>
      <c r="AQ1338" s="102"/>
      <c r="AR1338" s="102"/>
      <c r="AS1338" s="102"/>
      <c r="AT1338" s="102"/>
      <c r="AU1338" s="102"/>
      <c r="AV1338" s="102"/>
      <c r="AW1338" s="108"/>
    </row>
    <row r="1339" customFormat="false" ht="15" hidden="false" customHeight="false" outlineLevel="0" collapsed="false">
      <c r="A1339" s="100" t="str">
        <f aca="false">A$319</f>
        <v>Number of Subjects at Risk (N)</v>
      </c>
      <c r="B1339" s="101" t="n">
        <f aca="false">B$319</f>
        <v>0</v>
      </c>
      <c r="C1339" s="102" t="n">
        <f aca="false">C$319</f>
        <v>0</v>
      </c>
      <c r="D1339" s="102" t="n">
        <f aca="false">D$319</f>
        <v>0</v>
      </c>
      <c r="E1339" s="102" t="n">
        <f aca="false">E$319</f>
        <v>0</v>
      </c>
      <c r="F1339" s="102" t="n">
        <f aca="false">F$319</f>
        <v>0</v>
      </c>
      <c r="G1339" s="102" t="n">
        <f aca="false">G$319</f>
        <v>0</v>
      </c>
      <c r="H1339" s="102" t="n">
        <f aca="false">H$319</f>
        <v>0</v>
      </c>
      <c r="I1339" s="102" t="n">
        <f aca="false">I$319</f>
        <v>0</v>
      </c>
      <c r="J1339" s="102" t="n">
        <f aca="false">J$319</f>
        <v>0</v>
      </c>
      <c r="K1339" s="102" t="n">
        <f aca="false">K$319</f>
        <v>0</v>
      </c>
      <c r="L1339" s="102" t="n">
        <f aca="false">L$319</f>
        <v>0</v>
      </c>
      <c r="M1339" s="102" t="n">
        <f aca="false">M$319</f>
        <v>0</v>
      </c>
      <c r="N1339" s="102" t="n">
        <f aca="false">N$319</f>
        <v>0</v>
      </c>
      <c r="O1339" s="102" t="n">
        <f aca="false">O$319</f>
        <v>0</v>
      </c>
      <c r="P1339" s="102" t="n">
        <f aca="false">P$319</f>
        <v>0</v>
      </c>
      <c r="Q1339" s="102" t="n">
        <f aca="false">Q$319</f>
        <v>0</v>
      </c>
      <c r="R1339" s="102" t="n">
        <f aca="false">R$319</f>
        <v>0</v>
      </c>
      <c r="S1339" s="102" t="n">
        <f aca="false">S$319</f>
        <v>0</v>
      </c>
      <c r="T1339" s="102" t="n">
        <f aca="false">T$319</f>
        <v>0</v>
      </c>
      <c r="U1339" s="102" t="n">
        <f aca="false">U$319</f>
        <v>0</v>
      </c>
      <c r="V1339" s="102" t="n">
        <f aca="false">V$319</f>
        <v>0</v>
      </c>
      <c r="W1339" s="102" t="n">
        <f aca="false">W$319</f>
        <v>0</v>
      </c>
      <c r="X1339" s="102" t="n">
        <f aca="false">X$319</f>
        <v>0</v>
      </c>
      <c r="Y1339" s="102" t="n">
        <f aca="false">Y$319</f>
        <v>0</v>
      </c>
      <c r="Z1339" s="102" t="n">
        <f aca="false">Z$319</f>
        <v>0</v>
      </c>
      <c r="AA1339" s="102" t="n">
        <f aca="false">AA$319</f>
        <v>0</v>
      </c>
      <c r="AB1339" s="102" t="n">
        <f aca="false">AB$319</f>
        <v>0</v>
      </c>
      <c r="AC1339" s="102" t="n">
        <f aca="false">AC$319</f>
        <v>0</v>
      </c>
      <c r="AD1339" s="102" t="n">
        <f aca="false">AD$319</f>
        <v>0</v>
      </c>
      <c r="AE1339" s="102" t="n">
        <f aca="false">AE$319</f>
        <v>0</v>
      </c>
      <c r="AF1339" s="102" t="n">
        <f aca="false">AF$319</f>
        <v>0</v>
      </c>
      <c r="AG1339" s="102" t="n">
        <f aca="false">AG$319</f>
        <v>0</v>
      </c>
      <c r="AH1339" s="102" t="n">
        <f aca="false">AH$319</f>
        <v>0</v>
      </c>
      <c r="AI1339" s="102" t="n">
        <f aca="false">AI$319</f>
        <v>0</v>
      </c>
      <c r="AJ1339" s="102" t="n">
        <f aca="false">AJ$319</f>
        <v>0</v>
      </c>
      <c r="AK1339" s="102" t="n">
        <f aca="false">AK$319</f>
        <v>0</v>
      </c>
      <c r="AL1339" s="102" t="n">
        <f aca="false">AL$319</f>
        <v>0</v>
      </c>
      <c r="AM1339" s="102" t="n">
        <f aca="false">AM$319</f>
        <v>0</v>
      </c>
      <c r="AN1339" s="102" t="n">
        <f aca="false">AN$319</f>
        <v>0</v>
      </c>
      <c r="AO1339" s="102" t="n">
        <f aca="false">AO$319</f>
        <v>0</v>
      </c>
      <c r="AP1339" s="102" t="n">
        <f aca="false">AP$319</f>
        <v>0</v>
      </c>
      <c r="AQ1339" s="102" t="n">
        <f aca="false">AQ$319</f>
        <v>0</v>
      </c>
      <c r="AR1339" s="102" t="n">
        <f aca="false">AR$319</f>
        <v>0</v>
      </c>
      <c r="AS1339" s="102" t="n">
        <f aca="false">AS$319</f>
        <v>0</v>
      </c>
      <c r="AT1339" s="102" t="n">
        <f aca="false">AT$319</f>
        <v>0</v>
      </c>
      <c r="AU1339" s="102" t="n">
        <f aca="false">AU$319</f>
        <v>0</v>
      </c>
      <c r="AV1339" s="102" t="n">
        <f aca="false">AV$319</f>
        <v>0</v>
      </c>
      <c r="AW1339" s="102" t="n">
        <f aca="false">AW$319</f>
        <v>0</v>
      </c>
    </row>
    <row r="1340" customFormat="false" ht="15" hidden="false" customHeight="false" outlineLevel="0" collapsed="false">
      <c r="A1340" s="100" t="str">
        <f aca="false">A$320</f>
        <v>Observed Number of Deaths (O)</v>
      </c>
      <c r="B1340" s="101" t="n">
        <f aca="false">B$320</f>
        <v>0</v>
      </c>
      <c r="C1340" s="102" t="n">
        <f aca="false">C$320</f>
        <v>0</v>
      </c>
      <c r="D1340" s="102" t="n">
        <f aca="false">D$320</f>
        <v>0</v>
      </c>
      <c r="E1340" s="102" t="n">
        <f aca="false">E$320</f>
        <v>0</v>
      </c>
      <c r="F1340" s="102" t="n">
        <f aca="false">F$320</f>
        <v>0</v>
      </c>
      <c r="G1340" s="102" t="n">
        <f aca="false">G$320</f>
        <v>0</v>
      </c>
      <c r="H1340" s="102" t="n">
        <f aca="false">H$320</f>
        <v>0</v>
      </c>
      <c r="I1340" s="102" t="n">
        <f aca="false">I$320</f>
        <v>0</v>
      </c>
      <c r="J1340" s="102" t="n">
        <f aca="false">J$320</f>
        <v>0</v>
      </c>
      <c r="K1340" s="102" t="n">
        <f aca="false">K$320</f>
        <v>0</v>
      </c>
      <c r="L1340" s="102" t="n">
        <f aca="false">L$320</f>
        <v>0</v>
      </c>
      <c r="M1340" s="102" t="n">
        <f aca="false">M$320</f>
        <v>0</v>
      </c>
      <c r="N1340" s="102" t="n">
        <f aca="false">N$320</f>
        <v>0</v>
      </c>
      <c r="O1340" s="102" t="n">
        <f aca="false">O$320</f>
        <v>0</v>
      </c>
      <c r="P1340" s="102" t="n">
        <f aca="false">P$320</f>
        <v>0</v>
      </c>
      <c r="Q1340" s="102" t="n">
        <f aca="false">Q$320</f>
        <v>0</v>
      </c>
      <c r="R1340" s="102" t="n">
        <f aca="false">R$320</f>
        <v>0</v>
      </c>
      <c r="S1340" s="102" t="n">
        <f aca="false">S$320</f>
        <v>0</v>
      </c>
      <c r="T1340" s="102" t="n">
        <f aca="false">T$320</f>
        <v>0</v>
      </c>
      <c r="U1340" s="102" t="n">
        <f aca="false">U$320</f>
        <v>0</v>
      </c>
      <c r="V1340" s="102" t="n">
        <f aca="false">V$320</f>
        <v>0</v>
      </c>
      <c r="W1340" s="102" t="n">
        <f aca="false">W$320</f>
        <v>0</v>
      </c>
      <c r="X1340" s="102" t="n">
        <f aca="false">X$320</f>
        <v>0</v>
      </c>
      <c r="Y1340" s="102" t="n">
        <f aca="false">Y$320</f>
        <v>0</v>
      </c>
      <c r="Z1340" s="102" t="n">
        <f aca="false">Z$320</f>
        <v>0</v>
      </c>
      <c r="AA1340" s="102" t="n">
        <f aca="false">AA$320</f>
        <v>0</v>
      </c>
      <c r="AB1340" s="102" t="n">
        <f aca="false">AB$320</f>
        <v>0</v>
      </c>
      <c r="AC1340" s="102" t="n">
        <f aca="false">AC$320</f>
        <v>0</v>
      </c>
      <c r="AD1340" s="102" t="n">
        <f aca="false">AD$320</f>
        <v>0</v>
      </c>
      <c r="AE1340" s="102" t="n">
        <f aca="false">AE$320</f>
        <v>0</v>
      </c>
      <c r="AF1340" s="102" t="n">
        <f aca="false">AF$320</f>
        <v>0</v>
      </c>
      <c r="AG1340" s="102" t="n">
        <f aca="false">AG$320</f>
        <v>0</v>
      </c>
      <c r="AH1340" s="102" t="n">
        <f aca="false">AH$320</f>
        <v>0</v>
      </c>
      <c r="AI1340" s="102" t="n">
        <f aca="false">AI$320</f>
        <v>0</v>
      </c>
      <c r="AJ1340" s="102" t="n">
        <f aca="false">AJ$320</f>
        <v>0</v>
      </c>
      <c r="AK1340" s="102" t="n">
        <f aca="false">AK$320</f>
        <v>0</v>
      </c>
      <c r="AL1340" s="102" t="n">
        <f aca="false">AL$320</f>
        <v>0</v>
      </c>
      <c r="AM1340" s="102" t="n">
        <f aca="false">AM$320</f>
        <v>0</v>
      </c>
      <c r="AN1340" s="102" t="n">
        <f aca="false">AN$320</f>
        <v>0</v>
      </c>
      <c r="AO1340" s="102" t="n">
        <f aca="false">AO$320</f>
        <v>0</v>
      </c>
      <c r="AP1340" s="102" t="n">
        <f aca="false">AP$320</f>
        <v>0</v>
      </c>
      <c r="AQ1340" s="102" t="n">
        <f aca="false">AQ$320</f>
        <v>0</v>
      </c>
      <c r="AR1340" s="102" t="n">
        <f aca="false">AR$320</f>
        <v>0</v>
      </c>
      <c r="AS1340" s="102" t="n">
        <f aca="false">AS$320</f>
        <v>0</v>
      </c>
      <c r="AT1340" s="102" t="n">
        <f aca="false">AT$320</f>
        <v>0</v>
      </c>
      <c r="AU1340" s="102" t="n">
        <f aca="false">AU$320</f>
        <v>0</v>
      </c>
      <c r="AV1340" s="102" t="n">
        <f aca="false">AV$320</f>
        <v>0</v>
      </c>
      <c r="AW1340" s="102" t="n">
        <f aca="false">AW$320</f>
        <v>0</v>
      </c>
    </row>
    <row r="1341" customFormat="false" ht="15" hidden="false" customHeight="false" outlineLevel="0" collapsed="false">
      <c r="A1341" s="107" t="s">
        <v>43</v>
      </c>
      <c r="B1341" s="101"/>
      <c r="C1341" s="102"/>
      <c r="D1341" s="102"/>
      <c r="E1341" s="102"/>
      <c r="F1341" s="102"/>
      <c r="G1341" s="102"/>
      <c r="H1341" s="102"/>
      <c r="I1341" s="102"/>
      <c r="J1341" s="102"/>
      <c r="K1341" s="102"/>
      <c r="L1341" s="102"/>
      <c r="M1341" s="102"/>
      <c r="N1341" s="102"/>
      <c r="O1341" s="102"/>
      <c r="P1341" s="102"/>
      <c r="Q1341" s="102"/>
      <c r="R1341" s="102"/>
      <c r="S1341" s="102"/>
      <c r="T1341" s="102"/>
      <c r="U1341" s="102"/>
      <c r="V1341" s="102"/>
      <c r="W1341" s="102"/>
      <c r="X1341" s="102"/>
      <c r="Y1341" s="102"/>
      <c r="Z1341" s="102"/>
      <c r="AA1341" s="102"/>
      <c r="AB1341" s="102"/>
      <c r="AC1341" s="102"/>
      <c r="AD1341" s="102"/>
      <c r="AE1341" s="102"/>
      <c r="AF1341" s="102"/>
      <c r="AG1341" s="102"/>
      <c r="AH1341" s="102"/>
      <c r="AI1341" s="102"/>
      <c r="AJ1341" s="102"/>
      <c r="AK1341" s="102"/>
      <c r="AL1341" s="102"/>
      <c r="AM1341" s="102"/>
      <c r="AN1341" s="102"/>
      <c r="AO1341" s="102"/>
      <c r="AP1341" s="102"/>
      <c r="AQ1341" s="102"/>
      <c r="AR1341" s="102"/>
      <c r="AS1341" s="102"/>
      <c r="AT1341" s="102"/>
      <c r="AU1341" s="102"/>
      <c r="AV1341" s="102"/>
      <c r="AW1341" s="108"/>
    </row>
    <row r="1342" customFormat="false" ht="15" hidden="false" customHeight="false" outlineLevel="0" collapsed="false">
      <c r="A1342" s="100" t="s">
        <v>44</v>
      </c>
      <c r="B1342" s="101"/>
      <c r="C1342" s="102" t="n">
        <f aca="false">C1336+C1339</f>
        <v>0</v>
      </c>
      <c r="D1342" s="102" t="n">
        <f aca="false">D1336+D1339</f>
        <v>0</v>
      </c>
      <c r="E1342" s="102" t="n">
        <f aca="false">E1336+E1339</f>
        <v>0</v>
      </c>
      <c r="F1342" s="102" t="n">
        <f aca="false">F1336+F1339</f>
        <v>0</v>
      </c>
      <c r="G1342" s="102" t="n">
        <f aca="false">G1336+G1339</f>
        <v>0</v>
      </c>
      <c r="H1342" s="102" t="n">
        <f aca="false">H1336+H1339</f>
        <v>0</v>
      </c>
      <c r="I1342" s="102" t="n">
        <f aca="false">I1336+I1339</f>
        <v>0</v>
      </c>
      <c r="J1342" s="102" t="n">
        <f aca="false">J1336+J1339</f>
        <v>0</v>
      </c>
      <c r="K1342" s="102" t="n">
        <f aca="false">K1336+K1339</f>
        <v>0</v>
      </c>
      <c r="L1342" s="102" t="n">
        <f aca="false">L1336+L1339</f>
        <v>0</v>
      </c>
      <c r="M1342" s="102" t="n">
        <f aca="false">M1336+M1339</f>
        <v>0</v>
      </c>
      <c r="N1342" s="102" t="n">
        <f aca="false">N1336+N1339</f>
        <v>0</v>
      </c>
      <c r="O1342" s="102" t="n">
        <f aca="false">O1336+O1339</f>
        <v>0</v>
      </c>
      <c r="P1342" s="102" t="n">
        <f aca="false">P1336+P1339</f>
        <v>0</v>
      </c>
      <c r="Q1342" s="102" t="n">
        <f aca="false">Q1336+Q1339</f>
        <v>0</v>
      </c>
      <c r="R1342" s="102" t="n">
        <f aca="false">R1336+R1339</f>
        <v>0</v>
      </c>
      <c r="S1342" s="102" t="n">
        <f aca="false">S1336+S1339</f>
        <v>0</v>
      </c>
      <c r="T1342" s="102" t="n">
        <f aca="false">T1336+T1339</f>
        <v>0</v>
      </c>
      <c r="U1342" s="102" t="n">
        <f aca="false">U1336+U1339</f>
        <v>0</v>
      </c>
      <c r="V1342" s="102" t="n">
        <f aca="false">V1336+V1339</f>
        <v>0</v>
      </c>
      <c r="W1342" s="102" t="n">
        <f aca="false">W1336+W1339</f>
        <v>0</v>
      </c>
      <c r="X1342" s="102" t="n">
        <f aca="false">X1336+X1339</f>
        <v>0</v>
      </c>
      <c r="Y1342" s="102" t="n">
        <f aca="false">Y1336+Y1339</f>
        <v>0</v>
      </c>
      <c r="Z1342" s="102" t="n">
        <f aca="false">Z1336+Z1339</f>
        <v>0</v>
      </c>
      <c r="AA1342" s="102" t="n">
        <f aca="false">AA1336+AA1339</f>
        <v>0</v>
      </c>
      <c r="AB1342" s="102" t="n">
        <f aca="false">AB1336+AB1339</f>
        <v>0</v>
      </c>
      <c r="AC1342" s="102" t="n">
        <f aca="false">AC1336+AC1339</f>
        <v>0</v>
      </c>
      <c r="AD1342" s="102" t="n">
        <f aca="false">AD1336+AD1339</f>
        <v>0</v>
      </c>
      <c r="AE1342" s="102" t="n">
        <f aca="false">AE1336+AE1339</f>
        <v>0</v>
      </c>
      <c r="AF1342" s="102" t="n">
        <f aca="false">AF1336+AF1339</f>
        <v>0</v>
      </c>
      <c r="AG1342" s="102" t="n">
        <f aca="false">AG1336+AG1339</f>
        <v>0</v>
      </c>
      <c r="AH1342" s="102" t="n">
        <f aca="false">AH1336+AH1339</f>
        <v>0</v>
      </c>
      <c r="AI1342" s="102" t="n">
        <f aca="false">AI1336+AI1339</f>
        <v>0</v>
      </c>
      <c r="AJ1342" s="102" t="n">
        <f aca="false">AJ1336+AJ1339</f>
        <v>0</v>
      </c>
      <c r="AK1342" s="102" t="n">
        <f aca="false">AK1336+AK1339</f>
        <v>0</v>
      </c>
      <c r="AL1342" s="102" t="n">
        <f aca="false">AL1336+AL1339</f>
        <v>0</v>
      </c>
      <c r="AM1342" s="102" t="n">
        <f aca="false">AM1336+AM1339</f>
        <v>0</v>
      </c>
      <c r="AN1342" s="102" t="n">
        <f aca="false">AN1336+AN1339</f>
        <v>0</v>
      </c>
      <c r="AO1342" s="102" t="n">
        <f aca="false">AO1336+AO1339</f>
        <v>0</v>
      </c>
      <c r="AP1342" s="102" t="n">
        <f aca="false">AP1336+AP1339</f>
        <v>0</v>
      </c>
      <c r="AQ1342" s="102" t="n">
        <f aca="false">AQ1336+AQ1339</f>
        <v>0</v>
      </c>
      <c r="AR1342" s="102" t="n">
        <f aca="false">AR1336+AR1339</f>
        <v>0</v>
      </c>
      <c r="AS1342" s="102" t="n">
        <f aca="false">AS1336+AS1339</f>
        <v>0</v>
      </c>
      <c r="AT1342" s="102" t="n">
        <f aca="false">AT1336+AT1339</f>
        <v>0</v>
      </c>
      <c r="AU1342" s="102" t="n">
        <f aca="false">AU1336+AU1339</f>
        <v>0</v>
      </c>
      <c r="AV1342" s="102" t="n">
        <f aca="false">AV1336+AV1339</f>
        <v>0</v>
      </c>
      <c r="AW1342" s="108" t="n">
        <f aca="false">AW1336+AW1339</f>
        <v>0</v>
      </c>
    </row>
    <row r="1343" customFormat="false" ht="15" hidden="false" customHeight="false" outlineLevel="0" collapsed="false">
      <c r="A1343" s="100" t="s">
        <v>45</v>
      </c>
      <c r="B1343" s="101"/>
      <c r="C1343" s="102" t="n">
        <f aca="false">C1337+C1340</f>
        <v>0</v>
      </c>
      <c r="D1343" s="102" t="n">
        <f aca="false">D1337+D1340</f>
        <v>0</v>
      </c>
      <c r="E1343" s="102" t="n">
        <f aca="false">E1337+E1340</f>
        <v>0</v>
      </c>
      <c r="F1343" s="102" t="n">
        <f aca="false">F1337+F1340</f>
        <v>0</v>
      </c>
      <c r="G1343" s="102" t="n">
        <f aca="false">G1337+G1340</f>
        <v>0</v>
      </c>
      <c r="H1343" s="102" t="n">
        <f aca="false">H1337+H1340</f>
        <v>0</v>
      </c>
      <c r="I1343" s="102" t="n">
        <f aca="false">I1337+I1340</f>
        <v>0</v>
      </c>
      <c r="J1343" s="102" t="n">
        <f aca="false">J1337+J1340</f>
        <v>0</v>
      </c>
      <c r="K1343" s="102" t="n">
        <f aca="false">K1337+K1340</f>
        <v>0</v>
      </c>
      <c r="L1343" s="102" t="n">
        <f aca="false">L1337+L1340</f>
        <v>0</v>
      </c>
      <c r="M1343" s="102" t="n">
        <f aca="false">M1337+M1340</f>
        <v>0</v>
      </c>
      <c r="N1343" s="102" t="n">
        <f aca="false">N1337+N1340</f>
        <v>0</v>
      </c>
      <c r="O1343" s="102" t="n">
        <f aca="false">O1337+O1340</f>
        <v>0</v>
      </c>
      <c r="P1343" s="102" t="n">
        <f aca="false">P1337+P1340</f>
        <v>0</v>
      </c>
      <c r="Q1343" s="102" t="n">
        <f aca="false">Q1337+Q1340</f>
        <v>0</v>
      </c>
      <c r="R1343" s="102" t="n">
        <f aca="false">R1337+R1340</f>
        <v>0</v>
      </c>
      <c r="S1343" s="102" t="n">
        <f aca="false">S1337+S1340</f>
        <v>0</v>
      </c>
      <c r="T1343" s="102" t="n">
        <f aca="false">T1337+T1340</f>
        <v>0</v>
      </c>
      <c r="U1343" s="102" t="n">
        <f aca="false">U1337+U1340</f>
        <v>0</v>
      </c>
      <c r="V1343" s="102" t="n">
        <f aca="false">V1337+V1340</f>
        <v>0</v>
      </c>
      <c r="W1343" s="102" t="n">
        <f aca="false">W1337+W1340</f>
        <v>0</v>
      </c>
      <c r="X1343" s="102" t="n">
        <f aca="false">X1337+X1340</f>
        <v>0</v>
      </c>
      <c r="Y1343" s="102" t="n">
        <f aca="false">Y1337+Y1340</f>
        <v>0</v>
      </c>
      <c r="Z1343" s="102" t="n">
        <f aca="false">Z1337+Z1340</f>
        <v>0</v>
      </c>
      <c r="AA1343" s="102" t="n">
        <f aca="false">AA1337+AA1340</f>
        <v>0</v>
      </c>
      <c r="AB1343" s="102" t="n">
        <f aca="false">AB1337+AB1340</f>
        <v>0</v>
      </c>
      <c r="AC1343" s="102" t="n">
        <f aca="false">AC1337+AC1340</f>
        <v>0</v>
      </c>
      <c r="AD1343" s="102" t="n">
        <f aca="false">AD1337+AD1340</f>
        <v>0</v>
      </c>
      <c r="AE1343" s="102" t="n">
        <f aca="false">AE1337+AE1340</f>
        <v>0</v>
      </c>
      <c r="AF1343" s="102" t="n">
        <f aca="false">AF1337+AF1340</f>
        <v>0</v>
      </c>
      <c r="AG1343" s="102" t="n">
        <f aca="false">AG1337+AG1340</f>
        <v>0</v>
      </c>
      <c r="AH1343" s="102" t="n">
        <f aca="false">AH1337+AH1340</f>
        <v>0</v>
      </c>
      <c r="AI1343" s="102" t="n">
        <f aca="false">AI1337+AI1340</f>
        <v>0</v>
      </c>
      <c r="AJ1343" s="102" t="n">
        <f aca="false">AJ1337+AJ1340</f>
        <v>0</v>
      </c>
      <c r="AK1343" s="102" t="n">
        <f aca="false">AK1337+AK1340</f>
        <v>0</v>
      </c>
      <c r="AL1343" s="102" t="n">
        <f aca="false">AL1337+AL1340</f>
        <v>0</v>
      </c>
      <c r="AM1343" s="102" t="n">
        <f aca="false">AM1337+AM1340</f>
        <v>0</v>
      </c>
      <c r="AN1343" s="102" t="n">
        <f aca="false">AN1337+AN1340</f>
        <v>0</v>
      </c>
      <c r="AO1343" s="102" t="n">
        <f aca="false">AO1337+AO1340</f>
        <v>0</v>
      </c>
      <c r="AP1343" s="102" t="n">
        <f aca="false">AP1337+AP1340</f>
        <v>0</v>
      </c>
      <c r="AQ1343" s="102" t="n">
        <f aca="false">AQ1337+AQ1340</f>
        <v>0</v>
      </c>
      <c r="AR1343" s="102" t="n">
        <f aca="false">AR1337+AR1340</f>
        <v>0</v>
      </c>
      <c r="AS1343" s="102" t="n">
        <f aca="false">AS1337+AS1340</f>
        <v>0</v>
      </c>
      <c r="AT1343" s="102" t="n">
        <f aca="false">AT1337+AT1340</f>
        <v>0</v>
      </c>
      <c r="AU1343" s="102" t="n">
        <f aca="false">AU1337+AU1340</f>
        <v>0</v>
      </c>
      <c r="AV1343" s="102" t="n">
        <f aca="false">AV1337+AV1340</f>
        <v>0</v>
      </c>
      <c r="AW1343" s="108" t="n">
        <f aca="false">AW1337+AW1340</f>
        <v>0</v>
      </c>
    </row>
    <row r="1344" customFormat="false" ht="15" hidden="false" customHeight="false" outlineLevel="0" collapsed="false">
      <c r="A1344" s="100" t="s">
        <v>46</v>
      </c>
      <c r="B1344" s="101"/>
      <c r="C1344" s="102" t="str">
        <f aca="false">IF(C1342&gt;0, C1343*(C1336/C1342),"")</f>
        <v/>
      </c>
      <c r="D1344" s="102" t="str">
        <f aca="false">IF(D1342&gt;0, D1343*(D1336/D1342),"")</f>
        <v/>
      </c>
      <c r="E1344" s="102" t="str">
        <f aca="false">IF(E1342&gt;0, E1343*(E1336/E1342),"")</f>
        <v/>
      </c>
      <c r="F1344" s="102" t="str">
        <f aca="false">IF(F1342&gt;0, F1343*(F1336/F1342),"")</f>
        <v/>
      </c>
      <c r="G1344" s="102" t="str">
        <f aca="false">IF(G1342&gt;0, G1343*(G1336/G1342),"")</f>
        <v/>
      </c>
      <c r="H1344" s="102" t="str">
        <f aca="false">IF(H1342&gt;0, H1343*(H1336/H1342),"")</f>
        <v/>
      </c>
      <c r="I1344" s="102" t="str">
        <f aca="false">IF(I1342&gt;0, I1343*(I1336/I1342),"")</f>
        <v/>
      </c>
      <c r="J1344" s="102" t="str">
        <f aca="false">IF(J1342&gt;0, J1343*(J1336/J1342),"")</f>
        <v/>
      </c>
      <c r="K1344" s="102" t="str">
        <f aca="false">IF(K1342&gt;0, K1343*(K1336/K1342),"")</f>
        <v/>
      </c>
      <c r="L1344" s="102" t="str">
        <f aca="false">IF(L1342&gt;0, L1343*(L1336/L1342),"")</f>
        <v/>
      </c>
      <c r="M1344" s="102" t="str">
        <f aca="false">IF(M1342&gt;0, M1343*(M1336/M1342),"")</f>
        <v/>
      </c>
      <c r="N1344" s="102" t="str">
        <f aca="false">IF(N1342&gt;0, N1343*(N1336/N1342),"")</f>
        <v/>
      </c>
      <c r="O1344" s="102" t="str">
        <f aca="false">IF(O1342&gt;0, O1343*(O1336/O1342),"")</f>
        <v/>
      </c>
      <c r="P1344" s="102" t="str">
        <f aca="false">IF(P1342&gt;0, P1343*(P1336/P1342),"")</f>
        <v/>
      </c>
      <c r="Q1344" s="102" t="str">
        <f aca="false">IF(Q1342&gt;0, Q1343*(Q1336/Q1342),"")</f>
        <v/>
      </c>
      <c r="R1344" s="102" t="str">
        <f aca="false">IF(R1342&gt;0, R1343*(R1336/R1342),"")</f>
        <v/>
      </c>
      <c r="S1344" s="102" t="str">
        <f aca="false">IF(S1342&gt;0, S1343*(S1336/S1342),"")</f>
        <v/>
      </c>
      <c r="T1344" s="102" t="str">
        <f aca="false">IF(T1342&gt;0, T1343*(T1336/T1342),"")</f>
        <v/>
      </c>
      <c r="U1344" s="102" t="str">
        <f aca="false">IF(U1342&gt;0, U1343*(U1336/U1342),"")</f>
        <v/>
      </c>
      <c r="V1344" s="102" t="str">
        <f aca="false">IF(V1342&gt;0, V1343*(V1336/V1342),"")</f>
        <v/>
      </c>
      <c r="W1344" s="102" t="str">
        <f aca="false">IF(W1342&gt;0, W1343*(W1336/W1342),"")</f>
        <v/>
      </c>
      <c r="X1344" s="102" t="str">
        <f aca="false">IF(X1342&gt;0, X1343*(X1336/X1342),"")</f>
        <v/>
      </c>
      <c r="Y1344" s="102" t="str">
        <f aca="false">IF(Y1342&gt;0, Y1343*(Y1336/Y1342),"")</f>
        <v/>
      </c>
      <c r="Z1344" s="102" t="str">
        <f aca="false">IF(Z1342&gt;0, Z1343*(Z1336/Z1342),"")</f>
        <v/>
      </c>
      <c r="AA1344" s="102" t="str">
        <f aca="false">IF(AA1342&gt;0, AA1343*(AA1336/AA1342),"")</f>
        <v/>
      </c>
      <c r="AB1344" s="102" t="str">
        <f aca="false">IF(AB1342&gt;0, AB1343*(AB1336/AB1342),"")</f>
        <v/>
      </c>
      <c r="AC1344" s="102" t="str">
        <f aca="false">IF(AC1342&gt;0, AC1343*(AC1336/AC1342),"")</f>
        <v/>
      </c>
      <c r="AD1344" s="102" t="str">
        <f aca="false">IF(AD1342&gt;0, AD1343*(AD1336/AD1342),"")</f>
        <v/>
      </c>
      <c r="AE1344" s="102" t="str">
        <f aca="false">IF(AE1342&gt;0, AE1343*(AE1336/AE1342),"")</f>
        <v/>
      </c>
      <c r="AF1344" s="102" t="str">
        <f aca="false">IF(AF1342&gt;0, AF1343*(AF1336/AF1342),"")</f>
        <v/>
      </c>
      <c r="AG1344" s="102" t="str">
        <f aca="false">IF(AG1342&gt;0, AG1343*(AG1336/AG1342),"")</f>
        <v/>
      </c>
      <c r="AH1344" s="102" t="str">
        <f aca="false">IF(AH1342&gt;0, AH1343*(AH1336/AH1342),"")</f>
        <v/>
      </c>
      <c r="AI1344" s="102" t="str">
        <f aca="false">IF(AI1342&gt;0, AI1343*(AI1336/AI1342),"")</f>
        <v/>
      </c>
      <c r="AJ1344" s="102" t="str">
        <f aca="false">IF(AJ1342&gt;0, AJ1343*(AJ1336/AJ1342),"")</f>
        <v/>
      </c>
      <c r="AK1344" s="102" t="str">
        <f aca="false">IF(AK1342&gt;0, AK1343*(AK1336/AK1342),"")</f>
        <v/>
      </c>
      <c r="AL1344" s="102" t="str">
        <f aca="false">IF(AL1342&gt;0, AL1343*(AL1336/AL1342),"")</f>
        <v/>
      </c>
      <c r="AM1344" s="102" t="str">
        <f aca="false">IF(AM1342&gt;0, AM1343*(AM1336/AM1342),"")</f>
        <v/>
      </c>
      <c r="AN1344" s="102" t="str">
        <f aca="false">IF(AN1342&gt;0, AN1343*(AN1336/AN1342),"")</f>
        <v/>
      </c>
      <c r="AO1344" s="102" t="str">
        <f aca="false">IF(AO1342&gt;0, AO1343*(AO1336/AO1342),"")</f>
        <v/>
      </c>
      <c r="AP1344" s="102" t="str">
        <f aca="false">IF(AP1342&gt;0, AP1343*(AP1336/AP1342),"")</f>
        <v/>
      </c>
      <c r="AQ1344" s="102" t="str">
        <f aca="false">IF(AQ1342&gt;0, AQ1343*(AQ1336/AQ1342),"")</f>
        <v/>
      </c>
      <c r="AR1344" s="102" t="str">
        <f aca="false">IF(AR1342&gt;0, AR1343*(AR1336/AR1342),"")</f>
        <v/>
      </c>
      <c r="AS1344" s="102" t="str">
        <f aca="false">IF(AS1342&gt;0, AS1343*(AS1336/AS1342),"")</f>
        <v/>
      </c>
      <c r="AT1344" s="102" t="str">
        <f aca="false">IF(AT1342&gt;0, AT1343*(AT1336/AT1342),"")</f>
        <v/>
      </c>
      <c r="AU1344" s="102" t="str">
        <f aca="false">IF(AU1342&gt;0, AU1343*(AU1336/AU1342),"")</f>
        <v/>
      </c>
      <c r="AV1344" s="102" t="str">
        <f aca="false">IF(AV1342&gt;0, AV1343*(AV1336/AV1342),"")</f>
        <v/>
      </c>
      <c r="AW1344" s="108" t="str">
        <f aca="false">IF(AW1342&gt;0, AW1343*(AW1336/AW1342),"")</f>
        <v/>
      </c>
    </row>
    <row r="1345" customFormat="false" ht="15" hidden="false" customHeight="false" outlineLevel="0" collapsed="false">
      <c r="A1345" s="100" t="s">
        <v>47</v>
      </c>
      <c r="B1345" s="101"/>
      <c r="C1345" s="102" t="str">
        <f aca="false">IF(C1342&gt;0, IF((C1342-1)=0,"", ( C1343*(C1336/C1342)*(1-(C1336/C1342))*(C1342-C1343))/(C1342-1)), "")</f>
        <v/>
      </c>
      <c r="D1345" s="102" t="str">
        <f aca="false">IF(D1342&gt;0, IF((D1342-1)=0,"", ( D1343*(D1336/D1342)*(1-(D1336/D1342))*(D1342-D1343))/(D1342-1)), "")</f>
        <v/>
      </c>
      <c r="E1345" s="102" t="str">
        <f aca="false">IF(E1342&gt;0, IF((E1342-1)=0,"", ( E1343*(E1336/E1342)*(1-(E1336/E1342))*(E1342-E1343))/(E1342-1)), "")</f>
        <v/>
      </c>
      <c r="F1345" s="102" t="str">
        <f aca="false">IF(F1342&gt;0, IF((F1342-1)=0,"", ( F1343*(F1336/F1342)*(1-(F1336/F1342))*(F1342-F1343))/(F1342-1)), "")</f>
        <v/>
      </c>
      <c r="G1345" s="102" t="str">
        <f aca="false">IF(G1342&gt;0, IF((G1342-1)=0,"", ( G1343*(G1336/G1342)*(1-(G1336/G1342))*(G1342-G1343))/(G1342-1)), "")</f>
        <v/>
      </c>
      <c r="H1345" s="102" t="str">
        <f aca="false">IF(H1342&gt;0, IF((H1342-1)=0,"", ( H1343*(H1336/H1342)*(1-(H1336/H1342))*(H1342-H1343))/(H1342-1)), "")</f>
        <v/>
      </c>
      <c r="I1345" s="102" t="str">
        <f aca="false">IF(I1342&gt;0, IF((I1342-1)=0,"", ( I1343*(I1336/I1342)*(1-(I1336/I1342))*(I1342-I1343))/(I1342-1)), "")</f>
        <v/>
      </c>
      <c r="J1345" s="102" t="str">
        <f aca="false">IF(J1342&gt;0, IF((J1342-1)=0,"", ( J1343*(J1336/J1342)*(1-(J1336/J1342))*(J1342-J1343))/(J1342-1)), "")</f>
        <v/>
      </c>
      <c r="K1345" s="102" t="str">
        <f aca="false">IF(K1342&gt;0, IF((K1342-1)=0,"", ( K1343*(K1336/K1342)*(1-(K1336/K1342))*(K1342-K1343))/(K1342-1)), "")</f>
        <v/>
      </c>
      <c r="L1345" s="102" t="str">
        <f aca="false">IF(L1342&gt;0, IF((L1342-1)=0,"", ( L1343*(L1336/L1342)*(1-(L1336/L1342))*(L1342-L1343))/(L1342-1)), "")</f>
        <v/>
      </c>
      <c r="M1345" s="102" t="str">
        <f aca="false">IF(M1342&gt;0, IF((M1342-1)=0,"", ( M1343*(M1336/M1342)*(1-(M1336/M1342))*(M1342-M1343))/(M1342-1)), "")</f>
        <v/>
      </c>
      <c r="N1345" s="102" t="str">
        <f aca="false">IF(N1342&gt;0, IF((N1342-1)=0,"", ( N1343*(N1336/N1342)*(1-(N1336/N1342))*(N1342-N1343))/(N1342-1)), "")</f>
        <v/>
      </c>
      <c r="O1345" s="102" t="str">
        <f aca="false">IF(O1342&gt;0, IF((O1342-1)=0,"", ( O1343*(O1336/O1342)*(1-(O1336/O1342))*(O1342-O1343))/(O1342-1)), "")</f>
        <v/>
      </c>
      <c r="P1345" s="102" t="str">
        <f aca="false">IF(P1342&gt;0, IF((P1342-1)=0,"", ( P1343*(P1336/P1342)*(1-(P1336/P1342))*(P1342-P1343))/(P1342-1)), "")</f>
        <v/>
      </c>
      <c r="Q1345" s="102" t="str">
        <f aca="false">IF(Q1342&gt;0, IF((Q1342-1)=0,"", ( Q1343*(Q1336/Q1342)*(1-(Q1336/Q1342))*(Q1342-Q1343))/(Q1342-1)), "")</f>
        <v/>
      </c>
      <c r="R1345" s="102" t="str">
        <f aca="false">IF(R1342&gt;0, IF((R1342-1)=0,"", ( R1343*(R1336/R1342)*(1-(R1336/R1342))*(R1342-R1343))/(R1342-1)), "")</f>
        <v/>
      </c>
      <c r="S1345" s="102" t="str">
        <f aca="false">IF(S1342&gt;0, IF((S1342-1)=0,"", ( S1343*(S1336/S1342)*(1-(S1336/S1342))*(S1342-S1343))/(S1342-1)), "")</f>
        <v/>
      </c>
      <c r="T1345" s="102" t="str">
        <f aca="false">IF(T1342&gt;0, IF((T1342-1)=0,"", ( T1343*(T1336/T1342)*(1-(T1336/T1342))*(T1342-T1343))/(T1342-1)), "")</f>
        <v/>
      </c>
      <c r="U1345" s="102" t="str">
        <f aca="false">IF(U1342&gt;0, IF((U1342-1)=0,"", ( U1343*(U1336/U1342)*(1-(U1336/U1342))*(U1342-U1343))/(U1342-1)), "")</f>
        <v/>
      </c>
      <c r="V1345" s="102" t="str">
        <f aca="false">IF(V1342&gt;0, IF((V1342-1)=0,"", ( V1343*(V1336/V1342)*(1-(V1336/V1342))*(V1342-V1343))/(V1342-1)), "")</f>
        <v/>
      </c>
      <c r="W1345" s="102" t="str">
        <f aca="false">IF(W1342&gt;0, IF((W1342-1)=0,"", ( W1343*(W1336/W1342)*(1-(W1336/W1342))*(W1342-W1343))/(W1342-1)), "")</f>
        <v/>
      </c>
      <c r="X1345" s="102" t="str">
        <f aca="false">IF(X1342&gt;0, IF((X1342-1)=0,"", ( X1343*(X1336/X1342)*(1-(X1336/X1342))*(X1342-X1343))/(X1342-1)), "")</f>
        <v/>
      </c>
      <c r="Y1345" s="102" t="str">
        <f aca="false">IF(Y1342&gt;0, IF((Y1342-1)=0,"", ( Y1343*(Y1336/Y1342)*(1-(Y1336/Y1342))*(Y1342-Y1343))/(Y1342-1)), "")</f>
        <v/>
      </c>
      <c r="Z1345" s="102" t="str">
        <f aca="false">IF(Z1342&gt;0, IF((Z1342-1)=0,"", ( Z1343*(Z1336/Z1342)*(1-(Z1336/Z1342))*(Z1342-Z1343))/(Z1342-1)), "")</f>
        <v/>
      </c>
      <c r="AA1345" s="102" t="str">
        <f aca="false">IF(AA1342&gt;0, IF((AA1342-1)=0,"", ( AA1343*(AA1336/AA1342)*(1-(AA1336/AA1342))*(AA1342-AA1343))/(AA1342-1)), "")</f>
        <v/>
      </c>
      <c r="AB1345" s="102" t="str">
        <f aca="false">IF(AB1342&gt;0, IF((AB1342-1)=0,"", ( AB1343*(AB1336/AB1342)*(1-(AB1336/AB1342))*(AB1342-AB1343))/(AB1342-1)), "")</f>
        <v/>
      </c>
      <c r="AC1345" s="102" t="str">
        <f aca="false">IF(AC1342&gt;0, IF((AC1342-1)=0,"", ( AC1343*(AC1336/AC1342)*(1-(AC1336/AC1342))*(AC1342-AC1343))/(AC1342-1)), "")</f>
        <v/>
      </c>
      <c r="AD1345" s="102" t="str">
        <f aca="false">IF(AD1342&gt;0, IF((AD1342-1)=0,"", ( AD1343*(AD1336/AD1342)*(1-(AD1336/AD1342))*(AD1342-AD1343))/(AD1342-1)), "")</f>
        <v/>
      </c>
      <c r="AE1345" s="102" t="str">
        <f aca="false">IF(AE1342&gt;0, IF((AE1342-1)=0,"", ( AE1343*(AE1336/AE1342)*(1-(AE1336/AE1342))*(AE1342-AE1343))/(AE1342-1)), "")</f>
        <v/>
      </c>
      <c r="AF1345" s="102" t="str">
        <f aca="false">IF(AF1342&gt;0, IF((AF1342-1)=0,"", ( AF1343*(AF1336/AF1342)*(1-(AF1336/AF1342))*(AF1342-AF1343))/(AF1342-1)), "")</f>
        <v/>
      </c>
      <c r="AG1345" s="102" t="str">
        <f aca="false">IF(AG1342&gt;0, IF((AG1342-1)=0,"", ( AG1343*(AG1336/AG1342)*(1-(AG1336/AG1342))*(AG1342-AG1343))/(AG1342-1)), "")</f>
        <v/>
      </c>
      <c r="AH1345" s="102" t="str">
        <f aca="false">IF(AH1342&gt;0, IF((AH1342-1)=0,"", ( AH1343*(AH1336/AH1342)*(1-(AH1336/AH1342))*(AH1342-AH1343))/(AH1342-1)), "")</f>
        <v/>
      </c>
      <c r="AI1345" s="102" t="str">
        <f aca="false">IF(AI1342&gt;0, IF((AI1342-1)=0,"", ( AI1343*(AI1336/AI1342)*(1-(AI1336/AI1342))*(AI1342-AI1343))/(AI1342-1)), "")</f>
        <v/>
      </c>
      <c r="AJ1345" s="102" t="str">
        <f aca="false">IF(AJ1342&gt;0, IF((AJ1342-1)=0,"", ( AJ1343*(AJ1336/AJ1342)*(1-(AJ1336/AJ1342))*(AJ1342-AJ1343))/(AJ1342-1)), "")</f>
        <v/>
      </c>
      <c r="AK1345" s="102" t="str">
        <f aca="false">IF(AK1342&gt;0, IF((AK1342-1)=0,"", ( AK1343*(AK1336/AK1342)*(1-(AK1336/AK1342))*(AK1342-AK1343))/(AK1342-1)), "")</f>
        <v/>
      </c>
      <c r="AL1345" s="102" t="str">
        <f aca="false">IF(AL1342&gt;0, IF((AL1342-1)=0,"", ( AL1343*(AL1336/AL1342)*(1-(AL1336/AL1342))*(AL1342-AL1343))/(AL1342-1)), "")</f>
        <v/>
      </c>
      <c r="AM1345" s="102" t="str">
        <f aca="false">IF(AM1342&gt;0, IF((AM1342-1)=0,"", ( AM1343*(AM1336/AM1342)*(1-(AM1336/AM1342))*(AM1342-AM1343))/(AM1342-1)), "")</f>
        <v/>
      </c>
      <c r="AN1345" s="102" t="str">
        <f aca="false">IF(AN1342&gt;0, IF((AN1342-1)=0,"", ( AN1343*(AN1336/AN1342)*(1-(AN1336/AN1342))*(AN1342-AN1343))/(AN1342-1)), "")</f>
        <v/>
      </c>
      <c r="AO1345" s="102" t="str">
        <f aca="false">IF(AO1342&gt;0, IF((AO1342-1)=0,"", ( AO1343*(AO1336/AO1342)*(1-(AO1336/AO1342))*(AO1342-AO1343))/(AO1342-1)), "")</f>
        <v/>
      </c>
      <c r="AP1345" s="102" t="str">
        <f aca="false">IF(AP1342&gt;0, IF((AP1342-1)=0,"", ( AP1343*(AP1336/AP1342)*(1-(AP1336/AP1342))*(AP1342-AP1343))/(AP1342-1)), "")</f>
        <v/>
      </c>
      <c r="AQ1345" s="102" t="str">
        <f aca="false">IF(AQ1342&gt;0, IF((AQ1342-1)=0,"", ( AQ1343*(AQ1336/AQ1342)*(1-(AQ1336/AQ1342))*(AQ1342-AQ1343))/(AQ1342-1)), "")</f>
        <v/>
      </c>
      <c r="AR1345" s="102" t="str">
        <f aca="false">IF(AR1342&gt;0, IF((AR1342-1)=0,"", ( AR1343*(AR1336/AR1342)*(1-(AR1336/AR1342))*(AR1342-AR1343))/(AR1342-1)), "")</f>
        <v/>
      </c>
      <c r="AS1345" s="102" t="str">
        <f aca="false">IF(AS1342&gt;0, IF((AS1342-1)=0,"", ( AS1343*(AS1336/AS1342)*(1-(AS1336/AS1342))*(AS1342-AS1343))/(AS1342-1)), "")</f>
        <v/>
      </c>
      <c r="AT1345" s="102" t="str">
        <f aca="false">IF(AT1342&gt;0, IF((AT1342-1)=0,"", ( AT1343*(AT1336/AT1342)*(1-(AT1336/AT1342))*(AT1342-AT1343))/(AT1342-1)), "")</f>
        <v/>
      </c>
      <c r="AU1345" s="102" t="str">
        <f aca="false">IF(AU1342&gt;0, IF((AU1342-1)=0,"", ( AU1343*(AU1336/AU1342)*(1-(AU1336/AU1342))*(AU1342-AU1343))/(AU1342-1)), "")</f>
        <v/>
      </c>
      <c r="AV1345" s="102" t="str">
        <f aca="false">IF(AV1342&gt;0, IF((AV1342-1)=0,"", ( AV1343*(AV1336/AV1342)*(1-(AV1336/AV1342))*(AV1342-AV1343))/(AV1342-1)), "")</f>
        <v/>
      </c>
      <c r="AW1345" s="102" t="str">
        <f aca="false">IF(AW1342&gt;0, IF((AW1342-1)=0,"", ( AW1343*(AW1336/AW1342)*(1-(AW1336/AW1342))*(AW1342-AW1343))/(AW1342-1)), "")</f>
        <v/>
      </c>
    </row>
    <row r="1346" customFormat="false" ht="15" hidden="false" customHeight="false" outlineLevel="0" collapsed="false">
      <c r="A1346" s="100" t="s">
        <v>48</v>
      </c>
      <c r="B1346" s="101" t="e">
        <f aca="false">(SUM(D1337:AW1337)-SUM(D1344:AW1344))^2/SUM(D1345:AW1345)</f>
        <v>#DIV/0!</v>
      </c>
      <c r="C1346" s="102"/>
      <c r="D1346" s="102"/>
      <c r="E1346" s="102"/>
      <c r="F1346" s="102"/>
      <c r="G1346" s="102"/>
      <c r="H1346" s="102"/>
      <c r="I1346" s="102"/>
      <c r="J1346" s="102"/>
      <c r="K1346" s="102"/>
      <c r="L1346" s="102"/>
      <c r="M1346" s="102"/>
      <c r="N1346" s="102"/>
      <c r="O1346" s="102"/>
      <c r="P1346" s="102"/>
      <c r="Q1346" s="102"/>
      <c r="R1346" s="102"/>
      <c r="S1346" s="102"/>
      <c r="T1346" s="102"/>
      <c r="U1346" s="102"/>
      <c r="V1346" s="102"/>
      <c r="W1346" s="102"/>
      <c r="X1346" s="102"/>
      <c r="Y1346" s="102"/>
      <c r="Z1346" s="102"/>
      <c r="AA1346" s="102"/>
      <c r="AB1346" s="102"/>
      <c r="AC1346" s="102"/>
      <c r="AD1346" s="102"/>
      <c r="AE1346" s="102"/>
      <c r="AF1346" s="102"/>
      <c r="AG1346" s="102"/>
      <c r="AH1346" s="102"/>
      <c r="AI1346" s="102"/>
      <c r="AJ1346" s="102"/>
      <c r="AK1346" s="102"/>
      <c r="AL1346" s="102"/>
      <c r="AM1346" s="102"/>
      <c r="AN1346" s="102"/>
      <c r="AO1346" s="102"/>
      <c r="AP1346" s="102"/>
      <c r="AQ1346" s="102"/>
      <c r="AR1346" s="102"/>
      <c r="AS1346" s="102"/>
      <c r="AT1346" s="102"/>
      <c r="AU1346" s="102"/>
      <c r="AV1346" s="102"/>
      <c r="AW1346" s="108"/>
    </row>
    <row r="1347" customFormat="false" ht="15.75" hidden="false" customHeight="false" outlineLevel="0" collapsed="false">
      <c r="A1347" s="109" t="s">
        <v>49</v>
      </c>
      <c r="B1347" s="110" t="e">
        <f aca="false">CHIDIST(B1346,1)</f>
        <v>#DIV/0!</v>
      </c>
      <c r="C1347" s="111"/>
      <c r="D1347" s="111"/>
      <c r="E1347" s="111"/>
      <c r="F1347" s="111"/>
      <c r="G1347" s="111"/>
      <c r="H1347" s="111"/>
      <c r="I1347" s="111"/>
      <c r="J1347" s="111"/>
      <c r="K1347" s="111"/>
      <c r="L1347" s="111"/>
      <c r="M1347" s="111"/>
      <c r="N1347" s="111"/>
      <c r="O1347" s="111"/>
      <c r="P1347" s="111"/>
      <c r="Q1347" s="111"/>
      <c r="R1347" s="111"/>
      <c r="S1347" s="111"/>
      <c r="T1347" s="111"/>
      <c r="U1347" s="111"/>
      <c r="V1347" s="111"/>
      <c r="W1347" s="111"/>
      <c r="X1347" s="111"/>
      <c r="Y1347" s="111"/>
      <c r="Z1347" s="111"/>
      <c r="AA1347" s="111"/>
      <c r="AB1347" s="111"/>
      <c r="AC1347" s="111"/>
      <c r="AD1347" s="111"/>
      <c r="AE1347" s="111"/>
      <c r="AF1347" s="111"/>
      <c r="AG1347" s="111"/>
      <c r="AH1347" s="111"/>
      <c r="AI1347" s="111"/>
      <c r="AJ1347" s="111"/>
      <c r="AK1347" s="111"/>
      <c r="AL1347" s="111"/>
      <c r="AM1347" s="111"/>
      <c r="AN1347" s="111"/>
      <c r="AO1347" s="111"/>
      <c r="AP1347" s="111"/>
      <c r="AQ1347" s="111"/>
      <c r="AR1347" s="111"/>
      <c r="AS1347" s="111"/>
      <c r="AT1347" s="111"/>
      <c r="AU1347" s="111"/>
      <c r="AV1347" s="111"/>
      <c r="AW1347" s="112"/>
    </row>
    <row r="1348" customFormat="false" ht="15" hidden="false" customHeight="false" outlineLevel="0" collapsed="false">
      <c r="A1348" s="3"/>
      <c r="B1348" s="3"/>
      <c r="C1348" s="75"/>
      <c r="D1348" s="75"/>
      <c r="E1348" s="75"/>
      <c r="F1348" s="75"/>
      <c r="G1348" s="75"/>
      <c r="H1348" s="75"/>
      <c r="I1348" s="75"/>
      <c r="J1348" s="75"/>
      <c r="K1348" s="75"/>
      <c r="L1348" s="75"/>
      <c r="M1348" s="75"/>
      <c r="N1348" s="75"/>
      <c r="O1348" s="75"/>
      <c r="P1348" s="75"/>
      <c r="Q1348" s="75"/>
      <c r="R1348" s="75"/>
      <c r="S1348" s="75"/>
      <c r="T1348" s="75"/>
      <c r="U1348" s="75"/>
      <c r="V1348" s="75"/>
      <c r="W1348" s="75"/>
      <c r="X1348" s="75"/>
      <c r="Y1348" s="75"/>
      <c r="Z1348" s="75"/>
      <c r="AA1348" s="75"/>
      <c r="AB1348" s="75"/>
      <c r="AC1348" s="75"/>
      <c r="AD1348" s="75"/>
      <c r="AE1348" s="75"/>
      <c r="AF1348" s="75"/>
      <c r="AG1348" s="75"/>
      <c r="AH1348" s="75"/>
      <c r="AI1348" s="75"/>
      <c r="AJ1348" s="75"/>
      <c r="AK1348" s="75"/>
      <c r="AL1348" s="75"/>
      <c r="AM1348" s="75"/>
      <c r="AN1348" s="75"/>
      <c r="AO1348" s="75"/>
      <c r="AP1348" s="75"/>
      <c r="AQ1348" s="75"/>
      <c r="AR1348" s="75"/>
      <c r="AS1348" s="75"/>
      <c r="AT1348" s="75"/>
      <c r="AU1348" s="75"/>
      <c r="AV1348" s="75"/>
      <c r="AW1348" s="75"/>
    </row>
    <row r="1349" customFormat="false" ht="15.75" hidden="false" customHeight="false" outlineLevel="0" collapsed="false">
      <c r="A1349" s="3"/>
      <c r="B1349" s="3"/>
      <c r="C1349" s="75"/>
      <c r="D1349" s="75"/>
      <c r="E1349" s="75"/>
      <c r="F1349" s="75"/>
      <c r="G1349" s="75"/>
      <c r="H1349" s="75"/>
      <c r="I1349" s="75"/>
      <c r="J1349" s="75"/>
      <c r="K1349" s="75"/>
      <c r="L1349" s="75"/>
      <c r="M1349" s="75"/>
      <c r="N1349" s="75"/>
      <c r="O1349" s="75"/>
      <c r="P1349" s="75"/>
      <c r="Q1349" s="75"/>
      <c r="R1349" s="75"/>
      <c r="S1349" s="75"/>
      <c r="T1349" s="75"/>
      <c r="U1349" s="75"/>
      <c r="V1349" s="75"/>
      <c r="W1349" s="75"/>
      <c r="X1349" s="75"/>
      <c r="Y1349" s="75"/>
      <c r="Z1349" s="75"/>
      <c r="AA1349" s="75"/>
      <c r="AB1349" s="75"/>
      <c r="AC1349" s="75"/>
      <c r="AD1349" s="75"/>
      <c r="AE1349" s="75"/>
      <c r="AF1349" s="75"/>
      <c r="AG1349" s="75"/>
      <c r="AH1349" s="75"/>
      <c r="AI1349" s="75"/>
      <c r="AJ1349" s="75"/>
      <c r="AK1349" s="75"/>
      <c r="AL1349" s="75"/>
      <c r="AM1349" s="75"/>
      <c r="AN1349" s="75"/>
      <c r="AO1349" s="75"/>
      <c r="AP1349" s="75"/>
      <c r="AQ1349" s="75"/>
      <c r="AR1349" s="75"/>
      <c r="AS1349" s="75"/>
      <c r="AT1349" s="75"/>
      <c r="AU1349" s="75"/>
      <c r="AV1349" s="75"/>
      <c r="AW1349" s="75"/>
    </row>
    <row r="1350" customFormat="false" ht="15" hidden="false" customHeight="false" outlineLevel="0" collapsed="false">
      <c r="A1350" s="103" t="str">
        <f aca="false">A1352&amp;" vs. "&amp;A1355</f>
        <v>Strain G vs. Strain J</v>
      </c>
      <c r="B1350" s="104" t="e">
        <f aca="false">"p = "&amp;FIXED(B1364,6)</f>
        <v>#DIV/0!</v>
      </c>
      <c r="C1350" s="105"/>
      <c r="D1350" s="105"/>
      <c r="E1350" s="105"/>
      <c r="F1350" s="105"/>
      <c r="G1350" s="105"/>
      <c r="H1350" s="105"/>
      <c r="I1350" s="105"/>
      <c r="J1350" s="105"/>
      <c r="K1350" s="105"/>
      <c r="L1350" s="105"/>
      <c r="M1350" s="105"/>
      <c r="N1350" s="105"/>
      <c r="O1350" s="105"/>
      <c r="P1350" s="105"/>
      <c r="Q1350" s="105"/>
      <c r="R1350" s="105"/>
      <c r="S1350" s="105"/>
      <c r="T1350" s="105"/>
      <c r="U1350" s="105"/>
      <c r="V1350" s="105"/>
      <c r="W1350" s="105"/>
      <c r="X1350" s="105"/>
      <c r="Y1350" s="105"/>
      <c r="Z1350" s="105"/>
      <c r="AA1350" s="105"/>
      <c r="AB1350" s="105"/>
      <c r="AC1350" s="105"/>
      <c r="AD1350" s="105"/>
      <c r="AE1350" s="105"/>
      <c r="AF1350" s="105"/>
      <c r="AG1350" s="105"/>
      <c r="AH1350" s="105"/>
      <c r="AI1350" s="105"/>
      <c r="AJ1350" s="105"/>
      <c r="AK1350" s="105"/>
      <c r="AL1350" s="105"/>
      <c r="AM1350" s="105"/>
      <c r="AN1350" s="105"/>
      <c r="AO1350" s="105"/>
      <c r="AP1350" s="105"/>
      <c r="AQ1350" s="105"/>
      <c r="AR1350" s="105"/>
      <c r="AS1350" s="105"/>
      <c r="AT1350" s="105"/>
      <c r="AU1350" s="105"/>
      <c r="AV1350" s="105"/>
      <c r="AW1350" s="106"/>
    </row>
    <row r="1351" customFormat="false" ht="15" hidden="false" customHeight="false" outlineLevel="0" collapsed="false">
      <c r="A1351" s="3"/>
      <c r="B1351" s="3"/>
      <c r="C1351" s="75"/>
      <c r="D1351" s="75"/>
      <c r="E1351" s="75"/>
      <c r="F1351" s="75"/>
      <c r="G1351" s="75"/>
      <c r="H1351" s="75"/>
      <c r="I1351" s="75"/>
      <c r="J1351" s="75"/>
      <c r="K1351" s="75"/>
      <c r="L1351" s="75"/>
      <c r="M1351" s="75"/>
      <c r="N1351" s="75"/>
      <c r="O1351" s="75"/>
      <c r="P1351" s="75"/>
      <c r="Q1351" s="75"/>
      <c r="R1351" s="75"/>
      <c r="S1351" s="75"/>
      <c r="T1351" s="75"/>
      <c r="U1351" s="75"/>
      <c r="V1351" s="75"/>
      <c r="W1351" s="75"/>
      <c r="X1351" s="75"/>
      <c r="Y1351" s="75"/>
      <c r="Z1351" s="75"/>
      <c r="AA1351" s="75"/>
      <c r="AB1351" s="75"/>
      <c r="AC1351" s="75"/>
      <c r="AD1351" s="75"/>
      <c r="AE1351" s="75"/>
      <c r="AF1351" s="75"/>
      <c r="AG1351" s="75"/>
      <c r="AH1351" s="75"/>
      <c r="AI1351" s="75"/>
      <c r="AJ1351" s="75"/>
      <c r="AK1351" s="75"/>
      <c r="AL1351" s="75"/>
      <c r="AM1351" s="75"/>
      <c r="AN1351" s="75"/>
      <c r="AO1351" s="75"/>
      <c r="AP1351" s="75"/>
      <c r="AQ1351" s="75"/>
      <c r="AR1351" s="75"/>
      <c r="AS1351" s="75"/>
      <c r="AT1351" s="75"/>
      <c r="AU1351" s="75"/>
      <c r="AV1351" s="75"/>
      <c r="AW1351" s="75"/>
    </row>
    <row r="1352" customFormat="false" ht="15" hidden="false" customHeight="false" outlineLevel="0" collapsed="false">
      <c r="A1352" s="107" t="str">
        <f aca="false">A$246</f>
        <v>Strain G</v>
      </c>
      <c r="B1352" s="101"/>
      <c r="C1352" s="102"/>
      <c r="D1352" s="102"/>
      <c r="E1352" s="102"/>
      <c r="F1352" s="102"/>
      <c r="G1352" s="102"/>
      <c r="H1352" s="102"/>
      <c r="I1352" s="102"/>
      <c r="J1352" s="102"/>
      <c r="K1352" s="102"/>
      <c r="L1352" s="102"/>
      <c r="M1352" s="102"/>
      <c r="N1352" s="102"/>
      <c r="O1352" s="102"/>
      <c r="P1352" s="102"/>
      <c r="Q1352" s="102"/>
      <c r="R1352" s="102"/>
      <c r="S1352" s="102"/>
      <c r="T1352" s="102"/>
      <c r="U1352" s="102"/>
      <c r="V1352" s="102"/>
      <c r="W1352" s="102"/>
      <c r="X1352" s="102"/>
      <c r="Y1352" s="102"/>
      <c r="Z1352" s="102"/>
      <c r="AA1352" s="102"/>
      <c r="AB1352" s="102"/>
      <c r="AC1352" s="102"/>
      <c r="AD1352" s="102"/>
      <c r="AE1352" s="102"/>
      <c r="AF1352" s="102"/>
      <c r="AG1352" s="102"/>
      <c r="AH1352" s="102"/>
      <c r="AI1352" s="102"/>
      <c r="AJ1352" s="102"/>
      <c r="AK1352" s="102"/>
      <c r="AL1352" s="102"/>
      <c r="AM1352" s="102"/>
      <c r="AN1352" s="102"/>
      <c r="AO1352" s="102"/>
      <c r="AP1352" s="102"/>
      <c r="AQ1352" s="102"/>
      <c r="AR1352" s="102"/>
      <c r="AS1352" s="102"/>
      <c r="AT1352" s="102"/>
      <c r="AU1352" s="102"/>
      <c r="AV1352" s="102"/>
      <c r="AW1352" s="108"/>
    </row>
    <row r="1353" customFormat="false" ht="15" hidden="false" customHeight="false" outlineLevel="0" collapsed="false">
      <c r="A1353" s="100" t="str">
        <f aca="false">A$247</f>
        <v>Number of Subjects at Risk (N)</v>
      </c>
      <c r="B1353" s="101" t="n">
        <f aca="false">B$247</f>
        <v>0</v>
      </c>
      <c r="C1353" s="102" t="n">
        <f aca="false">C$247</f>
        <v>0</v>
      </c>
      <c r="D1353" s="102" t="n">
        <f aca="false">D$247</f>
        <v>0</v>
      </c>
      <c r="E1353" s="102" t="n">
        <f aca="false">E$247</f>
        <v>0</v>
      </c>
      <c r="F1353" s="102" t="n">
        <f aca="false">F$247</f>
        <v>0</v>
      </c>
      <c r="G1353" s="102" t="n">
        <f aca="false">G$247</f>
        <v>0</v>
      </c>
      <c r="H1353" s="102" t="n">
        <f aca="false">H$247</f>
        <v>0</v>
      </c>
      <c r="I1353" s="102" t="n">
        <f aca="false">I$247</f>
        <v>0</v>
      </c>
      <c r="J1353" s="102" t="n">
        <f aca="false">J$247</f>
        <v>0</v>
      </c>
      <c r="K1353" s="102" t="n">
        <f aca="false">K$247</f>
        <v>0</v>
      </c>
      <c r="L1353" s="102" t="n">
        <f aca="false">L$247</f>
        <v>0</v>
      </c>
      <c r="M1353" s="102" t="n">
        <f aca="false">M$247</f>
        <v>0</v>
      </c>
      <c r="N1353" s="102" t="n">
        <f aca="false">N$247</f>
        <v>0</v>
      </c>
      <c r="O1353" s="102" t="n">
        <f aca="false">O$247</f>
        <v>0</v>
      </c>
      <c r="P1353" s="102" t="n">
        <f aca="false">P$247</f>
        <v>0</v>
      </c>
      <c r="Q1353" s="102" t="n">
        <f aca="false">Q$247</f>
        <v>0</v>
      </c>
      <c r="R1353" s="102" t="n">
        <f aca="false">R$247</f>
        <v>0</v>
      </c>
      <c r="S1353" s="102" t="n">
        <f aca="false">S$247</f>
        <v>0</v>
      </c>
      <c r="T1353" s="102" t="n">
        <f aca="false">T$247</f>
        <v>0</v>
      </c>
      <c r="U1353" s="102" t="n">
        <f aca="false">U$247</f>
        <v>0</v>
      </c>
      <c r="V1353" s="102" t="n">
        <f aca="false">V$247</f>
        <v>0</v>
      </c>
      <c r="W1353" s="102" t="n">
        <f aca="false">W$247</f>
        <v>0</v>
      </c>
      <c r="X1353" s="102" t="n">
        <f aca="false">X$247</f>
        <v>0</v>
      </c>
      <c r="Y1353" s="102" t="n">
        <f aca="false">Y$247</f>
        <v>0</v>
      </c>
      <c r="Z1353" s="102" t="n">
        <f aca="false">Z$247</f>
        <v>0</v>
      </c>
      <c r="AA1353" s="102" t="n">
        <f aca="false">AA$247</f>
        <v>0</v>
      </c>
      <c r="AB1353" s="102" t="n">
        <f aca="false">AB$247</f>
        <v>0</v>
      </c>
      <c r="AC1353" s="102" t="n">
        <f aca="false">AC$247</f>
        <v>0</v>
      </c>
      <c r="AD1353" s="102" t="n">
        <f aca="false">AD$247</f>
        <v>0</v>
      </c>
      <c r="AE1353" s="102" t="n">
        <f aca="false">AE$247</f>
        <v>0</v>
      </c>
      <c r="AF1353" s="102" t="n">
        <f aca="false">AF$247</f>
        <v>0</v>
      </c>
      <c r="AG1353" s="102" t="n">
        <f aca="false">AG$247</f>
        <v>0</v>
      </c>
      <c r="AH1353" s="102" t="n">
        <f aca="false">AH$247</f>
        <v>0</v>
      </c>
      <c r="AI1353" s="102" t="n">
        <f aca="false">AI$247</f>
        <v>0</v>
      </c>
      <c r="AJ1353" s="102" t="n">
        <f aca="false">AJ$247</f>
        <v>0</v>
      </c>
      <c r="AK1353" s="102" t="n">
        <f aca="false">AK$247</f>
        <v>0</v>
      </c>
      <c r="AL1353" s="102" t="n">
        <f aca="false">AL$247</f>
        <v>0</v>
      </c>
      <c r="AM1353" s="102" t="n">
        <f aca="false">AM$247</f>
        <v>0</v>
      </c>
      <c r="AN1353" s="102" t="n">
        <f aca="false">AN$247</f>
        <v>0</v>
      </c>
      <c r="AO1353" s="102" t="n">
        <f aca="false">AO$247</f>
        <v>0</v>
      </c>
      <c r="AP1353" s="102" t="n">
        <f aca="false">AP$247</f>
        <v>0</v>
      </c>
      <c r="AQ1353" s="102" t="n">
        <f aca="false">AQ$247</f>
        <v>0</v>
      </c>
      <c r="AR1353" s="102" t="n">
        <f aca="false">AR$247</f>
        <v>0</v>
      </c>
      <c r="AS1353" s="102" t="n">
        <f aca="false">AS$247</f>
        <v>0</v>
      </c>
      <c r="AT1353" s="102" t="n">
        <f aca="false">AT$247</f>
        <v>0</v>
      </c>
      <c r="AU1353" s="102" t="n">
        <f aca="false">AU$247</f>
        <v>0</v>
      </c>
      <c r="AV1353" s="102" t="n">
        <f aca="false">AV$247</f>
        <v>0</v>
      </c>
      <c r="AW1353" s="102" t="n">
        <f aca="false">AW$247</f>
        <v>0</v>
      </c>
    </row>
    <row r="1354" customFormat="false" ht="15" hidden="false" customHeight="false" outlineLevel="0" collapsed="false">
      <c r="A1354" s="100" t="str">
        <f aca="false">A$248</f>
        <v>Observed Number of Deaths (O)</v>
      </c>
      <c r="B1354" s="101" t="n">
        <f aca="false">B$248</f>
        <v>0</v>
      </c>
      <c r="C1354" s="102" t="n">
        <f aca="false">C$248</f>
        <v>0</v>
      </c>
      <c r="D1354" s="102" t="n">
        <f aca="false">D$248</f>
        <v>0</v>
      </c>
      <c r="E1354" s="102" t="n">
        <f aca="false">E$248</f>
        <v>0</v>
      </c>
      <c r="F1354" s="102" t="n">
        <f aca="false">F$248</f>
        <v>0</v>
      </c>
      <c r="G1354" s="102" t="n">
        <f aca="false">G$248</f>
        <v>0</v>
      </c>
      <c r="H1354" s="102" t="n">
        <f aca="false">H$248</f>
        <v>0</v>
      </c>
      <c r="I1354" s="102" t="n">
        <f aca="false">I$248</f>
        <v>0</v>
      </c>
      <c r="J1354" s="102" t="n">
        <f aca="false">J$248</f>
        <v>0</v>
      </c>
      <c r="K1354" s="102" t="n">
        <f aca="false">K$248</f>
        <v>0</v>
      </c>
      <c r="L1354" s="102" t="n">
        <f aca="false">L$248</f>
        <v>0</v>
      </c>
      <c r="M1354" s="102" t="n">
        <f aca="false">M$248</f>
        <v>0</v>
      </c>
      <c r="N1354" s="102" t="n">
        <f aca="false">N$248</f>
        <v>0</v>
      </c>
      <c r="O1354" s="102" t="n">
        <f aca="false">O$248</f>
        <v>0</v>
      </c>
      <c r="P1354" s="102" t="n">
        <f aca="false">P$248</f>
        <v>0</v>
      </c>
      <c r="Q1354" s="102" t="n">
        <f aca="false">Q$248</f>
        <v>0</v>
      </c>
      <c r="R1354" s="102" t="n">
        <f aca="false">R$248</f>
        <v>0</v>
      </c>
      <c r="S1354" s="102" t="n">
        <f aca="false">S$248</f>
        <v>0</v>
      </c>
      <c r="T1354" s="102" t="n">
        <f aca="false">T$248</f>
        <v>0</v>
      </c>
      <c r="U1354" s="102" t="n">
        <f aca="false">U$248</f>
        <v>0</v>
      </c>
      <c r="V1354" s="102" t="n">
        <f aca="false">V$248</f>
        <v>0</v>
      </c>
      <c r="W1354" s="102" t="n">
        <f aca="false">W$248</f>
        <v>0</v>
      </c>
      <c r="X1354" s="102" t="n">
        <f aca="false">X$248</f>
        <v>0</v>
      </c>
      <c r="Y1354" s="102" t="n">
        <f aca="false">Y$248</f>
        <v>0</v>
      </c>
      <c r="Z1354" s="102" t="n">
        <f aca="false">Z$248</f>
        <v>0</v>
      </c>
      <c r="AA1354" s="102" t="n">
        <f aca="false">AA$248</f>
        <v>0</v>
      </c>
      <c r="AB1354" s="102" t="n">
        <f aca="false">AB$248</f>
        <v>0</v>
      </c>
      <c r="AC1354" s="102" t="n">
        <f aca="false">AC$248</f>
        <v>0</v>
      </c>
      <c r="AD1354" s="102" t="n">
        <f aca="false">AD$248</f>
        <v>0</v>
      </c>
      <c r="AE1354" s="102" t="n">
        <f aca="false">AE$248</f>
        <v>0</v>
      </c>
      <c r="AF1354" s="102" t="n">
        <f aca="false">AF$248</f>
        <v>0</v>
      </c>
      <c r="AG1354" s="102" t="n">
        <f aca="false">AG$248</f>
        <v>0</v>
      </c>
      <c r="AH1354" s="102" t="n">
        <f aca="false">AH$248</f>
        <v>0</v>
      </c>
      <c r="AI1354" s="102" t="n">
        <f aca="false">AI$248</f>
        <v>0</v>
      </c>
      <c r="AJ1354" s="102" t="n">
        <f aca="false">AJ$248</f>
        <v>0</v>
      </c>
      <c r="AK1354" s="102" t="n">
        <f aca="false">AK$248</f>
        <v>0</v>
      </c>
      <c r="AL1354" s="102" t="n">
        <f aca="false">AL$248</f>
        <v>0</v>
      </c>
      <c r="AM1354" s="102" t="n">
        <f aca="false">AM$248</f>
        <v>0</v>
      </c>
      <c r="AN1354" s="102" t="n">
        <f aca="false">AN$248</f>
        <v>0</v>
      </c>
      <c r="AO1354" s="102" t="n">
        <f aca="false">AO$248</f>
        <v>0</v>
      </c>
      <c r="AP1354" s="102" t="n">
        <f aca="false">AP$248</f>
        <v>0</v>
      </c>
      <c r="AQ1354" s="102" t="n">
        <f aca="false">AQ$248</f>
        <v>0</v>
      </c>
      <c r="AR1354" s="102" t="n">
        <f aca="false">AR$248</f>
        <v>0</v>
      </c>
      <c r="AS1354" s="102" t="n">
        <f aca="false">AS$248</f>
        <v>0</v>
      </c>
      <c r="AT1354" s="102" t="n">
        <f aca="false">AT$248</f>
        <v>0</v>
      </c>
      <c r="AU1354" s="102" t="n">
        <f aca="false">AU$248</f>
        <v>0</v>
      </c>
      <c r="AV1354" s="102" t="n">
        <f aca="false">AV$248</f>
        <v>0</v>
      </c>
      <c r="AW1354" s="102" t="n">
        <f aca="false">AW$248</f>
        <v>0</v>
      </c>
    </row>
    <row r="1355" customFormat="false" ht="15" hidden="false" customHeight="false" outlineLevel="0" collapsed="false">
      <c r="A1355" s="107" t="str">
        <f aca="false">A$354</f>
        <v>Strain J</v>
      </c>
      <c r="B1355" s="101"/>
      <c r="C1355" s="102"/>
      <c r="D1355" s="102"/>
      <c r="E1355" s="102"/>
      <c r="F1355" s="102"/>
      <c r="G1355" s="102"/>
      <c r="H1355" s="102"/>
      <c r="I1355" s="102"/>
      <c r="J1355" s="102"/>
      <c r="K1355" s="102"/>
      <c r="L1355" s="102"/>
      <c r="M1355" s="102"/>
      <c r="N1355" s="102"/>
      <c r="O1355" s="102"/>
      <c r="P1355" s="102"/>
      <c r="Q1355" s="102"/>
      <c r="R1355" s="102"/>
      <c r="S1355" s="102"/>
      <c r="T1355" s="102"/>
      <c r="U1355" s="102"/>
      <c r="V1355" s="102"/>
      <c r="W1355" s="102"/>
      <c r="X1355" s="102"/>
      <c r="Y1355" s="102"/>
      <c r="Z1355" s="102"/>
      <c r="AA1355" s="102"/>
      <c r="AB1355" s="102"/>
      <c r="AC1355" s="102"/>
      <c r="AD1355" s="102"/>
      <c r="AE1355" s="102"/>
      <c r="AF1355" s="102"/>
      <c r="AG1355" s="102"/>
      <c r="AH1355" s="102"/>
      <c r="AI1355" s="102"/>
      <c r="AJ1355" s="102"/>
      <c r="AK1355" s="102"/>
      <c r="AL1355" s="102"/>
      <c r="AM1355" s="102"/>
      <c r="AN1355" s="102"/>
      <c r="AO1355" s="102"/>
      <c r="AP1355" s="102"/>
      <c r="AQ1355" s="102"/>
      <c r="AR1355" s="102"/>
      <c r="AS1355" s="102"/>
      <c r="AT1355" s="102"/>
      <c r="AU1355" s="102"/>
      <c r="AV1355" s="102"/>
      <c r="AW1355" s="108"/>
    </row>
    <row r="1356" customFormat="false" ht="15" hidden="false" customHeight="false" outlineLevel="0" collapsed="false">
      <c r="A1356" s="100" t="str">
        <f aca="false">A$355</f>
        <v>Number of Subjects at Risk (N)</v>
      </c>
      <c r="B1356" s="101" t="n">
        <f aca="false">B$355</f>
        <v>0</v>
      </c>
      <c r="C1356" s="102" t="n">
        <f aca="false">C$355</f>
        <v>0</v>
      </c>
      <c r="D1356" s="102" t="n">
        <f aca="false">D$355</f>
        <v>0</v>
      </c>
      <c r="E1356" s="102" t="n">
        <f aca="false">E$355</f>
        <v>0</v>
      </c>
      <c r="F1356" s="102" t="n">
        <f aca="false">F$355</f>
        <v>0</v>
      </c>
      <c r="G1356" s="102" t="n">
        <f aca="false">G$355</f>
        <v>0</v>
      </c>
      <c r="H1356" s="102" t="n">
        <f aca="false">H$355</f>
        <v>0</v>
      </c>
      <c r="I1356" s="102" t="n">
        <f aca="false">I$355</f>
        <v>0</v>
      </c>
      <c r="J1356" s="102" t="n">
        <f aca="false">J$355</f>
        <v>0</v>
      </c>
      <c r="K1356" s="102" t="n">
        <f aca="false">K$355</f>
        <v>0</v>
      </c>
      <c r="L1356" s="102" t="n">
        <f aca="false">L$355</f>
        <v>0</v>
      </c>
      <c r="M1356" s="102" t="n">
        <f aca="false">M$355</f>
        <v>0</v>
      </c>
      <c r="N1356" s="102" t="n">
        <f aca="false">N$355</f>
        <v>0</v>
      </c>
      <c r="O1356" s="102" t="n">
        <f aca="false">O$355</f>
        <v>0</v>
      </c>
      <c r="P1356" s="102" t="n">
        <f aca="false">P$355</f>
        <v>0</v>
      </c>
      <c r="Q1356" s="102" t="n">
        <f aca="false">Q$355</f>
        <v>0</v>
      </c>
      <c r="R1356" s="102" t="n">
        <f aca="false">R$355</f>
        <v>0</v>
      </c>
      <c r="S1356" s="102" t="n">
        <f aca="false">S$355</f>
        <v>0</v>
      </c>
      <c r="T1356" s="102" t="n">
        <f aca="false">T$355</f>
        <v>0</v>
      </c>
      <c r="U1356" s="102" t="n">
        <f aca="false">U$355</f>
        <v>0</v>
      </c>
      <c r="V1356" s="102" t="n">
        <f aca="false">V$355</f>
        <v>0</v>
      </c>
      <c r="W1356" s="102" t="n">
        <f aca="false">W$355</f>
        <v>0</v>
      </c>
      <c r="X1356" s="102" t="n">
        <f aca="false">X$355</f>
        <v>0</v>
      </c>
      <c r="Y1356" s="102" t="n">
        <f aca="false">Y$355</f>
        <v>0</v>
      </c>
      <c r="Z1356" s="102" t="n">
        <f aca="false">Z$355</f>
        <v>0</v>
      </c>
      <c r="AA1356" s="102" t="n">
        <f aca="false">AA$355</f>
        <v>0</v>
      </c>
      <c r="AB1356" s="102" t="n">
        <f aca="false">AB$355</f>
        <v>0</v>
      </c>
      <c r="AC1356" s="102" t="n">
        <f aca="false">AC$355</f>
        <v>0</v>
      </c>
      <c r="AD1356" s="102" t="n">
        <f aca="false">AD$355</f>
        <v>0</v>
      </c>
      <c r="AE1356" s="102" t="n">
        <f aca="false">AE$355</f>
        <v>0</v>
      </c>
      <c r="AF1356" s="102" t="n">
        <f aca="false">AF$355</f>
        <v>0</v>
      </c>
      <c r="AG1356" s="102" t="n">
        <f aca="false">AG$355</f>
        <v>0</v>
      </c>
      <c r="AH1356" s="102" t="n">
        <f aca="false">AH$355</f>
        <v>0</v>
      </c>
      <c r="AI1356" s="102" t="n">
        <f aca="false">AI$355</f>
        <v>0</v>
      </c>
      <c r="AJ1356" s="102" t="n">
        <f aca="false">AJ$355</f>
        <v>0</v>
      </c>
      <c r="AK1356" s="102" t="n">
        <f aca="false">AK$355</f>
        <v>0</v>
      </c>
      <c r="AL1356" s="102" t="n">
        <f aca="false">AL$355</f>
        <v>0</v>
      </c>
      <c r="AM1356" s="102" t="n">
        <f aca="false">AM$355</f>
        <v>0</v>
      </c>
      <c r="AN1356" s="102" t="n">
        <f aca="false">AN$355</f>
        <v>0</v>
      </c>
      <c r="AO1356" s="102" t="n">
        <f aca="false">AO$355</f>
        <v>0</v>
      </c>
      <c r="AP1356" s="102" t="n">
        <f aca="false">AP$355</f>
        <v>0</v>
      </c>
      <c r="AQ1356" s="102" t="n">
        <f aca="false">AQ$355</f>
        <v>0</v>
      </c>
      <c r="AR1356" s="102" t="n">
        <f aca="false">AR$355</f>
        <v>0</v>
      </c>
      <c r="AS1356" s="102" t="n">
        <f aca="false">AS$355</f>
        <v>0</v>
      </c>
      <c r="AT1356" s="102" t="n">
        <f aca="false">AT$355</f>
        <v>0</v>
      </c>
      <c r="AU1356" s="102" t="n">
        <f aca="false">AU$355</f>
        <v>0</v>
      </c>
      <c r="AV1356" s="102" t="n">
        <f aca="false">AV$355</f>
        <v>0</v>
      </c>
      <c r="AW1356" s="102" t="n">
        <f aca="false">AW$355</f>
        <v>0</v>
      </c>
    </row>
    <row r="1357" customFormat="false" ht="15" hidden="false" customHeight="false" outlineLevel="0" collapsed="false">
      <c r="A1357" s="100" t="str">
        <f aca="false">A$356</f>
        <v>Observed Number of Deaths (O)</v>
      </c>
      <c r="B1357" s="101" t="n">
        <f aca="false">B$356</f>
        <v>0</v>
      </c>
      <c r="C1357" s="102" t="n">
        <f aca="false">C$356</f>
        <v>0</v>
      </c>
      <c r="D1357" s="102" t="n">
        <f aca="false">D$356</f>
        <v>0</v>
      </c>
      <c r="E1357" s="102" t="n">
        <f aca="false">E$356</f>
        <v>0</v>
      </c>
      <c r="F1357" s="102" t="n">
        <f aca="false">F$356</f>
        <v>0</v>
      </c>
      <c r="G1357" s="102" t="n">
        <f aca="false">G$356</f>
        <v>0</v>
      </c>
      <c r="H1357" s="102" t="n">
        <f aca="false">H$356</f>
        <v>0</v>
      </c>
      <c r="I1357" s="102" t="n">
        <f aca="false">I$356</f>
        <v>0</v>
      </c>
      <c r="J1357" s="102" t="n">
        <f aca="false">J$356</f>
        <v>0</v>
      </c>
      <c r="K1357" s="102" t="n">
        <f aca="false">K$356</f>
        <v>0</v>
      </c>
      <c r="L1357" s="102" t="n">
        <f aca="false">L$356</f>
        <v>0</v>
      </c>
      <c r="M1357" s="102" t="n">
        <f aca="false">M$356</f>
        <v>0</v>
      </c>
      <c r="N1357" s="102" t="n">
        <f aca="false">N$356</f>
        <v>0</v>
      </c>
      <c r="O1357" s="102" t="n">
        <f aca="false">O$356</f>
        <v>0</v>
      </c>
      <c r="P1357" s="102" t="n">
        <f aca="false">P$356</f>
        <v>0</v>
      </c>
      <c r="Q1357" s="102" t="n">
        <f aca="false">Q$356</f>
        <v>0</v>
      </c>
      <c r="R1357" s="102" t="n">
        <f aca="false">R$356</f>
        <v>0</v>
      </c>
      <c r="S1357" s="102" t="n">
        <f aca="false">S$356</f>
        <v>0</v>
      </c>
      <c r="T1357" s="102" t="n">
        <f aca="false">T$356</f>
        <v>0</v>
      </c>
      <c r="U1357" s="102" t="n">
        <f aca="false">U$356</f>
        <v>0</v>
      </c>
      <c r="V1357" s="102" t="n">
        <f aca="false">V$356</f>
        <v>0</v>
      </c>
      <c r="W1357" s="102" t="n">
        <f aca="false">W$356</f>
        <v>0</v>
      </c>
      <c r="X1357" s="102" t="n">
        <f aca="false">X$356</f>
        <v>0</v>
      </c>
      <c r="Y1357" s="102" t="n">
        <f aca="false">Y$356</f>
        <v>0</v>
      </c>
      <c r="Z1357" s="102" t="n">
        <f aca="false">Z$356</f>
        <v>0</v>
      </c>
      <c r="AA1357" s="102" t="n">
        <f aca="false">AA$356</f>
        <v>0</v>
      </c>
      <c r="AB1357" s="102" t="n">
        <f aca="false">AB$356</f>
        <v>0</v>
      </c>
      <c r="AC1357" s="102" t="n">
        <f aca="false">AC$356</f>
        <v>0</v>
      </c>
      <c r="AD1357" s="102" t="n">
        <f aca="false">AD$356</f>
        <v>0</v>
      </c>
      <c r="AE1357" s="102" t="n">
        <f aca="false">AE$356</f>
        <v>0</v>
      </c>
      <c r="AF1357" s="102" t="n">
        <f aca="false">AF$356</f>
        <v>0</v>
      </c>
      <c r="AG1357" s="102" t="n">
        <f aca="false">AG$356</f>
        <v>0</v>
      </c>
      <c r="AH1357" s="102" t="n">
        <f aca="false">AH$356</f>
        <v>0</v>
      </c>
      <c r="AI1357" s="102" t="n">
        <f aca="false">AI$356</f>
        <v>0</v>
      </c>
      <c r="AJ1357" s="102" t="n">
        <f aca="false">AJ$356</f>
        <v>0</v>
      </c>
      <c r="AK1357" s="102" t="n">
        <f aca="false">AK$356</f>
        <v>0</v>
      </c>
      <c r="AL1357" s="102" t="n">
        <f aca="false">AL$356</f>
        <v>0</v>
      </c>
      <c r="AM1357" s="102" t="n">
        <f aca="false">AM$356</f>
        <v>0</v>
      </c>
      <c r="AN1357" s="102" t="n">
        <f aca="false">AN$356</f>
        <v>0</v>
      </c>
      <c r="AO1357" s="102" t="n">
        <f aca="false">AO$356</f>
        <v>0</v>
      </c>
      <c r="AP1357" s="102" t="n">
        <f aca="false">AP$356</f>
        <v>0</v>
      </c>
      <c r="AQ1357" s="102" t="n">
        <f aca="false">AQ$356</f>
        <v>0</v>
      </c>
      <c r="AR1357" s="102" t="n">
        <f aca="false">AR$356</f>
        <v>0</v>
      </c>
      <c r="AS1357" s="102" t="n">
        <f aca="false">AS$356</f>
        <v>0</v>
      </c>
      <c r="AT1357" s="102" t="n">
        <f aca="false">AT$356</f>
        <v>0</v>
      </c>
      <c r="AU1357" s="102" t="n">
        <f aca="false">AU$356</f>
        <v>0</v>
      </c>
      <c r="AV1357" s="102" t="n">
        <f aca="false">AV$356</f>
        <v>0</v>
      </c>
      <c r="AW1357" s="102" t="n">
        <f aca="false">AW$356</f>
        <v>0</v>
      </c>
    </row>
    <row r="1358" customFormat="false" ht="15" hidden="false" customHeight="false" outlineLevel="0" collapsed="false">
      <c r="A1358" s="107" t="s">
        <v>43</v>
      </c>
      <c r="B1358" s="101"/>
      <c r="C1358" s="102"/>
      <c r="D1358" s="102"/>
      <c r="E1358" s="102"/>
      <c r="F1358" s="102"/>
      <c r="G1358" s="102"/>
      <c r="H1358" s="102"/>
      <c r="I1358" s="102"/>
      <c r="J1358" s="102"/>
      <c r="K1358" s="102"/>
      <c r="L1358" s="102"/>
      <c r="M1358" s="102"/>
      <c r="N1358" s="102"/>
      <c r="O1358" s="102"/>
      <c r="P1358" s="102"/>
      <c r="Q1358" s="102"/>
      <c r="R1358" s="102"/>
      <c r="S1358" s="102"/>
      <c r="T1358" s="102"/>
      <c r="U1358" s="102"/>
      <c r="V1358" s="102"/>
      <c r="W1358" s="102"/>
      <c r="X1358" s="102"/>
      <c r="Y1358" s="102"/>
      <c r="Z1358" s="102"/>
      <c r="AA1358" s="102"/>
      <c r="AB1358" s="102"/>
      <c r="AC1358" s="102"/>
      <c r="AD1358" s="102"/>
      <c r="AE1358" s="102"/>
      <c r="AF1358" s="102"/>
      <c r="AG1358" s="102"/>
      <c r="AH1358" s="102"/>
      <c r="AI1358" s="102"/>
      <c r="AJ1358" s="102"/>
      <c r="AK1358" s="102"/>
      <c r="AL1358" s="102"/>
      <c r="AM1358" s="102"/>
      <c r="AN1358" s="102"/>
      <c r="AO1358" s="102"/>
      <c r="AP1358" s="102"/>
      <c r="AQ1358" s="102"/>
      <c r="AR1358" s="102"/>
      <c r="AS1358" s="102"/>
      <c r="AT1358" s="102"/>
      <c r="AU1358" s="102"/>
      <c r="AV1358" s="102"/>
      <c r="AW1358" s="108"/>
    </row>
    <row r="1359" customFormat="false" ht="15" hidden="false" customHeight="false" outlineLevel="0" collapsed="false">
      <c r="A1359" s="100" t="s">
        <v>44</v>
      </c>
      <c r="B1359" s="101"/>
      <c r="C1359" s="102" t="n">
        <f aca="false">C1353+C1356</f>
        <v>0</v>
      </c>
      <c r="D1359" s="102" t="n">
        <f aca="false">D1353+D1356</f>
        <v>0</v>
      </c>
      <c r="E1359" s="102" t="n">
        <f aca="false">E1353+E1356</f>
        <v>0</v>
      </c>
      <c r="F1359" s="102" t="n">
        <f aca="false">F1353+F1356</f>
        <v>0</v>
      </c>
      <c r="G1359" s="102" t="n">
        <f aca="false">G1353+G1356</f>
        <v>0</v>
      </c>
      <c r="H1359" s="102" t="n">
        <f aca="false">H1353+H1356</f>
        <v>0</v>
      </c>
      <c r="I1359" s="102" t="n">
        <f aca="false">I1353+I1356</f>
        <v>0</v>
      </c>
      <c r="J1359" s="102" t="n">
        <f aca="false">J1353+J1356</f>
        <v>0</v>
      </c>
      <c r="K1359" s="102" t="n">
        <f aca="false">K1353+K1356</f>
        <v>0</v>
      </c>
      <c r="L1359" s="102" t="n">
        <f aca="false">L1353+L1356</f>
        <v>0</v>
      </c>
      <c r="M1359" s="102" t="n">
        <f aca="false">M1353+M1356</f>
        <v>0</v>
      </c>
      <c r="N1359" s="102" t="n">
        <f aca="false">N1353+N1356</f>
        <v>0</v>
      </c>
      <c r="O1359" s="102" t="n">
        <f aca="false">O1353+O1356</f>
        <v>0</v>
      </c>
      <c r="P1359" s="102" t="n">
        <f aca="false">P1353+P1356</f>
        <v>0</v>
      </c>
      <c r="Q1359" s="102" t="n">
        <f aca="false">Q1353+Q1356</f>
        <v>0</v>
      </c>
      <c r="R1359" s="102" t="n">
        <f aca="false">R1353+R1356</f>
        <v>0</v>
      </c>
      <c r="S1359" s="102" t="n">
        <f aca="false">S1353+S1356</f>
        <v>0</v>
      </c>
      <c r="T1359" s="102" t="n">
        <f aca="false">T1353+T1356</f>
        <v>0</v>
      </c>
      <c r="U1359" s="102" t="n">
        <f aca="false">U1353+U1356</f>
        <v>0</v>
      </c>
      <c r="V1359" s="102" t="n">
        <f aca="false">V1353+V1356</f>
        <v>0</v>
      </c>
      <c r="W1359" s="102" t="n">
        <f aca="false">W1353+W1356</f>
        <v>0</v>
      </c>
      <c r="X1359" s="102" t="n">
        <f aca="false">X1353+X1356</f>
        <v>0</v>
      </c>
      <c r="Y1359" s="102" t="n">
        <f aca="false">Y1353+Y1356</f>
        <v>0</v>
      </c>
      <c r="Z1359" s="102" t="n">
        <f aca="false">Z1353+Z1356</f>
        <v>0</v>
      </c>
      <c r="AA1359" s="102" t="n">
        <f aca="false">AA1353+AA1356</f>
        <v>0</v>
      </c>
      <c r="AB1359" s="102" t="n">
        <f aca="false">AB1353+AB1356</f>
        <v>0</v>
      </c>
      <c r="AC1359" s="102" t="n">
        <f aca="false">AC1353+AC1356</f>
        <v>0</v>
      </c>
      <c r="AD1359" s="102" t="n">
        <f aca="false">AD1353+AD1356</f>
        <v>0</v>
      </c>
      <c r="AE1359" s="102" t="n">
        <f aca="false">AE1353+AE1356</f>
        <v>0</v>
      </c>
      <c r="AF1359" s="102" t="n">
        <f aca="false">AF1353+AF1356</f>
        <v>0</v>
      </c>
      <c r="AG1359" s="102" t="n">
        <f aca="false">AG1353+AG1356</f>
        <v>0</v>
      </c>
      <c r="AH1359" s="102" t="n">
        <f aca="false">AH1353+AH1356</f>
        <v>0</v>
      </c>
      <c r="AI1359" s="102" t="n">
        <f aca="false">AI1353+AI1356</f>
        <v>0</v>
      </c>
      <c r="AJ1359" s="102" t="n">
        <f aca="false">AJ1353+AJ1356</f>
        <v>0</v>
      </c>
      <c r="AK1359" s="102" t="n">
        <f aca="false">AK1353+AK1356</f>
        <v>0</v>
      </c>
      <c r="AL1359" s="102" t="n">
        <f aca="false">AL1353+AL1356</f>
        <v>0</v>
      </c>
      <c r="AM1359" s="102" t="n">
        <f aca="false">AM1353+AM1356</f>
        <v>0</v>
      </c>
      <c r="AN1359" s="102" t="n">
        <f aca="false">AN1353+AN1356</f>
        <v>0</v>
      </c>
      <c r="AO1359" s="102" t="n">
        <f aca="false">AO1353+AO1356</f>
        <v>0</v>
      </c>
      <c r="AP1359" s="102" t="n">
        <f aca="false">AP1353+AP1356</f>
        <v>0</v>
      </c>
      <c r="AQ1359" s="102" t="n">
        <f aca="false">AQ1353+AQ1356</f>
        <v>0</v>
      </c>
      <c r="AR1359" s="102" t="n">
        <f aca="false">AR1353+AR1356</f>
        <v>0</v>
      </c>
      <c r="AS1359" s="102" t="n">
        <f aca="false">AS1353+AS1356</f>
        <v>0</v>
      </c>
      <c r="AT1359" s="102" t="n">
        <f aca="false">AT1353+AT1356</f>
        <v>0</v>
      </c>
      <c r="AU1359" s="102" t="n">
        <f aca="false">AU1353+AU1356</f>
        <v>0</v>
      </c>
      <c r="AV1359" s="102" t="n">
        <f aca="false">AV1353+AV1356</f>
        <v>0</v>
      </c>
      <c r="AW1359" s="108" t="n">
        <f aca="false">AW1353+AW1356</f>
        <v>0</v>
      </c>
    </row>
    <row r="1360" customFormat="false" ht="15" hidden="false" customHeight="false" outlineLevel="0" collapsed="false">
      <c r="A1360" s="100" t="s">
        <v>45</v>
      </c>
      <c r="B1360" s="101"/>
      <c r="C1360" s="102" t="n">
        <f aca="false">C1354+C1357</f>
        <v>0</v>
      </c>
      <c r="D1360" s="102" t="n">
        <f aca="false">D1354+D1357</f>
        <v>0</v>
      </c>
      <c r="E1360" s="102" t="n">
        <f aca="false">E1354+E1357</f>
        <v>0</v>
      </c>
      <c r="F1360" s="102" t="n">
        <f aca="false">F1354+F1357</f>
        <v>0</v>
      </c>
      <c r="G1360" s="102" t="n">
        <f aca="false">G1354+G1357</f>
        <v>0</v>
      </c>
      <c r="H1360" s="102" t="n">
        <f aca="false">H1354+H1357</f>
        <v>0</v>
      </c>
      <c r="I1360" s="102" t="n">
        <f aca="false">I1354+I1357</f>
        <v>0</v>
      </c>
      <c r="J1360" s="102" t="n">
        <f aca="false">J1354+J1357</f>
        <v>0</v>
      </c>
      <c r="K1360" s="102" t="n">
        <f aca="false">K1354+K1357</f>
        <v>0</v>
      </c>
      <c r="L1360" s="102" t="n">
        <f aca="false">L1354+L1357</f>
        <v>0</v>
      </c>
      <c r="M1360" s="102" t="n">
        <f aca="false">M1354+M1357</f>
        <v>0</v>
      </c>
      <c r="N1360" s="102" t="n">
        <f aca="false">N1354+N1357</f>
        <v>0</v>
      </c>
      <c r="O1360" s="102" t="n">
        <f aca="false">O1354+O1357</f>
        <v>0</v>
      </c>
      <c r="P1360" s="102" t="n">
        <f aca="false">P1354+P1357</f>
        <v>0</v>
      </c>
      <c r="Q1360" s="102" t="n">
        <f aca="false">Q1354+Q1357</f>
        <v>0</v>
      </c>
      <c r="R1360" s="102" t="n">
        <f aca="false">R1354+R1357</f>
        <v>0</v>
      </c>
      <c r="S1360" s="102" t="n">
        <f aca="false">S1354+S1357</f>
        <v>0</v>
      </c>
      <c r="T1360" s="102" t="n">
        <f aca="false">T1354+T1357</f>
        <v>0</v>
      </c>
      <c r="U1360" s="102" t="n">
        <f aca="false">U1354+U1357</f>
        <v>0</v>
      </c>
      <c r="V1360" s="102" t="n">
        <f aca="false">V1354+V1357</f>
        <v>0</v>
      </c>
      <c r="W1360" s="102" t="n">
        <f aca="false">W1354+W1357</f>
        <v>0</v>
      </c>
      <c r="X1360" s="102" t="n">
        <f aca="false">X1354+X1357</f>
        <v>0</v>
      </c>
      <c r="Y1360" s="102" t="n">
        <f aca="false">Y1354+Y1357</f>
        <v>0</v>
      </c>
      <c r="Z1360" s="102" t="n">
        <f aca="false">Z1354+Z1357</f>
        <v>0</v>
      </c>
      <c r="AA1360" s="102" t="n">
        <f aca="false">AA1354+AA1357</f>
        <v>0</v>
      </c>
      <c r="AB1360" s="102" t="n">
        <f aca="false">AB1354+AB1357</f>
        <v>0</v>
      </c>
      <c r="AC1360" s="102" t="n">
        <f aca="false">AC1354+AC1357</f>
        <v>0</v>
      </c>
      <c r="AD1360" s="102" t="n">
        <f aca="false">AD1354+AD1357</f>
        <v>0</v>
      </c>
      <c r="AE1360" s="102" t="n">
        <f aca="false">AE1354+AE1357</f>
        <v>0</v>
      </c>
      <c r="AF1360" s="102" t="n">
        <f aca="false">AF1354+AF1357</f>
        <v>0</v>
      </c>
      <c r="AG1360" s="102" t="n">
        <f aca="false">AG1354+AG1357</f>
        <v>0</v>
      </c>
      <c r="AH1360" s="102" t="n">
        <f aca="false">AH1354+AH1357</f>
        <v>0</v>
      </c>
      <c r="AI1360" s="102" t="n">
        <f aca="false">AI1354+AI1357</f>
        <v>0</v>
      </c>
      <c r="AJ1360" s="102" t="n">
        <f aca="false">AJ1354+AJ1357</f>
        <v>0</v>
      </c>
      <c r="AK1360" s="102" t="n">
        <f aca="false">AK1354+AK1357</f>
        <v>0</v>
      </c>
      <c r="AL1360" s="102" t="n">
        <f aca="false">AL1354+AL1357</f>
        <v>0</v>
      </c>
      <c r="AM1360" s="102" t="n">
        <f aca="false">AM1354+AM1357</f>
        <v>0</v>
      </c>
      <c r="AN1360" s="102" t="n">
        <f aca="false">AN1354+AN1357</f>
        <v>0</v>
      </c>
      <c r="AO1360" s="102" t="n">
        <f aca="false">AO1354+AO1357</f>
        <v>0</v>
      </c>
      <c r="AP1360" s="102" t="n">
        <f aca="false">AP1354+AP1357</f>
        <v>0</v>
      </c>
      <c r="AQ1360" s="102" t="n">
        <f aca="false">AQ1354+AQ1357</f>
        <v>0</v>
      </c>
      <c r="AR1360" s="102" t="n">
        <f aca="false">AR1354+AR1357</f>
        <v>0</v>
      </c>
      <c r="AS1360" s="102" t="n">
        <f aca="false">AS1354+AS1357</f>
        <v>0</v>
      </c>
      <c r="AT1360" s="102" t="n">
        <f aca="false">AT1354+AT1357</f>
        <v>0</v>
      </c>
      <c r="AU1360" s="102" t="n">
        <f aca="false">AU1354+AU1357</f>
        <v>0</v>
      </c>
      <c r="AV1360" s="102" t="n">
        <f aca="false">AV1354+AV1357</f>
        <v>0</v>
      </c>
      <c r="AW1360" s="108" t="n">
        <f aca="false">AW1354+AW1357</f>
        <v>0</v>
      </c>
    </row>
    <row r="1361" customFormat="false" ht="15" hidden="false" customHeight="false" outlineLevel="0" collapsed="false">
      <c r="A1361" s="100" t="s">
        <v>46</v>
      </c>
      <c r="B1361" s="101"/>
      <c r="C1361" s="102" t="str">
        <f aca="false">IF(C1359&gt;0, C1360*(C1353/C1359),"")</f>
        <v/>
      </c>
      <c r="D1361" s="102" t="str">
        <f aca="false">IF(D1359&gt;0, D1360*(D1353/D1359),"")</f>
        <v/>
      </c>
      <c r="E1361" s="102" t="str">
        <f aca="false">IF(E1359&gt;0, E1360*(E1353/E1359),"")</f>
        <v/>
      </c>
      <c r="F1361" s="102" t="str">
        <f aca="false">IF(F1359&gt;0, F1360*(F1353/F1359),"")</f>
        <v/>
      </c>
      <c r="G1361" s="102" t="str">
        <f aca="false">IF(G1359&gt;0, G1360*(G1353/G1359),"")</f>
        <v/>
      </c>
      <c r="H1361" s="102" t="str">
        <f aca="false">IF(H1359&gt;0, H1360*(H1353/H1359),"")</f>
        <v/>
      </c>
      <c r="I1361" s="102" t="str">
        <f aca="false">IF(I1359&gt;0, I1360*(I1353/I1359),"")</f>
        <v/>
      </c>
      <c r="J1361" s="102" t="str">
        <f aca="false">IF(J1359&gt;0, J1360*(J1353/J1359),"")</f>
        <v/>
      </c>
      <c r="K1361" s="102" t="str">
        <f aca="false">IF(K1359&gt;0, K1360*(K1353/K1359),"")</f>
        <v/>
      </c>
      <c r="L1361" s="102" t="str">
        <f aca="false">IF(L1359&gt;0, L1360*(L1353/L1359),"")</f>
        <v/>
      </c>
      <c r="M1361" s="102" t="str">
        <f aca="false">IF(M1359&gt;0, M1360*(M1353/M1359),"")</f>
        <v/>
      </c>
      <c r="N1361" s="102" t="str">
        <f aca="false">IF(N1359&gt;0, N1360*(N1353/N1359),"")</f>
        <v/>
      </c>
      <c r="O1361" s="102" t="str">
        <f aca="false">IF(O1359&gt;0, O1360*(O1353/O1359),"")</f>
        <v/>
      </c>
      <c r="P1361" s="102" t="str">
        <f aca="false">IF(P1359&gt;0, P1360*(P1353/P1359),"")</f>
        <v/>
      </c>
      <c r="Q1361" s="102" t="str">
        <f aca="false">IF(Q1359&gt;0, Q1360*(Q1353/Q1359),"")</f>
        <v/>
      </c>
      <c r="R1361" s="102" t="str">
        <f aca="false">IF(R1359&gt;0, R1360*(R1353/R1359),"")</f>
        <v/>
      </c>
      <c r="S1361" s="102" t="str">
        <f aca="false">IF(S1359&gt;0, S1360*(S1353/S1359),"")</f>
        <v/>
      </c>
      <c r="T1361" s="102" t="str">
        <f aca="false">IF(T1359&gt;0, T1360*(T1353/T1359),"")</f>
        <v/>
      </c>
      <c r="U1361" s="102" t="str">
        <f aca="false">IF(U1359&gt;0, U1360*(U1353/U1359),"")</f>
        <v/>
      </c>
      <c r="V1361" s="102" t="str">
        <f aca="false">IF(V1359&gt;0, V1360*(V1353/V1359),"")</f>
        <v/>
      </c>
      <c r="W1361" s="102" t="str">
        <f aca="false">IF(W1359&gt;0, W1360*(W1353/W1359),"")</f>
        <v/>
      </c>
      <c r="X1361" s="102" t="str">
        <f aca="false">IF(X1359&gt;0, X1360*(X1353/X1359),"")</f>
        <v/>
      </c>
      <c r="Y1361" s="102" t="str">
        <f aca="false">IF(Y1359&gt;0, Y1360*(Y1353/Y1359),"")</f>
        <v/>
      </c>
      <c r="Z1361" s="102" t="str">
        <f aca="false">IF(Z1359&gt;0, Z1360*(Z1353/Z1359),"")</f>
        <v/>
      </c>
      <c r="AA1361" s="102" t="str">
        <f aca="false">IF(AA1359&gt;0, AA1360*(AA1353/AA1359),"")</f>
        <v/>
      </c>
      <c r="AB1361" s="102" t="str">
        <f aca="false">IF(AB1359&gt;0, AB1360*(AB1353/AB1359),"")</f>
        <v/>
      </c>
      <c r="AC1361" s="102" t="str">
        <f aca="false">IF(AC1359&gt;0, AC1360*(AC1353/AC1359),"")</f>
        <v/>
      </c>
      <c r="AD1361" s="102" t="str">
        <f aca="false">IF(AD1359&gt;0, AD1360*(AD1353/AD1359),"")</f>
        <v/>
      </c>
      <c r="AE1361" s="102" t="str">
        <f aca="false">IF(AE1359&gt;0, AE1360*(AE1353/AE1359),"")</f>
        <v/>
      </c>
      <c r="AF1361" s="102" t="str">
        <f aca="false">IF(AF1359&gt;0, AF1360*(AF1353/AF1359),"")</f>
        <v/>
      </c>
      <c r="AG1361" s="102" t="str">
        <f aca="false">IF(AG1359&gt;0, AG1360*(AG1353/AG1359),"")</f>
        <v/>
      </c>
      <c r="AH1361" s="102" t="str">
        <f aca="false">IF(AH1359&gt;0, AH1360*(AH1353/AH1359),"")</f>
        <v/>
      </c>
      <c r="AI1361" s="102" t="str">
        <f aca="false">IF(AI1359&gt;0, AI1360*(AI1353/AI1359),"")</f>
        <v/>
      </c>
      <c r="AJ1361" s="102" t="str">
        <f aca="false">IF(AJ1359&gt;0, AJ1360*(AJ1353/AJ1359),"")</f>
        <v/>
      </c>
      <c r="AK1361" s="102" t="str">
        <f aca="false">IF(AK1359&gt;0, AK1360*(AK1353/AK1359),"")</f>
        <v/>
      </c>
      <c r="AL1361" s="102" t="str">
        <f aca="false">IF(AL1359&gt;0, AL1360*(AL1353/AL1359),"")</f>
        <v/>
      </c>
      <c r="AM1361" s="102" t="str">
        <f aca="false">IF(AM1359&gt;0, AM1360*(AM1353/AM1359),"")</f>
        <v/>
      </c>
      <c r="AN1361" s="102" t="str">
        <f aca="false">IF(AN1359&gt;0, AN1360*(AN1353/AN1359),"")</f>
        <v/>
      </c>
      <c r="AO1361" s="102" t="str">
        <f aca="false">IF(AO1359&gt;0, AO1360*(AO1353/AO1359),"")</f>
        <v/>
      </c>
      <c r="AP1361" s="102" t="str">
        <f aca="false">IF(AP1359&gt;0, AP1360*(AP1353/AP1359),"")</f>
        <v/>
      </c>
      <c r="AQ1361" s="102" t="str">
        <f aca="false">IF(AQ1359&gt;0, AQ1360*(AQ1353/AQ1359),"")</f>
        <v/>
      </c>
      <c r="AR1361" s="102" t="str">
        <f aca="false">IF(AR1359&gt;0, AR1360*(AR1353/AR1359),"")</f>
        <v/>
      </c>
      <c r="AS1361" s="102" t="str">
        <f aca="false">IF(AS1359&gt;0, AS1360*(AS1353/AS1359),"")</f>
        <v/>
      </c>
      <c r="AT1361" s="102" t="str">
        <f aca="false">IF(AT1359&gt;0, AT1360*(AT1353/AT1359),"")</f>
        <v/>
      </c>
      <c r="AU1361" s="102" t="str">
        <f aca="false">IF(AU1359&gt;0, AU1360*(AU1353/AU1359),"")</f>
        <v/>
      </c>
      <c r="AV1361" s="102" t="str">
        <f aca="false">IF(AV1359&gt;0, AV1360*(AV1353/AV1359),"")</f>
        <v/>
      </c>
      <c r="AW1361" s="108" t="str">
        <f aca="false">IF(AW1359&gt;0, AW1360*(AW1353/AW1359),"")</f>
        <v/>
      </c>
    </row>
    <row r="1362" customFormat="false" ht="15" hidden="false" customHeight="false" outlineLevel="0" collapsed="false">
      <c r="A1362" s="100" t="s">
        <v>47</v>
      </c>
      <c r="B1362" s="101"/>
      <c r="C1362" s="102" t="str">
        <f aca="false">IF(C1359&gt;0, IF((C1359-1)=0,"", ( C1360*(C1353/C1359)*(1-(C1353/C1359))*(C1359-C1360))/(C1359-1)), "")</f>
        <v/>
      </c>
      <c r="D1362" s="102" t="str">
        <f aca="false">IF(D1359&gt;0, IF((D1359-1)=0,"", ( D1360*(D1353/D1359)*(1-(D1353/D1359))*(D1359-D1360))/(D1359-1)), "")</f>
        <v/>
      </c>
      <c r="E1362" s="102" t="str">
        <f aca="false">IF(E1359&gt;0, IF((E1359-1)=0,"", ( E1360*(E1353/E1359)*(1-(E1353/E1359))*(E1359-E1360))/(E1359-1)), "")</f>
        <v/>
      </c>
      <c r="F1362" s="102" t="str">
        <f aca="false">IF(F1359&gt;0, IF((F1359-1)=0,"", ( F1360*(F1353/F1359)*(1-(F1353/F1359))*(F1359-F1360))/(F1359-1)), "")</f>
        <v/>
      </c>
      <c r="G1362" s="102" t="str">
        <f aca="false">IF(G1359&gt;0, IF((G1359-1)=0,"", ( G1360*(G1353/G1359)*(1-(G1353/G1359))*(G1359-G1360))/(G1359-1)), "")</f>
        <v/>
      </c>
      <c r="H1362" s="102" t="str">
        <f aca="false">IF(H1359&gt;0, IF((H1359-1)=0,"", ( H1360*(H1353/H1359)*(1-(H1353/H1359))*(H1359-H1360))/(H1359-1)), "")</f>
        <v/>
      </c>
      <c r="I1362" s="102" t="str">
        <f aca="false">IF(I1359&gt;0, IF((I1359-1)=0,"", ( I1360*(I1353/I1359)*(1-(I1353/I1359))*(I1359-I1360))/(I1359-1)), "")</f>
        <v/>
      </c>
      <c r="J1362" s="102" t="str">
        <f aca="false">IF(J1359&gt;0, IF((J1359-1)=0,"", ( J1360*(J1353/J1359)*(1-(J1353/J1359))*(J1359-J1360))/(J1359-1)), "")</f>
        <v/>
      </c>
      <c r="K1362" s="102" t="str">
        <f aca="false">IF(K1359&gt;0, IF((K1359-1)=0,"", ( K1360*(K1353/K1359)*(1-(K1353/K1359))*(K1359-K1360))/(K1359-1)), "")</f>
        <v/>
      </c>
      <c r="L1362" s="102" t="str">
        <f aca="false">IF(L1359&gt;0, IF((L1359-1)=0,"", ( L1360*(L1353/L1359)*(1-(L1353/L1359))*(L1359-L1360))/(L1359-1)), "")</f>
        <v/>
      </c>
      <c r="M1362" s="102" t="str">
        <f aca="false">IF(M1359&gt;0, IF((M1359-1)=0,"", ( M1360*(M1353/M1359)*(1-(M1353/M1359))*(M1359-M1360))/(M1359-1)), "")</f>
        <v/>
      </c>
      <c r="N1362" s="102" t="str">
        <f aca="false">IF(N1359&gt;0, IF((N1359-1)=0,"", ( N1360*(N1353/N1359)*(1-(N1353/N1359))*(N1359-N1360))/(N1359-1)), "")</f>
        <v/>
      </c>
      <c r="O1362" s="102" t="str">
        <f aca="false">IF(O1359&gt;0, IF((O1359-1)=0,"", ( O1360*(O1353/O1359)*(1-(O1353/O1359))*(O1359-O1360))/(O1359-1)), "")</f>
        <v/>
      </c>
      <c r="P1362" s="102" t="str">
        <f aca="false">IF(P1359&gt;0, IF((P1359-1)=0,"", ( P1360*(P1353/P1359)*(1-(P1353/P1359))*(P1359-P1360))/(P1359-1)), "")</f>
        <v/>
      </c>
      <c r="Q1362" s="102" t="str">
        <f aca="false">IF(Q1359&gt;0, IF((Q1359-1)=0,"", ( Q1360*(Q1353/Q1359)*(1-(Q1353/Q1359))*(Q1359-Q1360))/(Q1359-1)), "")</f>
        <v/>
      </c>
      <c r="R1362" s="102" t="str">
        <f aca="false">IF(R1359&gt;0, IF((R1359-1)=0,"", ( R1360*(R1353/R1359)*(1-(R1353/R1359))*(R1359-R1360))/(R1359-1)), "")</f>
        <v/>
      </c>
      <c r="S1362" s="102" t="str">
        <f aca="false">IF(S1359&gt;0, IF((S1359-1)=0,"", ( S1360*(S1353/S1359)*(1-(S1353/S1359))*(S1359-S1360))/(S1359-1)), "")</f>
        <v/>
      </c>
      <c r="T1362" s="102" t="str">
        <f aca="false">IF(T1359&gt;0, IF((T1359-1)=0,"", ( T1360*(T1353/T1359)*(1-(T1353/T1359))*(T1359-T1360))/(T1359-1)), "")</f>
        <v/>
      </c>
      <c r="U1362" s="102" t="str">
        <f aca="false">IF(U1359&gt;0, IF((U1359-1)=0,"", ( U1360*(U1353/U1359)*(1-(U1353/U1359))*(U1359-U1360))/(U1359-1)), "")</f>
        <v/>
      </c>
      <c r="V1362" s="102" t="str">
        <f aca="false">IF(V1359&gt;0, IF((V1359-1)=0,"", ( V1360*(V1353/V1359)*(1-(V1353/V1359))*(V1359-V1360))/(V1359-1)), "")</f>
        <v/>
      </c>
      <c r="W1362" s="102" t="str">
        <f aca="false">IF(W1359&gt;0, IF((W1359-1)=0,"", ( W1360*(W1353/W1359)*(1-(W1353/W1359))*(W1359-W1360))/(W1359-1)), "")</f>
        <v/>
      </c>
      <c r="X1362" s="102" t="str">
        <f aca="false">IF(X1359&gt;0, IF((X1359-1)=0,"", ( X1360*(X1353/X1359)*(1-(X1353/X1359))*(X1359-X1360))/(X1359-1)), "")</f>
        <v/>
      </c>
      <c r="Y1362" s="102" t="str">
        <f aca="false">IF(Y1359&gt;0, IF((Y1359-1)=0,"", ( Y1360*(Y1353/Y1359)*(1-(Y1353/Y1359))*(Y1359-Y1360))/(Y1359-1)), "")</f>
        <v/>
      </c>
      <c r="Z1362" s="102" t="str">
        <f aca="false">IF(Z1359&gt;0, IF((Z1359-1)=0,"", ( Z1360*(Z1353/Z1359)*(1-(Z1353/Z1359))*(Z1359-Z1360))/(Z1359-1)), "")</f>
        <v/>
      </c>
      <c r="AA1362" s="102" t="str">
        <f aca="false">IF(AA1359&gt;0, IF((AA1359-1)=0,"", ( AA1360*(AA1353/AA1359)*(1-(AA1353/AA1359))*(AA1359-AA1360))/(AA1359-1)), "")</f>
        <v/>
      </c>
      <c r="AB1362" s="102" t="str">
        <f aca="false">IF(AB1359&gt;0, IF((AB1359-1)=0,"", ( AB1360*(AB1353/AB1359)*(1-(AB1353/AB1359))*(AB1359-AB1360))/(AB1359-1)), "")</f>
        <v/>
      </c>
      <c r="AC1362" s="102" t="str">
        <f aca="false">IF(AC1359&gt;0, IF((AC1359-1)=0,"", ( AC1360*(AC1353/AC1359)*(1-(AC1353/AC1359))*(AC1359-AC1360))/(AC1359-1)), "")</f>
        <v/>
      </c>
      <c r="AD1362" s="102" t="str">
        <f aca="false">IF(AD1359&gt;0, IF((AD1359-1)=0,"", ( AD1360*(AD1353/AD1359)*(1-(AD1353/AD1359))*(AD1359-AD1360))/(AD1359-1)), "")</f>
        <v/>
      </c>
      <c r="AE1362" s="102" t="str">
        <f aca="false">IF(AE1359&gt;0, IF((AE1359-1)=0,"", ( AE1360*(AE1353/AE1359)*(1-(AE1353/AE1359))*(AE1359-AE1360))/(AE1359-1)), "")</f>
        <v/>
      </c>
      <c r="AF1362" s="102" t="str">
        <f aca="false">IF(AF1359&gt;0, IF((AF1359-1)=0,"", ( AF1360*(AF1353/AF1359)*(1-(AF1353/AF1359))*(AF1359-AF1360))/(AF1359-1)), "")</f>
        <v/>
      </c>
      <c r="AG1362" s="102" t="str">
        <f aca="false">IF(AG1359&gt;0, IF((AG1359-1)=0,"", ( AG1360*(AG1353/AG1359)*(1-(AG1353/AG1359))*(AG1359-AG1360))/(AG1359-1)), "")</f>
        <v/>
      </c>
      <c r="AH1362" s="102" t="str">
        <f aca="false">IF(AH1359&gt;0, IF((AH1359-1)=0,"", ( AH1360*(AH1353/AH1359)*(1-(AH1353/AH1359))*(AH1359-AH1360))/(AH1359-1)), "")</f>
        <v/>
      </c>
      <c r="AI1362" s="102" t="str">
        <f aca="false">IF(AI1359&gt;0, IF((AI1359-1)=0,"", ( AI1360*(AI1353/AI1359)*(1-(AI1353/AI1359))*(AI1359-AI1360))/(AI1359-1)), "")</f>
        <v/>
      </c>
      <c r="AJ1362" s="102" t="str">
        <f aca="false">IF(AJ1359&gt;0, IF((AJ1359-1)=0,"", ( AJ1360*(AJ1353/AJ1359)*(1-(AJ1353/AJ1359))*(AJ1359-AJ1360))/(AJ1359-1)), "")</f>
        <v/>
      </c>
      <c r="AK1362" s="102" t="str">
        <f aca="false">IF(AK1359&gt;0, IF((AK1359-1)=0,"", ( AK1360*(AK1353/AK1359)*(1-(AK1353/AK1359))*(AK1359-AK1360))/(AK1359-1)), "")</f>
        <v/>
      </c>
      <c r="AL1362" s="102" t="str">
        <f aca="false">IF(AL1359&gt;0, IF((AL1359-1)=0,"", ( AL1360*(AL1353/AL1359)*(1-(AL1353/AL1359))*(AL1359-AL1360))/(AL1359-1)), "")</f>
        <v/>
      </c>
      <c r="AM1362" s="102" t="str">
        <f aca="false">IF(AM1359&gt;0, IF((AM1359-1)=0,"", ( AM1360*(AM1353/AM1359)*(1-(AM1353/AM1359))*(AM1359-AM1360))/(AM1359-1)), "")</f>
        <v/>
      </c>
      <c r="AN1362" s="102" t="str">
        <f aca="false">IF(AN1359&gt;0, IF((AN1359-1)=0,"", ( AN1360*(AN1353/AN1359)*(1-(AN1353/AN1359))*(AN1359-AN1360))/(AN1359-1)), "")</f>
        <v/>
      </c>
      <c r="AO1362" s="102" t="str">
        <f aca="false">IF(AO1359&gt;0, IF((AO1359-1)=0,"", ( AO1360*(AO1353/AO1359)*(1-(AO1353/AO1359))*(AO1359-AO1360))/(AO1359-1)), "")</f>
        <v/>
      </c>
      <c r="AP1362" s="102" t="str">
        <f aca="false">IF(AP1359&gt;0, IF((AP1359-1)=0,"", ( AP1360*(AP1353/AP1359)*(1-(AP1353/AP1359))*(AP1359-AP1360))/(AP1359-1)), "")</f>
        <v/>
      </c>
      <c r="AQ1362" s="102" t="str">
        <f aca="false">IF(AQ1359&gt;0, IF((AQ1359-1)=0,"", ( AQ1360*(AQ1353/AQ1359)*(1-(AQ1353/AQ1359))*(AQ1359-AQ1360))/(AQ1359-1)), "")</f>
        <v/>
      </c>
      <c r="AR1362" s="102" t="str">
        <f aca="false">IF(AR1359&gt;0, IF((AR1359-1)=0,"", ( AR1360*(AR1353/AR1359)*(1-(AR1353/AR1359))*(AR1359-AR1360))/(AR1359-1)), "")</f>
        <v/>
      </c>
      <c r="AS1362" s="102" t="str">
        <f aca="false">IF(AS1359&gt;0, IF((AS1359-1)=0,"", ( AS1360*(AS1353/AS1359)*(1-(AS1353/AS1359))*(AS1359-AS1360))/(AS1359-1)), "")</f>
        <v/>
      </c>
      <c r="AT1362" s="102" t="str">
        <f aca="false">IF(AT1359&gt;0, IF((AT1359-1)=0,"", ( AT1360*(AT1353/AT1359)*(1-(AT1353/AT1359))*(AT1359-AT1360))/(AT1359-1)), "")</f>
        <v/>
      </c>
      <c r="AU1362" s="102" t="str">
        <f aca="false">IF(AU1359&gt;0, IF((AU1359-1)=0,"", ( AU1360*(AU1353/AU1359)*(1-(AU1353/AU1359))*(AU1359-AU1360))/(AU1359-1)), "")</f>
        <v/>
      </c>
      <c r="AV1362" s="102" t="str">
        <f aca="false">IF(AV1359&gt;0, IF((AV1359-1)=0,"", ( AV1360*(AV1353/AV1359)*(1-(AV1353/AV1359))*(AV1359-AV1360))/(AV1359-1)), "")</f>
        <v/>
      </c>
      <c r="AW1362" s="102" t="str">
        <f aca="false">IF(AW1359&gt;0, IF((AW1359-1)=0,"", ( AW1360*(AW1353/AW1359)*(1-(AW1353/AW1359))*(AW1359-AW1360))/(AW1359-1)), "")</f>
        <v/>
      </c>
    </row>
    <row r="1363" customFormat="false" ht="15" hidden="false" customHeight="false" outlineLevel="0" collapsed="false">
      <c r="A1363" s="100" t="s">
        <v>48</v>
      </c>
      <c r="B1363" s="101" t="e">
        <f aca="false">(SUM(D1354:AW1354)-SUM(D1361:AW1361))^2/SUM(D1362:AW1362)</f>
        <v>#DIV/0!</v>
      </c>
      <c r="C1363" s="102"/>
      <c r="D1363" s="102"/>
      <c r="E1363" s="102"/>
      <c r="F1363" s="102"/>
      <c r="G1363" s="102"/>
      <c r="H1363" s="102"/>
      <c r="I1363" s="102"/>
      <c r="J1363" s="102"/>
      <c r="K1363" s="102"/>
      <c r="L1363" s="102"/>
      <c r="M1363" s="102"/>
      <c r="N1363" s="102"/>
      <c r="O1363" s="102"/>
      <c r="P1363" s="102"/>
      <c r="Q1363" s="102"/>
      <c r="R1363" s="102"/>
      <c r="S1363" s="102"/>
      <c r="T1363" s="102"/>
      <c r="U1363" s="102"/>
      <c r="V1363" s="102"/>
      <c r="W1363" s="102"/>
      <c r="X1363" s="102"/>
      <c r="Y1363" s="102"/>
      <c r="Z1363" s="102"/>
      <c r="AA1363" s="102"/>
      <c r="AB1363" s="102"/>
      <c r="AC1363" s="102"/>
      <c r="AD1363" s="102"/>
      <c r="AE1363" s="102"/>
      <c r="AF1363" s="102"/>
      <c r="AG1363" s="102"/>
      <c r="AH1363" s="102"/>
      <c r="AI1363" s="102"/>
      <c r="AJ1363" s="102"/>
      <c r="AK1363" s="102"/>
      <c r="AL1363" s="102"/>
      <c r="AM1363" s="102"/>
      <c r="AN1363" s="102"/>
      <c r="AO1363" s="102"/>
      <c r="AP1363" s="102"/>
      <c r="AQ1363" s="102"/>
      <c r="AR1363" s="102"/>
      <c r="AS1363" s="102"/>
      <c r="AT1363" s="102"/>
      <c r="AU1363" s="102"/>
      <c r="AV1363" s="102"/>
      <c r="AW1363" s="108"/>
    </row>
    <row r="1364" customFormat="false" ht="15.75" hidden="false" customHeight="false" outlineLevel="0" collapsed="false">
      <c r="A1364" s="109" t="s">
        <v>49</v>
      </c>
      <c r="B1364" s="110" t="e">
        <f aca="false">CHIDIST(B1363,1)</f>
        <v>#DIV/0!</v>
      </c>
      <c r="C1364" s="111"/>
      <c r="D1364" s="111"/>
      <c r="E1364" s="111"/>
      <c r="F1364" s="111"/>
      <c r="G1364" s="111"/>
      <c r="H1364" s="111"/>
      <c r="I1364" s="111"/>
      <c r="J1364" s="111"/>
      <c r="K1364" s="111"/>
      <c r="L1364" s="111"/>
      <c r="M1364" s="111"/>
      <c r="N1364" s="111"/>
      <c r="O1364" s="111"/>
      <c r="P1364" s="111"/>
      <c r="Q1364" s="111"/>
      <c r="R1364" s="111"/>
      <c r="S1364" s="111"/>
      <c r="T1364" s="111"/>
      <c r="U1364" s="111"/>
      <c r="V1364" s="111"/>
      <c r="W1364" s="111"/>
      <c r="X1364" s="111"/>
      <c r="Y1364" s="111"/>
      <c r="Z1364" s="111"/>
      <c r="AA1364" s="111"/>
      <c r="AB1364" s="111"/>
      <c r="AC1364" s="111"/>
      <c r="AD1364" s="111"/>
      <c r="AE1364" s="111"/>
      <c r="AF1364" s="111"/>
      <c r="AG1364" s="111"/>
      <c r="AH1364" s="111"/>
      <c r="AI1364" s="111"/>
      <c r="AJ1364" s="111"/>
      <c r="AK1364" s="111"/>
      <c r="AL1364" s="111"/>
      <c r="AM1364" s="111"/>
      <c r="AN1364" s="111"/>
      <c r="AO1364" s="111"/>
      <c r="AP1364" s="111"/>
      <c r="AQ1364" s="111"/>
      <c r="AR1364" s="111"/>
      <c r="AS1364" s="111"/>
      <c r="AT1364" s="111"/>
      <c r="AU1364" s="111"/>
      <c r="AV1364" s="111"/>
      <c r="AW1364" s="112"/>
    </row>
    <row r="1365" customFormat="false" ht="15" hidden="false" customHeight="false" outlineLevel="0" collapsed="false">
      <c r="A1365" s="3"/>
      <c r="B1365" s="3"/>
      <c r="C1365" s="75"/>
      <c r="D1365" s="75"/>
      <c r="E1365" s="75"/>
      <c r="F1365" s="75"/>
      <c r="G1365" s="75"/>
      <c r="H1365" s="75"/>
      <c r="I1365" s="75"/>
      <c r="J1365" s="75"/>
      <c r="K1365" s="75"/>
      <c r="L1365" s="75"/>
      <c r="M1365" s="75"/>
      <c r="N1365" s="75"/>
      <c r="O1365" s="75"/>
      <c r="P1365" s="75"/>
      <c r="Q1365" s="75"/>
      <c r="R1365" s="75"/>
      <c r="S1365" s="75"/>
      <c r="T1365" s="75"/>
      <c r="U1365" s="75"/>
      <c r="V1365" s="75"/>
      <c r="W1365" s="75"/>
      <c r="X1365" s="75"/>
      <c r="Y1365" s="75"/>
      <c r="Z1365" s="75"/>
      <c r="AA1365" s="75"/>
      <c r="AB1365" s="75"/>
      <c r="AC1365" s="75"/>
      <c r="AD1365" s="75"/>
      <c r="AE1365" s="75"/>
      <c r="AF1365" s="75"/>
      <c r="AG1365" s="75"/>
      <c r="AH1365" s="75"/>
      <c r="AI1365" s="75"/>
      <c r="AJ1365" s="75"/>
      <c r="AK1365" s="75"/>
      <c r="AL1365" s="75"/>
      <c r="AM1365" s="75"/>
      <c r="AN1365" s="75"/>
      <c r="AO1365" s="75"/>
      <c r="AP1365" s="75"/>
      <c r="AQ1365" s="75"/>
      <c r="AR1365" s="75"/>
      <c r="AS1365" s="75"/>
      <c r="AT1365" s="75"/>
      <c r="AU1365" s="75"/>
      <c r="AV1365" s="75"/>
      <c r="AW1365" s="75"/>
    </row>
    <row r="1366" customFormat="false" ht="15.75" hidden="false" customHeight="false" outlineLevel="0" collapsed="false">
      <c r="A1366" s="3"/>
      <c r="B1366" s="3"/>
      <c r="C1366" s="75"/>
      <c r="D1366" s="75"/>
      <c r="E1366" s="75"/>
      <c r="F1366" s="75"/>
      <c r="G1366" s="75"/>
      <c r="H1366" s="75"/>
      <c r="I1366" s="75"/>
      <c r="J1366" s="75"/>
      <c r="K1366" s="75"/>
      <c r="L1366" s="75"/>
      <c r="M1366" s="75"/>
      <c r="N1366" s="75"/>
      <c r="O1366" s="75"/>
      <c r="P1366" s="75"/>
      <c r="Q1366" s="75"/>
      <c r="R1366" s="75"/>
      <c r="S1366" s="75"/>
      <c r="T1366" s="75"/>
      <c r="U1366" s="75"/>
      <c r="V1366" s="75"/>
      <c r="W1366" s="75"/>
      <c r="X1366" s="75"/>
      <c r="Y1366" s="75"/>
      <c r="Z1366" s="75"/>
      <c r="AA1366" s="75"/>
      <c r="AB1366" s="75"/>
      <c r="AC1366" s="75"/>
      <c r="AD1366" s="75"/>
      <c r="AE1366" s="75"/>
      <c r="AF1366" s="75"/>
      <c r="AG1366" s="75"/>
      <c r="AH1366" s="75"/>
      <c r="AI1366" s="75"/>
      <c r="AJ1366" s="75"/>
      <c r="AK1366" s="75"/>
      <c r="AL1366" s="75"/>
      <c r="AM1366" s="75"/>
      <c r="AN1366" s="75"/>
      <c r="AO1366" s="75"/>
      <c r="AP1366" s="75"/>
      <c r="AQ1366" s="75"/>
      <c r="AR1366" s="75"/>
      <c r="AS1366" s="75"/>
      <c r="AT1366" s="75"/>
      <c r="AU1366" s="75"/>
      <c r="AV1366" s="75"/>
      <c r="AW1366" s="75"/>
    </row>
    <row r="1367" customFormat="false" ht="15" hidden="false" customHeight="false" outlineLevel="0" collapsed="false">
      <c r="A1367" s="103" t="str">
        <f aca="false">A1369&amp;" vs. "&amp;A1372</f>
        <v>Strain G vs. Strain K</v>
      </c>
      <c r="B1367" s="104" t="e">
        <f aca="false">"p = "&amp;FIXED(B1381,6)</f>
        <v>#DIV/0!</v>
      </c>
      <c r="C1367" s="105"/>
      <c r="D1367" s="105"/>
      <c r="E1367" s="105"/>
      <c r="F1367" s="105"/>
      <c r="G1367" s="105"/>
      <c r="H1367" s="105"/>
      <c r="I1367" s="105"/>
      <c r="J1367" s="105"/>
      <c r="K1367" s="105"/>
      <c r="L1367" s="105"/>
      <c r="M1367" s="105"/>
      <c r="N1367" s="105"/>
      <c r="O1367" s="105"/>
      <c r="P1367" s="105"/>
      <c r="Q1367" s="105"/>
      <c r="R1367" s="105"/>
      <c r="S1367" s="105"/>
      <c r="T1367" s="105"/>
      <c r="U1367" s="105"/>
      <c r="V1367" s="105"/>
      <c r="W1367" s="105"/>
      <c r="X1367" s="105"/>
      <c r="Y1367" s="105"/>
      <c r="Z1367" s="105"/>
      <c r="AA1367" s="105"/>
      <c r="AB1367" s="105"/>
      <c r="AC1367" s="105"/>
      <c r="AD1367" s="105"/>
      <c r="AE1367" s="105"/>
      <c r="AF1367" s="105"/>
      <c r="AG1367" s="105"/>
      <c r="AH1367" s="105"/>
      <c r="AI1367" s="105"/>
      <c r="AJ1367" s="105"/>
      <c r="AK1367" s="105"/>
      <c r="AL1367" s="105"/>
      <c r="AM1367" s="105"/>
      <c r="AN1367" s="105"/>
      <c r="AO1367" s="105"/>
      <c r="AP1367" s="105"/>
      <c r="AQ1367" s="105"/>
      <c r="AR1367" s="105"/>
      <c r="AS1367" s="105"/>
      <c r="AT1367" s="105"/>
      <c r="AU1367" s="105"/>
      <c r="AV1367" s="105"/>
      <c r="AW1367" s="106"/>
    </row>
    <row r="1368" customFormat="false" ht="15" hidden="false" customHeight="false" outlineLevel="0" collapsed="false">
      <c r="A1368" s="3"/>
      <c r="B1368" s="3"/>
      <c r="C1368" s="75"/>
      <c r="D1368" s="75"/>
      <c r="E1368" s="75"/>
      <c r="F1368" s="75"/>
      <c r="G1368" s="75"/>
      <c r="H1368" s="75"/>
      <c r="I1368" s="75"/>
      <c r="J1368" s="75"/>
      <c r="K1368" s="75"/>
      <c r="L1368" s="75"/>
      <c r="M1368" s="75"/>
      <c r="N1368" s="75"/>
      <c r="O1368" s="75"/>
      <c r="P1368" s="75"/>
      <c r="Q1368" s="75"/>
      <c r="R1368" s="75"/>
      <c r="S1368" s="75"/>
      <c r="T1368" s="75"/>
      <c r="U1368" s="75"/>
      <c r="V1368" s="75"/>
      <c r="W1368" s="75"/>
      <c r="X1368" s="75"/>
      <c r="Y1368" s="75"/>
      <c r="Z1368" s="75"/>
      <c r="AA1368" s="75"/>
      <c r="AB1368" s="75"/>
      <c r="AC1368" s="75"/>
      <c r="AD1368" s="75"/>
      <c r="AE1368" s="75"/>
      <c r="AF1368" s="75"/>
      <c r="AG1368" s="75"/>
      <c r="AH1368" s="75"/>
      <c r="AI1368" s="75"/>
      <c r="AJ1368" s="75"/>
      <c r="AK1368" s="75"/>
      <c r="AL1368" s="75"/>
      <c r="AM1368" s="75"/>
      <c r="AN1368" s="75"/>
      <c r="AO1368" s="75"/>
      <c r="AP1368" s="75"/>
      <c r="AQ1368" s="75"/>
      <c r="AR1368" s="75"/>
      <c r="AS1368" s="75"/>
      <c r="AT1368" s="75"/>
      <c r="AU1368" s="75"/>
      <c r="AV1368" s="75"/>
      <c r="AW1368" s="75"/>
    </row>
    <row r="1369" customFormat="false" ht="15" hidden="false" customHeight="false" outlineLevel="0" collapsed="false">
      <c r="A1369" s="107" t="str">
        <f aca="false">A$246</f>
        <v>Strain G</v>
      </c>
      <c r="B1369" s="101"/>
      <c r="C1369" s="102"/>
      <c r="D1369" s="102"/>
      <c r="E1369" s="102"/>
      <c r="F1369" s="102"/>
      <c r="G1369" s="102"/>
      <c r="H1369" s="102"/>
      <c r="I1369" s="102"/>
      <c r="J1369" s="102"/>
      <c r="K1369" s="102"/>
      <c r="L1369" s="102"/>
      <c r="M1369" s="102"/>
      <c r="N1369" s="102"/>
      <c r="O1369" s="102"/>
      <c r="P1369" s="102"/>
      <c r="Q1369" s="102"/>
      <c r="R1369" s="102"/>
      <c r="S1369" s="102"/>
      <c r="T1369" s="102"/>
      <c r="U1369" s="102"/>
      <c r="V1369" s="102"/>
      <c r="W1369" s="102"/>
      <c r="X1369" s="102"/>
      <c r="Y1369" s="102"/>
      <c r="Z1369" s="102"/>
      <c r="AA1369" s="102"/>
      <c r="AB1369" s="102"/>
      <c r="AC1369" s="102"/>
      <c r="AD1369" s="102"/>
      <c r="AE1369" s="102"/>
      <c r="AF1369" s="102"/>
      <c r="AG1369" s="102"/>
      <c r="AH1369" s="102"/>
      <c r="AI1369" s="102"/>
      <c r="AJ1369" s="102"/>
      <c r="AK1369" s="102"/>
      <c r="AL1369" s="102"/>
      <c r="AM1369" s="102"/>
      <c r="AN1369" s="102"/>
      <c r="AO1369" s="102"/>
      <c r="AP1369" s="102"/>
      <c r="AQ1369" s="102"/>
      <c r="AR1369" s="102"/>
      <c r="AS1369" s="102"/>
      <c r="AT1369" s="102"/>
      <c r="AU1369" s="102"/>
      <c r="AV1369" s="102"/>
      <c r="AW1369" s="108"/>
    </row>
    <row r="1370" customFormat="false" ht="15" hidden="false" customHeight="false" outlineLevel="0" collapsed="false">
      <c r="A1370" s="100" t="str">
        <f aca="false">A$247</f>
        <v>Number of Subjects at Risk (N)</v>
      </c>
      <c r="B1370" s="101" t="n">
        <f aca="false">B$247</f>
        <v>0</v>
      </c>
      <c r="C1370" s="102" t="n">
        <f aca="false">C$247</f>
        <v>0</v>
      </c>
      <c r="D1370" s="102" t="n">
        <f aca="false">D$247</f>
        <v>0</v>
      </c>
      <c r="E1370" s="102" t="n">
        <f aca="false">E$247</f>
        <v>0</v>
      </c>
      <c r="F1370" s="102" t="n">
        <f aca="false">F$247</f>
        <v>0</v>
      </c>
      <c r="G1370" s="102" t="n">
        <f aca="false">G$247</f>
        <v>0</v>
      </c>
      <c r="H1370" s="102" t="n">
        <f aca="false">H$247</f>
        <v>0</v>
      </c>
      <c r="I1370" s="102" t="n">
        <f aca="false">I$247</f>
        <v>0</v>
      </c>
      <c r="J1370" s="102" t="n">
        <f aca="false">J$247</f>
        <v>0</v>
      </c>
      <c r="K1370" s="102" t="n">
        <f aca="false">K$247</f>
        <v>0</v>
      </c>
      <c r="L1370" s="102" t="n">
        <f aca="false">L$247</f>
        <v>0</v>
      </c>
      <c r="M1370" s="102" t="n">
        <f aca="false">M$247</f>
        <v>0</v>
      </c>
      <c r="N1370" s="102" t="n">
        <f aca="false">N$247</f>
        <v>0</v>
      </c>
      <c r="O1370" s="102" t="n">
        <f aca="false">O$247</f>
        <v>0</v>
      </c>
      <c r="P1370" s="102" t="n">
        <f aca="false">P$247</f>
        <v>0</v>
      </c>
      <c r="Q1370" s="102" t="n">
        <f aca="false">Q$247</f>
        <v>0</v>
      </c>
      <c r="R1370" s="102" t="n">
        <f aca="false">R$247</f>
        <v>0</v>
      </c>
      <c r="S1370" s="102" t="n">
        <f aca="false">S$247</f>
        <v>0</v>
      </c>
      <c r="T1370" s="102" t="n">
        <f aca="false">T$247</f>
        <v>0</v>
      </c>
      <c r="U1370" s="102" t="n">
        <f aca="false">U$247</f>
        <v>0</v>
      </c>
      <c r="V1370" s="102" t="n">
        <f aca="false">V$247</f>
        <v>0</v>
      </c>
      <c r="W1370" s="102" t="n">
        <f aca="false">W$247</f>
        <v>0</v>
      </c>
      <c r="X1370" s="102" t="n">
        <f aca="false">X$247</f>
        <v>0</v>
      </c>
      <c r="Y1370" s="102" t="n">
        <f aca="false">Y$247</f>
        <v>0</v>
      </c>
      <c r="Z1370" s="102" t="n">
        <f aca="false">Z$247</f>
        <v>0</v>
      </c>
      <c r="AA1370" s="102" t="n">
        <f aca="false">AA$247</f>
        <v>0</v>
      </c>
      <c r="AB1370" s="102" t="n">
        <f aca="false">AB$247</f>
        <v>0</v>
      </c>
      <c r="AC1370" s="102" t="n">
        <f aca="false">AC$247</f>
        <v>0</v>
      </c>
      <c r="AD1370" s="102" t="n">
        <f aca="false">AD$247</f>
        <v>0</v>
      </c>
      <c r="AE1370" s="102" t="n">
        <f aca="false">AE$247</f>
        <v>0</v>
      </c>
      <c r="AF1370" s="102" t="n">
        <f aca="false">AF$247</f>
        <v>0</v>
      </c>
      <c r="AG1370" s="102" t="n">
        <f aca="false">AG$247</f>
        <v>0</v>
      </c>
      <c r="AH1370" s="102" t="n">
        <f aca="false">AH$247</f>
        <v>0</v>
      </c>
      <c r="AI1370" s="102" t="n">
        <f aca="false">AI$247</f>
        <v>0</v>
      </c>
      <c r="AJ1370" s="102" t="n">
        <f aca="false">AJ$247</f>
        <v>0</v>
      </c>
      <c r="AK1370" s="102" t="n">
        <f aca="false">AK$247</f>
        <v>0</v>
      </c>
      <c r="AL1370" s="102" t="n">
        <f aca="false">AL$247</f>
        <v>0</v>
      </c>
      <c r="AM1370" s="102" t="n">
        <f aca="false">AM$247</f>
        <v>0</v>
      </c>
      <c r="AN1370" s="102" t="n">
        <f aca="false">AN$247</f>
        <v>0</v>
      </c>
      <c r="AO1370" s="102" t="n">
        <f aca="false">AO$247</f>
        <v>0</v>
      </c>
      <c r="AP1370" s="102" t="n">
        <f aca="false">AP$247</f>
        <v>0</v>
      </c>
      <c r="AQ1370" s="102" t="n">
        <f aca="false">AQ$247</f>
        <v>0</v>
      </c>
      <c r="AR1370" s="102" t="n">
        <f aca="false">AR$247</f>
        <v>0</v>
      </c>
      <c r="AS1370" s="102" t="n">
        <f aca="false">AS$247</f>
        <v>0</v>
      </c>
      <c r="AT1370" s="102" t="n">
        <f aca="false">AT$247</f>
        <v>0</v>
      </c>
      <c r="AU1370" s="102" t="n">
        <f aca="false">AU$247</f>
        <v>0</v>
      </c>
      <c r="AV1370" s="102" t="n">
        <f aca="false">AV$247</f>
        <v>0</v>
      </c>
      <c r="AW1370" s="102" t="n">
        <f aca="false">AW$247</f>
        <v>0</v>
      </c>
    </row>
    <row r="1371" customFormat="false" ht="15" hidden="false" customHeight="false" outlineLevel="0" collapsed="false">
      <c r="A1371" s="100" t="str">
        <f aca="false">A$248</f>
        <v>Observed Number of Deaths (O)</v>
      </c>
      <c r="B1371" s="101" t="n">
        <f aca="false">B$248</f>
        <v>0</v>
      </c>
      <c r="C1371" s="102" t="n">
        <f aca="false">C$248</f>
        <v>0</v>
      </c>
      <c r="D1371" s="102" t="n">
        <f aca="false">D$248</f>
        <v>0</v>
      </c>
      <c r="E1371" s="102" t="n">
        <f aca="false">E$248</f>
        <v>0</v>
      </c>
      <c r="F1371" s="102" t="n">
        <f aca="false">F$248</f>
        <v>0</v>
      </c>
      <c r="G1371" s="102" t="n">
        <f aca="false">G$248</f>
        <v>0</v>
      </c>
      <c r="H1371" s="102" t="n">
        <f aca="false">H$248</f>
        <v>0</v>
      </c>
      <c r="I1371" s="102" t="n">
        <f aca="false">I$248</f>
        <v>0</v>
      </c>
      <c r="J1371" s="102" t="n">
        <f aca="false">J$248</f>
        <v>0</v>
      </c>
      <c r="K1371" s="102" t="n">
        <f aca="false">K$248</f>
        <v>0</v>
      </c>
      <c r="L1371" s="102" t="n">
        <f aca="false">L$248</f>
        <v>0</v>
      </c>
      <c r="M1371" s="102" t="n">
        <f aca="false">M$248</f>
        <v>0</v>
      </c>
      <c r="N1371" s="102" t="n">
        <f aca="false">N$248</f>
        <v>0</v>
      </c>
      <c r="O1371" s="102" t="n">
        <f aca="false">O$248</f>
        <v>0</v>
      </c>
      <c r="P1371" s="102" t="n">
        <f aca="false">P$248</f>
        <v>0</v>
      </c>
      <c r="Q1371" s="102" t="n">
        <f aca="false">Q$248</f>
        <v>0</v>
      </c>
      <c r="R1371" s="102" t="n">
        <f aca="false">R$248</f>
        <v>0</v>
      </c>
      <c r="S1371" s="102" t="n">
        <f aca="false">S$248</f>
        <v>0</v>
      </c>
      <c r="T1371" s="102" t="n">
        <f aca="false">T$248</f>
        <v>0</v>
      </c>
      <c r="U1371" s="102" t="n">
        <f aca="false">U$248</f>
        <v>0</v>
      </c>
      <c r="V1371" s="102" t="n">
        <f aca="false">V$248</f>
        <v>0</v>
      </c>
      <c r="W1371" s="102" t="n">
        <f aca="false">W$248</f>
        <v>0</v>
      </c>
      <c r="X1371" s="102" t="n">
        <f aca="false">X$248</f>
        <v>0</v>
      </c>
      <c r="Y1371" s="102" t="n">
        <f aca="false">Y$248</f>
        <v>0</v>
      </c>
      <c r="Z1371" s="102" t="n">
        <f aca="false">Z$248</f>
        <v>0</v>
      </c>
      <c r="AA1371" s="102" t="n">
        <f aca="false">AA$248</f>
        <v>0</v>
      </c>
      <c r="AB1371" s="102" t="n">
        <f aca="false">AB$248</f>
        <v>0</v>
      </c>
      <c r="AC1371" s="102" t="n">
        <f aca="false">AC$248</f>
        <v>0</v>
      </c>
      <c r="AD1371" s="102" t="n">
        <f aca="false">AD$248</f>
        <v>0</v>
      </c>
      <c r="AE1371" s="102" t="n">
        <f aca="false">AE$248</f>
        <v>0</v>
      </c>
      <c r="AF1371" s="102" t="n">
        <f aca="false">AF$248</f>
        <v>0</v>
      </c>
      <c r="AG1371" s="102" t="n">
        <f aca="false">AG$248</f>
        <v>0</v>
      </c>
      <c r="AH1371" s="102" t="n">
        <f aca="false">AH$248</f>
        <v>0</v>
      </c>
      <c r="AI1371" s="102" t="n">
        <f aca="false">AI$248</f>
        <v>0</v>
      </c>
      <c r="AJ1371" s="102" t="n">
        <f aca="false">AJ$248</f>
        <v>0</v>
      </c>
      <c r="AK1371" s="102" t="n">
        <f aca="false">AK$248</f>
        <v>0</v>
      </c>
      <c r="AL1371" s="102" t="n">
        <f aca="false">AL$248</f>
        <v>0</v>
      </c>
      <c r="AM1371" s="102" t="n">
        <f aca="false">AM$248</f>
        <v>0</v>
      </c>
      <c r="AN1371" s="102" t="n">
        <f aca="false">AN$248</f>
        <v>0</v>
      </c>
      <c r="AO1371" s="102" t="n">
        <f aca="false">AO$248</f>
        <v>0</v>
      </c>
      <c r="AP1371" s="102" t="n">
        <f aca="false">AP$248</f>
        <v>0</v>
      </c>
      <c r="AQ1371" s="102" t="n">
        <f aca="false">AQ$248</f>
        <v>0</v>
      </c>
      <c r="AR1371" s="102" t="n">
        <f aca="false">AR$248</f>
        <v>0</v>
      </c>
      <c r="AS1371" s="102" t="n">
        <f aca="false">AS$248</f>
        <v>0</v>
      </c>
      <c r="AT1371" s="102" t="n">
        <f aca="false">AT$248</f>
        <v>0</v>
      </c>
      <c r="AU1371" s="102" t="n">
        <f aca="false">AU$248</f>
        <v>0</v>
      </c>
      <c r="AV1371" s="102" t="n">
        <f aca="false">AV$248</f>
        <v>0</v>
      </c>
      <c r="AW1371" s="102" t="n">
        <f aca="false">AW$248</f>
        <v>0</v>
      </c>
    </row>
    <row r="1372" customFormat="false" ht="15" hidden="false" customHeight="false" outlineLevel="0" collapsed="false">
      <c r="A1372" s="107" t="str">
        <f aca="false">A$390</f>
        <v>Strain K</v>
      </c>
      <c r="B1372" s="101"/>
      <c r="C1372" s="102"/>
      <c r="D1372" s="102"/>
      <c r="E1372" s="102"/>
      <c r="F1372" s="102"/>
      <c r="G1372" s="102"/>
      <c r="H1372" s="102"/>
      <c r="I1372" s="102"/>
      <c r="J1372" s="102"/>
      <c r="K1372" s="102"/>
      <c r="L1372" s="102"/>
      <c r="M1372" s="102"/>
      <c r="N1372" s="102"/>
      <c r="O1372" s="102"/>
      <c r="P1372" s="102"/>
      <c r="Q1372" s="102"/>
      <c r="R1372" s="102"/>
      <c r="S1372" s="102"/>
      <c r="T1372" s="102"/>
      <c r="U1372" s="102"/>
      <c r="V1372" s="102"/>
      <c r="W1372" s="102"/>
      <c r="X1372" s="102"/>
      <c r="Y1372" s="102"/>
      <c r="Z1372" s="102"/>
      <c r="AA1372" s="102"/>
      <c r="AB1372" s="102"/>
      <c r="AC1372" s="102"/>
      <c r="AD1372" s="102"/>
      <c r="AE1372" s="102"/>
      <c r="AF1372" s="102"/>
      <c r="AG1372" s="102"/>
      <c r="AH1372" s="102"/>
      <c r="AI1372" s="102"/>
      <c r="AJ1372" s="102"/>
      <c r="AK1372" s="102"/>
      <c r="AL1372" s="102"/>
      <c r="AM1372" s="102"/>
      <c r="AN1372" s="102"/>
      <c r="AO1372" s="102"/>
      <c r="AP1372" s="102"/>
      <c r="AQ1372" s="102"/>
      <c r="AR1372" s="102"/>
      <c r="AS1372" s="102"/>
      <c r="AT1372" s="102"/>
      <c r="AU1372" s="102"/>
      <c r="AV1372" s="102"/>
      <c r="AW1372" s="108"/>
    </row>
    <row r="1373" customFormat="false" ht="15" hidden="false" customHeight="false" outlineLevel="0" collapsed="false">
      <c r="A1373" s="100" t="str">
        <f aca="false">A$391</f>
        <v>Number of Subjects at Risk (N)</v>
      </c>
      <c r="B1373" s="101" t="n">
        <f aca="false">B$391</f>
        <v>0</v>
      </c>
      <c r="C1373" s="102" t="n">
        <f aca="false">C$391</f>
        <v>0</v>
      </c>
      <c r="D1373" s="102" t="n">
        <f aca="false">D$391</f>
        <v>0</v>
      </c>
      <c r="E1373" s="102" t="n">
        <f aca="false">E$391</f>
        <v>0</v>
      </c>
      <c r="F1373" s="102" t="n">
        <f aca="false">F$391</f>
        <v>0</v>
      </c>
      <c r="G1373" s="102" t="n">
        <f aca="false">G$391</f>
        <v>0</v>
      </c>
      <c r="H1373" s="102" t="n">
        <f aca="false">H$391</f>
        <v>0</v>
      </c>
      <c r="I1373" s="102" t="n">
        <f aca="false">I$391</f>
        <v>0</v>
      </c>
      <c r="J1373" s="102" t="n">
        <f aca="false">J$391</f>
        <v>0</v>
      </c>
      <c r="K1373" s="102" t="n">
        <f aca="false">K$391</f>
        <v>0</v>
      </c>
      <c r="L1373" s="102" t="n">
        <f aca="false">L$391</f>
        <v>0</v>
      </c>
      <c r="M1373" s="102" t="n">
        <f aca="false">M$391</f>
        <v>0</v>
      </c>
      <c r="N1373" s="102" t="n">
        <f aca="false">N$391</f>
        <v>0</v>
      </c>
      <c r="O1373" s="102" t="n">
        <f aca="false">O$391</f>
        <v>0</v>
      </c>
      <c r="P1373" s="102" t="n">
        <f aca="false">P$391</f>
        <v>0</v>
      </c>
      <c r="Q1373" s="102" t="n">
        <f aca="false">Q$391</f>
        <v>0</v>
      </c>
      <c r="R1373" s="102" t="n">
        <f aca="false">R$391</f>
        <v>0</v>
      </c>
      <c r="S1373" s="102" t="n">
        <f aca="false">S$391</f>
        <v>0</v>
      </c>
      <c r="T1373" s="102" t="n">
        <f aca="false">T$391</f>
        <v>0</v>
      </c>
      <c r="U1373" s="102" t="n">
        <f aca="false">U$391</f>
        <v>0</v>
      </c>
      <c r="V1373" s="102" t="n">
        <f aca="false">V$391</f>
        <v>0</v>
      </c>
      <c r="W1373" s="102" t="n">
        <f aca="false">W$391</f>
        <v>0</v>
      </c>
      <c r="X1373" s="102" t="n">
        <f aca="false">X$391</f>
        <v>0</v>
      </c>
      <c r="Y1373" s="102" t="n">
        <f aca="false">Y$391</f>
        <v>0</v>
      </c>
      <c r="Z1373" s="102" t="n">
        <f aca="false">Z$391</f>
        <v>0</v>
      </c>
      <c r="AA1373" s="102" t="n">
        <f aca="false">AA$391</f>
        <v>0</v>
      </c>
      <c r="AB1373" s="102" t="n">
        <f aca="false">AB$391</f>
        <v>0</v>
      </c>
      <c r="AC1373" s="102" t="n">
        <f aca="false">AC$391</f>
        <v>0</v>
      </c>
      <c r="AD1373" s="102" t="n">
        <f aca="false">AD$391</f>
        <v>0</v>
      </c>
      <c r="AE1373" s="102" t="n">
        <f aca="false">AE$391</f>
        <v>0</v>
      </c>
      <c r="AF1373" s="102" t="n">
        <f aca="false">AF$391</f>
        <v>0</v>
      </c>
      <c r="AG1373" s="102" t="n">
        <f aca="false">AG$391</f>
        <v>0</v>
      </c>
      <c r="AH1373" s="102" t="n">
        <f aca="false">AH$391</f>
        <v>0</v>
      </c>
      <c r="AI1373" s="102" t="n">
        <f aca="false">AI$391</f>
        <v>0</v>
      </c>
      <c r="AJ1373" s="102" t="n">
        <f aca="false">AJ$391</f>
        <v>0</v>
      </c>
      <c r="AK1373" s="102" t="n">
        <f aca="false">AK$391</f>
        <v>0</v>
      </c>
      <c r="AL1373" s="102" t="n">
        <f aca="false">AL$391</f>
        <v>0</v>
      </c>
      <c r="AM1373" s="102" t="n">
        <f aca="false">AM$391</f>
        <v>0</v>
      </c>
      <c r="AN1373" s="102" t="n">
        <f aca="false">AN$391</f>
        <v>0</v>
      </c>
      <c r="AO1373" s="102" t="n">
        <f aca="false">AO$391</f>
        <v>0</v>
      </c>
      <c r="AP1373" s="102" t="n">
        <f aca="false">AP$391</f>
        <v>0</v>
      </c>
      <c r="AQ1373" s="102" t="n">
        <f aca="false">AQ$391</f>
        <v>0</v>
      </c>
      <c r="AR1373" s="102" t="n">
        <f aca="false">AR$391</f>
        <v>0</v>
      </c>
      <c r="AS1373" s="102" t="n">
        <f aca="false">AS$391</f>
        <v>0</v>
      </c>
      <c r="AT1373" s="102" t="n">
        <f aca="false">AT$391</f>
        <v>0</v>
      </c>
      <c r="AU1373" s="102" t="n">
        <f aca="false">AU$391</f>
        <v>0</v>
      </c>
      <c r="AV1373" s="102" t="n">
        <f aca="false">AV$391</f>
        <v>0</v>
      </c>
      <c r="AW1373" s="102" t="n">
        <f aca="false">AW$391</f>
        <v>0</v>
      </c>
    </row>
    <row r="1374" customFormat="false" ht="15" hidden="false" customHeight="false" outlineLevel="0" collapsed="false">
      <c r="A1374" s="100" t="str">
        <f aca="false">A$392</f>
        <v>Observed Number of Deaths (O)</v>
      </c>
      <c r="B1374" s="101" t="n">
        <f aca="false">B$392</f>
        <v>0</v>
      </c>
      <c r="C1374" s="102" t="n">
        <f aca="false">C$392</f>
        <v>0</v>
      </c>
      <c r="D1374" s="102" t="n">
        <f aca="false">D$392</f>
        <v>0</v>
      </c>
      <c r="E1374" s="102" t="n">
        <f aca="false">E$392</f>
        <v>0</v>
      </c>
      <c r="F1374" s="102" t="n">
        <f aca="false">F$392</f>
        <v>0</v>
      </c>
      <c r="G1374" s="102" t="n">
        <f aca="false">G$392</f>
        <v>0</v>
      </c>
      <c r="H1374" s="102" t="n">
        <f aca="false">H$392</f>
        <v>0</v>
      </c>
      <c r="I1374" s="102" t="n">
        <f aca="false">I$392</f>
        <v>0</v>
      </c>
      <c r="J1374" s="102" t="n">
        <f aca="false">J$392</f>
        <v>0</v>
      </c>
      <c r="K1374" s="102" t="n">
        <f aca="false">K$392</f>
        <v>0</v>
      </c>
      <c r="L1374" s="102" t="n">
        <f aca="false">L$392</f>
        <v>0</v>
      </c>
      <c r="M1374" s="102" t="n">
        <f aca="false">M$392</f>
        <v>0</v>
      </c>
      <c r="N1374" s="102" t="n">
        <f aca="false">N$392</f>
        <v>0</v>
      </c>
      <c r="O1374" s="102" t="n">
        <f aca="false">O$392</f>
        <v>0</v>
      </c>
      <c r="P1374" s="102" t="n">
        <f aca="false">P$392</f>
        <v>0</v>
      </c>
      <c r="Q1374" s="102" t="n">
        <f aca="false">Q$392</f>
        <v>0</v>
      </c>
      <c r="R1374" s="102" t="n">
        <f aca="false">R$392</f>
        <v>0</v>
      </c>
      <c r="S1374" s="102" t="n">
        <f aca="false">S$392</f>
        <v>0</v>
      </c>
      <c r="T1374" s="102" t="n">
        <f aca="false">T$392</f>
        <v>0</v>
      </c>
      <c r="U1374" s="102" t="n">
        <f aca="false">U$392</f>
        <v>0</v>
      </c>
      <c r="V1374" s="102" t="n">
        <f aca="false">V$392</f>
        <v>0</v>
      </c>
      <c r="W1374" s="102" t="n">
        <f aca="false">W$392</f>
        <v>0</v>
      </c>
      <c r="X1374" s="102" t="n">
        <f aca="false">X$392</f>
        <v>0</v>
      </c>
      <c r="Y1374" s="102" t="n">
        <f aca="false">Y$392</f>
        <v>0</v>
      </c>
      <c r="Z1374" s="102" t="n">
        <f aca="false">Z$392</f>
        <v>0</v>
      </c>
      <c r="AA1374" s="102" t="n">
        <f aca="false">AA$392</f>
        <v>0</v>
      </c>
      <c r="AB1374" s="102" t="n">
        <f aca="false">AB$392</f>
        <v>0</v>
      </c>
      <c r="AC1374" s="102" t="n">
        <f aca="false">AC$392</f>
        <v>0</v>
      </c>
      <c r="AD1374" s="102" t="n">
        <f aca="false">AD$392</f>
        <v>0</v>
      </c>
      <c r="AE1374" s="102" t="n">
        <f aca="false">AE$392</f>
        <v>0</v>
      </c>
      <c r="AF1374" s="102" t="n">
        <f aca="false">AF$392</f>
        <v>0</v>
      </c>
      <c r="AG1374" s="102" t="n">
        <f aca="false">AG$392</f>
        <v>0</v>
      </c>
      <c r="AH1374" s="102" t="n">
        <f aca="false">AH$392</f>
        <v>0</v>
      </c>
      <c r="AI1374" s="102" t="n">
        <f aca="false">AI$392</f>
        <v>0</v>
      </c>
      <c r="AJ1374" s="102" t="n">
        <f aca="false">AJ$392</f>
        <v>0</v>
      </c>
      <c r="AK1374" s="102" t="n">
        <f aca="false">AK$392</f>
        <v>0</v>
      </c>
      <c r="AL1374" s="102" t="n">
        <f aca="false">AL$392</f>
        <v>0</v>
      </c>
      <c r="AM1374" s="102" t="n">
        <f aca="false">AM$392</f>
        <v>0</v>
      </c>
      <c r="AN1374" s="102" t="n">
        <f aca="false">AN$392</f>
        <v>0</v>
      </c>
      <c r="AO1374" s="102" t="n">
        <f aca="false">AO$392</f>
        <v>0</v>
      </c>
      <c r="AP1374" s="102" t="n">
        <f aca="false">AP$392</f>
        <v>0</v>
      </c>
      <c r="AQ1374" s="102" t="n">
        <f aca="false">AQ$392</f>
        <v>0</v>
      </c>
      <c r="AR1374" s="102" t="n">
        <f aca="false">AR$392</f>
        <v>0</v>
      </c>
      <c r="AS1374" s="102" t="n">
        <f aca="false">AS$392</f>
        <v>0</v>
      </c>
      <c r="AT1374" s="102" t="n">
        <f aca="false">AT$392</f>
        <v>0</v>
      </c>
      <c r="AU1374" s="102" t="n">
        <f aca="false">AU$392</f>
        <v>0</v>
      </c>
      <c r="AV1374" s="102" t="n">
        <f aca="false">AV$392</f>
        <v>0</v>
      </c>
      <c r="AW1374" s="102" t="n">
        <f aca="false">AW$392</f>
        <v>0</v>
      </c>
    </row>
    <row r="1375" customFormat="false" ht="15" hidden="false" customHeight="false" outlineLevel="0" collapsed="false">
      <c r="A1375" s="107" t="s">
        <v>43</v>
      </c>
      <c r="B1375" s="101"/>
      <c r="C1375" s="102"/>
      <c r="D1375" s="102"/>
      <c r="E1375" s="102"/>
      <c r="F1375" s="102"/>
      <c r="G1375" s="102"/>
      <c r="H1375" s="102"/>
      <c r="I1375" s="102"/>
      <c r="J1375" s="102"/>
      <c r="K1375" s="102"/>
      <c r="L1375" s="102"/>
      <c r="M1375" s="102"/>
      <c r="N1375" s="102"/>
      <c r="O1375" s="102"/>
      <c r="P1375" s="102"/>
      <c r="Q1375" s="102"/>
      <c r="R1375" s="102"/>
      <c r="S1375" s="102"/>
      <c r="T1375" s="102"/>
      <c r="U1375" s="102"/>
      <c r="V1375" s="102"/>
      <c r="W1375" s="102"/>
      <c r="X1375" s="102"/>
      <c r="Y1375" s="102"/>
      <c r="Z1375" s="102"/>
      <c r="AA1375" s="102"/>
      <c r="AB1375" s="102"/>
      <c r="AC1375" s="102"/>
      <c r="AD1375" s="102"/>
      <c r="AE1375" s="102"/>
      <c r="AF1375" s="102"/>
      <c r="AG1375" s="102"/>
      <c r="AH1375" s="102"/>
      <c r="AI1375" s="102"/>
      <c r="AJ1375" s="102"/>
      <c r="AK1375" s="102"/>
      <c r="AL1375" s="102"/>
      <c r="AM1375" s="102"/>
      <c r="AN1375" s="102"/>
      <c r="AO1375" s="102"/>
      <c r="AP1375" s="102"/>
      <c r="AQ1375" s="102"/>
      <c r="AR1375" s="102"/>
      <c r="AS1375" s="102"/>
      <c r="AT1375" s="102"/>
      <c r="AU1375" s="102"/>
      <c r="AV1375" s="102"/>
      <c r="AW1375" s="108"/>
    </row>
    <row r="1376" customFormat="false" ht="15" hidden="false" customHeight="false" outlineLevel="0" collapsed="false">
      <c r="A1376" s="100" t="s">
        <v>44</v>
      </c>
      <c r="B1376" s="101"/>
      <c r="C1376" s="102" t="n">
        <f aca="false">C1370+C1373</f>
        <v>0</v>
      </c>
      <c r="D1376" s="102" t="n">
        <f aca="false">D1370+D1373</f>
        <v>0</v>
      </c>
      <c r="E1376" s="102" t="n">
        <f aca="false">E1370+E1373</f>
        <v>0</v>
      </c>
      <c r="F1376" s="102" t="n">
        <f aca="false">F1370+F1373</f>
        <v>0</v>
      </c>
      <c r="G1376" s="102" t="n">
        <f aca="false">G1370+G1373</f>
        <v>0</v>
      </c>
      <c r="H1376" s="102" t="n">
        <f aca="false">H1370+H1373</f>
        <v>0</v>
      </c>
      <c r="I1376" s="102" t="n">
        <f aca="false">I1370+I1373</f>
        <v>0</v>
      </c>
      <c r="J1376" s="102" t="n">
        <f aca="false">J1370+J1373</f>
        <v>0</v>
      </c>
      <c r="K1376" s="102" t="n">
        <f aca="false">K1370+K1373</f>
        <v>0</v>
      </c>
      <c r="L1376" s="102" t="n">
        <f aca="false">L1370+L1373</f>
        <v>0</v>
      </c>
      <c r="M1376" s="102" t="n">
        <f aca="false">M1370+M1373</f>
        <v>0</v>
      </c>
      <c r="N1376" s="102" t="n">
        <f aca="false">N1370+N1373</f>
        <v>0</v>
      </c>
      <c r="O1376" s="102" t="n">
        <f aca="false">O1370+O1373</f>
        <v>0</v>
      </c>
      <c r="P1376" s="102" t="n">
        <f aca="false">P1370+P1373</f>
        <v>0</v>
      </c>
      <c r="Q1376" s="102" t="n">
        <f aca="false">Q1370+Q1373</f>
        <v>0</v>
      </c>
      <c r="R1376" s="102" t="n">
        <f aca="false">R1370+R1373</f>
        <v>0</v>
      </c>
      <c r="S1376" s="102" t="n">
        <f aca="false">S1370+S1373</f>
        <v>0</v>
      </c>
      <c r="T1376" s="102" t="n">
        <f aca="false">T1370+T1373</f>
        <v>0</v>
      </c>
      <c r="U1376" s="102" t="n">
        <f aca="false">U1370+U1373</f>
        <v>0</v>
      </c>
      <c r="V1376" s="102" t="n">
        <f aca="false">V1370+V1373</f>
        <v>0</v>
      </c>
      <c r="W1376" s="102" t="n">
        <f aca="false">W1370+W1373</f>
        <v>0</v>
      </c>
      <c r="X1376" s="102" t="n">
        <f aca="false">X1370+X1373</f>
        <v>0</v>
      </c>
      <c r="Y1376" s="102" t="n">
        <f aca="false">Y1370+Y1373</f>
        <v>0</v>
      </c>
      <c r="Z1376" s="102" t="n">
        <f aca="false">Z1370+Z1373</f>
        <v>0</v>
      </c>
      <c r="AA1376" s="102" t="n">
        <f aca="false">AA1370+AA1373</f>
        <v>0</v>
      </c>
      <c r="AB1376" s="102" t="n">
        <f aca="false">AB1370+AB1373</f>
        <v>0</v>
      </c>
      <c r="AC1376" s="102" t="n">
        <f aca="false">AC1370+AC1373</f>
        <v>0</v>
      </c>
      <c r="AD1376" s="102" t="n">
        <f aca="false">AD1370+AD1373</f>
        <v>0</v>
      </c>
      <c r="AE1376" s="102" t="n">
        <f aca="false">AE1370+AE1373</f>
        <v>0</v>
      </c>
      <c r="AF1376" s="102" t="n">
        <f aca="false">AF1370+AF1373</f>
        <v>0</v>
      </c>
      <c r="AG1376" s="102" t="n">
        <f aca="false">AG1370+AG1373</f>
        <v>0</v>
      </c>
      <c r="AH1376" s="102" t="n">
        <f aca="false">AH1370+AH1373</f>
        <v>0</v>
      </c>
      <c r="AI1376" s="102" t="n">
        <f aca="false">AI1370+AI1373</f>
        <v>0</v>
      </c>
      <c r="AJ1376" s="102" t="n">
        <f aca="false">AJ1370+AJ1373</f>
        <v>0</v>
      </c>
      <c r="AK1376" s="102" t="n">
        <f aca="false">AK1370+AK1373</f>
        <v>0</v>
      </c>
      <c r="AL1376" s="102" t="n">
        <f aca="false">AL1370+AL1373</f>
        <v>0</v>
      </c>
      <c r="AM1376" s="102" t="n">
        <f aca="false">AM1370+AM1373</f>
        <v>0</v>
      </c>
      <c r="AN1376" s="102" t="n">
        <f aca="false">AN1370+AN1373</f>
        <v>0</v>
      </c>
      <c r="AO1376" s="102" t="n">
        <f aca="false">AO1370+AO1373</f>
        <v>0</v>
      </c>
      <c r="AP1376" s="102" t="n">
        <f aca="false">AP1370+AP1373</f>
        <v>0</v>
      </c>
      <c r="AQ1376" s="102" t="n">
        <f aca="false">AQ1370+AQ1373</f>
        <v>0</v>
      </c>
      <c r="AR1376" s="102" t="n">
        <f aca="false">AR1370+AR1373</f>
        <v>0</v>
      </c>
      <c r="AS1376" s="102" t="n">
        <f aca="false">AS1370+AS1373</f>
        <v>0</v>
      </c>
      <c r="AT1376" s="102" t="n">
        <f aca="false">AT1370+AT1373</f>
        <v>0</v>
      </c>
      <c r="AU1376" s="102" t="n">
        <f aca="false">AU1370+AU1373</f>
        <v>0</v>
      </c>
      <c r="AV1376" s="102" t="n">
        <f aca="false">AV1370+AV1373</f>
        <v>0</v>
      </c>
      <c r="AW1376" s="108" t="n">
        <f aca="false">AW1370+AW1373</f>
        <v>0</v>
      </c>
    </row>
    <row r="1377" customFormat="false" ht="15" hidden="false" customHeight="false" outlineLevel="0" collapsed="false">
      <c r="A1377" s="100" t="s">
        <v>45</v>
      </c>
      <c r="B1377" s="101"/>
      <c r="C1377" s="102" t="n">
        <f aca="false">C1371+C1374</f>
        <v>0</v>
      </c>
      <c r="D1377" s="102" t="n">
        <f aca="false">D1371+D1374</f>
        <v>0</v>
      </c>
      <c r="E1377" s="102" t="n">
        <f aca="false">E1371+E1374</f>
        <v>0</v>
      </c>
      <c r="F1377" s="102" t="n">
        <f aca="false">F1371+F1374</f>
        <v>0</v>
      </c>
      <c r="G1377" s="102" t="n">
        <f aca="false">G1371+G1374</f>
        <v>0</v>
      </c>
      <c r="H1377" s="102" t="n">
        <f aca="false">H1371+H1374</f>
        <v>0</v>
      </c>
      <c r="I1377" s="102" t="n">
        <f aca="false">I1371+I1374</f>
        <v>0</v>
      </c>
      <c r="J1377" s="102" t="n">
        <f aca="false">J1371+J1374</f>
        <v>0</v>
      </c>
      <c r="K1377" s="102" t="n">
        <f aca="false">K1371+K1374</f>
        <v>0</v>
      </c>
      <c r="L1377" s="102" t="n">
        <f aca="false">L1371+L1374</f>
        <v>0</v>
      </c>
      <c r="M1377" s="102" t="n">
        <f aca="false">M1371+M1374</f>
        <v>0</v>
      </c>
      <c r="N1377" s="102" t="n">
        <f aca="false">N1371+N1374</f>
        <v>0</v>
      </c>
      <c r="O1377" s="102" t="n">
        <f aca="false">O1371+O1374</f>
        <v>0</v>
      </c>
      <c r="P1377" s="102" t="n">
        <f aca="false">P1371+P1374</f>
        <v>0</v>
      </c>
      <c r="Q1377" s="102" t="n">
        <f aca="false">Q1371+Q1374</f>
        <v>0</v>
      </c>
      <c r="R1377" s="102" t="n">
        <f aca="false">R1371+R1374</f>
        <v>0</v>
      </c>
      <c r="S1377" s="102" t="n">
        <f aca="false">S1371+S1374</f>
        <v>0</v>
      </c>
      <c r="T1377" s="102" t="n">
        <f aca="false">T1371+T1374</f>
        <v>0</v>
      </c>
      <c r="U1377" s="102" t="n">
        <f aca="false">U1371+U1374</f>
        <v>0</v>
      </c>
      <c r="V1377" s="102" t="n">
        <f aca="false">V1371+V1374</f>
        <v>0</v>
      </c>
      <c r="W1377" s="102" t="n">
        <f aca="false">W1371+W1374</f>
        <v>0</v>
      </c>
      <c r="X1377" s="102" t="n">
        <f aca="false">X1371+X1374</f>
        <v>0</v>
      </c>
      <c r="Y1377" s="102" t="n">
        <f aca="false">Y1371+Y1374</f>
        <v>0</v>
      </c>
      <c r="Z1377" s="102" t="n">
        <f aca="false">Z1371+Z1374</f>
        <v>0</v>
      </c>
      <c r="AA1377" s="102" t="n">
        <f aca="false">AA1371+AA1374</f>
        <v>0</v>
      </c>
      <c r="AB1377" s="102" t="n">
        <f aca="false">AB1371+AB1374</f>
        <v>0</v>
      </c>
      <c r="AC1377" s="102" t="n">
        <f aca="false">AC1371+AC1374</f>
        <v>0</v>
      </c>
      <c r="AD1377" s="102" t="n">
        <f aca="false">AD1371+AD1374</f>
        <v>0</v>
      </c>
      <c r="AE1377" s="102" t="n">
        <f aca="false">AE1371+AE1374</f>
        <v>0</v>
      </c>
      <c r="AF1377" s="102" t="n">
        <f aca="false">AF1371+AF1374</f>
        <v>0</v>
      </c>
      <c r="AG1377" s="102" t="n">
        <f aca="false">AG1371+AG1374</f>
        <v>0</v>
      </c>
      <c r="AH1377" s="102" t="n">
        <f aca="false">AH1371+AH1374</f>
        <v>0</v>
      </c>
      <c r="AI1377" s="102" t="n">
        <f aca="false">AI1371+AI1374</f>
        <v>0</v>
      </c>
      <c r="AJ1377" s="102" t="n">
        <f aca="false">AJ1371+AJ1374</f>
        <v>0</v>
      </c>
      <c r="AK1377" s="102" t="n">
        <f aca="false">AK1371+AK1374</f>
        <v>0</v>
      </c>
      <c r="AL1377" s="102" t="n">
        <f aca="false">AL1371+AL1374</f>
        <v>0</v>
      </c>
      <c r="AM1377" s="102" t="n">
        <f aca="false">AM1371+AM1374</f>
        <v>0</v>
      </c>
      <c r="AN1377" s="102" t="n">
        <f aca="false">AN1371+AN1374</f>
        <v>0</v>
      </c>
      <c r="AO1377" s="102" t="n">
        <f aca="false">AO1371+AO1374</f>
        <v>0</v>
      </c>
      <c r="AP1377" s="102" t="n">
        <f aca="false">AP1371+AP1374</f>
        <v>0</v>
      </c>
      <c r="AQ1377" s="102" t="n">
        <f aca="false">AQ1371+AQ1374</f>
        <v>0</v>
      </c>
      <c r="AR1377" s="102" t="n">
        <f aca="false">AR1371+AR1374</f>
        <v>0</v>
      </c>
      <c r="AS1377" s="102" t="n">
        <f aca="false">AS1371+AS1374</f>
        <v>0</v>
      </c>
      <c r="AT1377" s="102" t="n">
        <f aca="false">AT1371+AT1374</f>
        <v>0</v>
      </c>
      <c r="AU1377" s="102" t="n">
        <f aca="false">AU1371+AU1374</f>
        <v>0</v>
      </c>
      <c r="AV1377" s="102" t="n">
        <f aca="false">AV1371+AV1374</f>
        <v>0</v>
      </c>
      <c r="AW1377" s="108" t="n">
        <f aca="false">AW1371+AW1374</f>
        <v>0</v>
      </c>
    </row>
    <row r="1378" customFormat="false" ht="15" hidden="false" customHeight="false" outlineLevel="0" collapsed="false">
      <c r="A1378" s="100" t="s">
        <v>46</v>
      </c>
      <c r="B1378" s="101"/>
      <c r="C1378" s="102" t="str">
        <f aca="false">IF(C1376&gt;0, C1377*(C1370/C1376),"")</f>
        <v/>
      </c>
      <c r="D1378" s="102" t="str">
        <f aca="false">IF(D1376&gt;0, D1377*(D1370/D1376),"")</f>
        <v/>
      </c>
      <c r="E1378" s="102" t="str">
        <f aca="false">IF(E1376&gt;0, E1377*(E1370/E1376),"")</f>
        <v/>
      </c>
      <c r="F1378" s="102" t="str">
        <f aca="false">IF(F1376&gt;0, F1377*(F1370/F1376),"")</f>
        <v/>
      </c>
      <c r="G1378" s="102" t="str">
        <f aca="false">IF(G1376&gt;0, G1377*(G1370/G1376),"")</f>
        <v/>
      </c>
      <c r="H1378" s="102" t="str">
        <f aca="false">IF(H1376&gt;0, H1377*(H1370/H1376),"")</f>
        <v/>
      </c>
      <c r="I1378" s="102" t="str">
        <f aca="false">IF(I1376&gt;0, I1377*(I1370/I1376),"")</f>
        <v/>
      </c>
      <c r="J1378" s="102" t="str">
        <f aca="false">IF(J1376&gt;0, J1377*(J1370/J1376),"")</f>
        <v/>
      </c>
      <c r="K1378" s="102" t="str">
        <f aca="false">IF(K1376&gt;0, K1377*(K1370/K1376),"")</f>
        <v/>
      </c>
      <c r="L1378" s="102" t="str">
        <f aca="false">IF(L1376&gt;0, L1377*(L1370/L1376),"")</f>
        <v/>
      </c>
      <c r="M1378" s="102" t="str">
        <f aca="false">IF(M1376&gt;0, M1377*(M1370/M1376),"")</f>
        <v/>
      </c>
      <c r="N1378" s="102" t="str">
        <f aca="false">IF(N1376&gt;0, N1377*(N1370/N1376),"")</f>
        <v/>
      </c>
      <c r="O1378" s="102" t="str">
        <f aca="false">IF(O1376&gt;0, O1377*(O1370/O1376),"")</f>
        <v/>
      </c>
      <c r="P1378" s="102" t="str">
        <f aca="false">IF(P1376&gt;0, P1377*(P1370/P1376),"")</f>
        <v/>
      </c>
      <c r="Q1378" s="102" t="str">
        <f aca="false">IF(Q1376&gt;0, Q1377*(Q1370/Q1376),"")</f>
        <v/>
      </c>
      <c r="R1378" s="102" t="str">
        <f aca="false">IF(R1376&gt;0, R1377*(R1370/R1376),"")</f>
        <v/>
      </c>
      <c r="S1378" s="102" t="str">
        <f aca="false">IF(S1376&gt;0, S1377*(S1370/S1376),"")</f>
        <v/>
      </c>
      <c r="T1378" s="102" t="str">
        <f aca="false">IF(T1376&gt;0, T1377*(T1370/T1376),"")</f>
        <v/>
      </c>
      <c r="U1378" s="102" t="str">
        <f aca="false">IF(U1376&gt;0, U1377*(U1370/U1376),"")</f>
        <v/>
      </c>
      <c r="V1378" s="102" t="str">
        <f aca="false">IF(V1376&gt;0, V1377*(V1370/V1376),"")</f>
        <v/>
      </c>
      <c r="W1378" s="102" t="str">
        <f aca="false">IF(W1376&gt;0, W1377*(W1370/W1376),"")</f>
        <v/>
      </c>
      <c r="X1378" s="102" t="str">
        <f aca="false">IF(X1376&gt;0, X1377*(X1370/X1376),"")</f>
        <v/>
      </c>
      <c r="Y1378" s="102" t="str">
        <f aca="false">IF(Y1376&gt;0, Y1377*(Y1370/Y1376),"")</f>
        <v/>
      </c>
      <c r="Z1378" s="102" t="str">
        <f aca="false">IF(Z1376&gt;0, Z1377*(Z1370/Z1376),"")</f>
        <v/>
      </c>
      <c r="AA1378" s="102" t="str">
        <f aca="false">IF(AA1376&gt;0, AA1377*(AA1370/AA1376),"")</f>
        <v/>
      </c>
      <c r="AB1378" s="102" t="str">
        <f aca="false">IF(AB1376&gt;0, AB1377*(AB1370/AB1376),"")</f>
        <v/>
      </c>
      <c r="AC1378" s="102" t="str">
        <f aca="false">IF(AC1376&gt;0, AC1377*(AC1370/AC1376),"")</f>
        <v/>
      </c>
      <c r="AD1378" s="102" t="str">
        <f aca="false">IF(AD1376&gt;0, AD1377*(AD1370/AD1376),"")</f>
        <v/>
      </c>
      <c r="AE1378" s="102" t="str">
        <f aca="false">IF(AE1376&gt;0, AE1377*(AE1370/AE1376),"")</f>
        <v/>
      </c>
      <c r="AF1378" s="102" t="str">
        <f aca="false">IF(AF1376&gt;0, AF1377*(AF1370/AF1376),"")</f>
        <v/>
      </c>
      <c r="AG1378" s="102" t="str">
        <f aca="false">IF(AG1376&gt;0, AG1377*(AG1370/AG1376),"")</f>
        <v/>
      </c>
      <c r="AH1378" s="102" t="str">
        <f aca="false">IF(AH1376&gt;0, AH1377*(AH1370/AH1376),"")</f>
        <v/>
      </c>
      <c r="AI1378" s="102" t="str">
        <f aca="false">IF(AI1376&gt;0, AI1377*(AI1370/AI1376),"")</f>
        <v/>
      </c>
      <c r="AJ1378" s="102" t="str">
        <f aca="false">IF(AJ1376&gt;0, AJ1377*(AJ1370/AJ1376),"")</f>
        <v/>
      </c>
      <c r="AK1378" s="102" t="str">
        <f aca="false">IF(AK1376&gt;0, AK1377*(AK1370/AK1376),"")</f>
        <v/>
      </c>
      <c r="AL1378" s="102" t="str">
        <f aca="false">IF(AL1376&gt;0, AL1377*(AL1370/AL1376),"")</f>
        <v/>
      </c>
      <c r="AM1378" s="102" t="str">
        <f aca="false">IF(AM1376&gt;0, AM1377*(AM1370/AM1376),"")</f>
        <v/>
      </c>
      <c r="AN1378" s="102" t="str">
        <f aca="false">IF(AN1376&gt;0, AN1377*(AN1370/AN1376),"")</f>
        <v/>
      </c>
      <c r="AO1378" s="102" t="str">
        <f aca="false">IF(AO1376&gt;0, AO1377*(AO1370/AO1376),"")</f>
        <v/>
      </c>
      <c r="AP1378" s="102" t="str">
        <f aca="false">IF(AP1376&gt;0, AP1377*(AP1370/AP1376),"")</f>
        <v/>
      </c>
      <c r="AQ1378" s="102" t="str">
        <f aca="false">IF(AQ1376&gt;0, AQ1377*(AQ1370/AQ1376),"")</f>
        <v/>
      </c>
      <c r="AR1378" s="102" t="str">
        <f aca="false">IF(AR1376&gt;0, AR1377*(AR1370/AR1376),"")</f>
        <v/>
      </c>
      <c r="AS1378" s="102" t="str">
        <f aca="false">IF(AS1376&gt;0, AS1377*(AS1370/AS1376),"")</f>
        <v/>
      </c>
      <c r="AT1378" s="102" t="str">
        <f aca="false">IF(AT1376&gt;0, AT1377*(AT1370/AT1376),"")</f>
        <v/>
      </c>
      <c r="AU1378" s="102" t="str">
        <f aca="false">IF(AU1376&gt;0, AU1377*(AU1370/AU1376),"")</f>
        <v/>
      </c>
      <c r="AV1378" s="102" t="str">
        <f aca="false">IF(AV1376&gt;0, AV1377*(AV1370/AV1376),"")</f>
        <v/>
      </c>
      <c r="AW1378" s="108" t="str">
        <f aca="false">IF(AW1376&gt;0, AW1377*(AW1370/AW1376),"")</f>
        <v/>
      </c>
    </row>
    <row r="1379" customFormat="false" ht="15" hidden="false" customHeight="false" outlineLevel="0" collapsed="false">
      <c r="A1379" s="100" t="s">
        <v>47</v>
      </c>
      <c r="B1379" s="101"/>
      <c r="C1379" s="102" t="str">
        <f aca="false">IF(C1376&gt;0, IF((C1376-1)=0,"", ( C1377*(C1370/C1376)*(1-(C1370/C1376))*(C1376-C1377))/(C1376-1)), "")</f>
        <v/>
      </c>
      <c r="D1379" s="102" t="str">
        <f aca="false">IF(D1376&gt;0, IF((D1376-1)=0,"", ( D1377*(D1370/D1376)*(1-(D1370/D1376))*(D1376-D1377))/(D1376-1)), "")</f>
        <v/>
      </c>
      <c r="E1379" s="102" t="str">
        <f aca="false">IF(E1376&gt;0, IF((E1376-1)=0,"", ( E1377*(E1370/E1376)*(1-(E1370/E1376))*(E1376-E1377))/(E1376-1)), "")</f>
        <v/>
      </c>
      <c r="F1379" s="102" t="str">
        <f aca="false">IF(F1376&gt;0, IF((F1376-1)=0,"", ( F1377*(F1370/F1376)*(1-(F1370/F1376))*(F1376-F1377))/(F1376-1)), "")</f>
        <v/>
      </c>
      <c r="G1379" s="102" t="str">
        <f aca="false">IF(G1376&gt;0, IF((G1376-1)=0,"", ( G1377*(G1370/G1376)*(1-(G1370/G1376))*(G1376-G1377))/(G1376-1)), "")</f>
        <v/>
      </c>
      <c r="H1379" s="102" t="str">
        <f aca="false">IF(H1376&gt;0, IF((H1376-1)=0,"", ( H1377*(H1370/H1376)*(1-(H1370/H1376))*(H1376-H1377))/(H1376-1)), "")</f>
        <v/>
      </c>
      <c r="I1379" s="102" t="str">
        <f aca="false">IF(I1376&gt;0, IF((I1376-1)=0,"", ( I1377*(I1370/I1376)*(1-(I1370/I1376))*(I1376-I1377))/(I1376-1)), "")</f>
        <v/>
      </c>
      <c r="J1379" s="102" t="str">
        <f aca="false">IF(J1376&gt;0, IF((J1376-1)=0,"", ( J1377*(J1370/J1376)*(1-(J1370/J1376))*(J1376-J1377))/(J1376-1)), "")</f>
        <v/>
      </c>
      <c r="K1379" s="102" t="str">
        <f aca="false">IF(K1376&gt;0, IF((K1376-1)=0,"", ( K1377*(K1370/K1376)*(1-(K1370/K1376))*(K1376-K1377))/(K1376-1)), "")</f>
        <v/>
      </c>
      <c r="L1379" s="102" t="str">
        <f aca="false">IF(L1376&gt;0, IF((L1376-1)=0,"", ( L1377*(L1370/L1376)*(1-(L1370/L1376))*(L1376-L1377))/(L1376-1)), "")</f>
        <v/>
      </c>
      <c r="M1379" s="102" t="str">
        <f aca="false">IF(M1376&gt;0, IF((M1376-1)=0,"", ( M1377*(M1370/M1376)*(1-(M1370/M1376))*(M1376-M1377))/(M1376-1)), "")</f>
        <v/>
      </c>
      <c r="N1379" s="102" t="str">
        <f aca="false">IF(N1376&gt;0, IF((N1376-1)=0,"", ( N1377*(N1370/N1376)*(1-(N1370/N1376))*(N1376-N1377))/(N1376-1)), "")</f>
        <v/>
      </c>
      <c r="O1379" s="102" t="str">
        <f aca="false">IF(O1376&gt;0, IF((O1376-1)=0,"", ( O1377*(O1370/O1376)*(1-(O1370/O1376))*(O1376-O1377))/(O1376-1)), "")</f>
        <v/>
      </c>
      <c r="P1379" s="102" t="str">
        <f aca="false">IF(P1376&gt;0, IF((P1376-1)=0,"", ( P1377*(P1370/P1376)*(1-(P1370/P1376))*(P1376-P1377))/(P1376-1)), "")</f>
        <v/>
      </c>
      <c r="Q1379" s="102" t="str">
        <f aca="false">IF(Q1376&gt;0, IF((Q1376-1)=0,"", ( Q1377*(Q1370/Q1376)*(1-(Q1370/Q1376))*(Q1376-Q1377))/(Q1376-1)), "")</f>
        <v/>
      </c>
      <c r="R1379" s="102" t="str">
        <f aca="false">IF(R1376&gt;0, IF((R1376-1)=0,"", ( R1377*(R1370/R1376)*(1-(R1370/R1376))*(R1376-R1377))/(R1376-1)), "")</f>
        <v/>
      </c>
      <c r="S1379" s="102" t="str">
        <f aca="false">IF(S1376&gt;0, IF((S1376-1)=0,"", ( S1377*(S1370/S1376)*(1-(S1370/S1376))*(S1376-S1377))/(S1376-1)), "")</f>
        <v/>
      </c>
      <c r="T1379" s="102" t="str">
        <f aca="false">IF(T1376&gt;0, IF((T1376-1)=0,"", ( T1377*(T1370/T1376)*(1-(T1370/T1376))*(T1376-T1377))/(T1376-1)), "")</f>
        <v/>
      </c>
      <c r="U1379" s="102" t="str">
        <f aca="false">IF(U1376&gt;0, IF((U1376-1)=0,"", ( U1377*(U1370/U1376)*(1-(U1370/U1376))*(U1376-U1377))/(U1376-1)), "")</f>
        <v/>
      </c>
      <c r="V1379" s="102" t="str">
        <f aca="false">IF(V1376&gt;0, IF((V1376-1)=0,"", ( V1377*(V1370/V1376)*(1-(V1370/V1376))*(V1376-V1377))/(V1376-1)), "")</f>
        <v/>
      </c>
      <c r="W1379" s="102" t="str">
        <f aca="false">IF(W1376&gt;0, IF((W1376-1)=0,"", ( W1377*(W1370/W1376)*(1-(W1370/W1376))*(W1376-W1377))/(W1376-1)), "")</f>
        <v/>
      </c>
      <c r="X1379" s="102" t="str">
        <f aca="false">IF(X1376&gt;0, IF((X1376-1)=0,"", ( X1377*(X1370/X1376)*(1-(X1370/X1376))*(X1376-X1377))/(X1376-1)), "")</f>
        <v/>
      </c>
      <c r="Y1379" s="102" t="str">
        <f aca="false">IF(Y1376&gt;0, IF((Y1376-1)=0,"", ( Y1377*(Y1370/Y1376)*(1-(Y1370/Y1376))*(Y1376-Y1377))/(Y1376-1)), "")</f>
        <v/>
      </c>
      <c r="Z1379" s="102" t="str">
        <f aca="false">IF(Z1376&gt;0, IF((Z1376-1)=0,"", ( Z1377*(Z1370/Z1376)*(1-(Z1370/Z1376))*(Z1376-Z1377))/(Z1376-1)), "")</f>
        <v/>
      </c>
      <c r="AA1379" s="102" t="str">
        <f aca="false">IF(AA1376&gt;0, IF((AA1376-1)=0,"", ( AA1377*(AA1370/AA1376)*(1-(AA1370/AA1376))*(AA1376-AA1377))/(AA1376-1)), "")</f>
        <v/>
      </c>
      <c r="AB1379" s="102" t="str">
        <f aca="false">IF(AB1376&gt;0, IF((AB1376-1)=0,"", ( AB1377*(AB1370/AB1376)*(1-(AB1370/AB1376))*(AB1376-AB1377))/(AB1376-1)), "")</f>
        <v/>
      </c>
      <c r="AC1379" s="102" t="str">
        <f aca="false">IF(AC1376&gt;0, IF((AC1376-1)=0,"", ( AC1377*(AC1370/AC1376)*(1-(AC1370/AC1376))*(AC1376-AC1377))/(AC1376-1)), "")</f>
        <v/>
      </c>
      <c r="AD1379" s="102" t="str">
        <f aca="false">IF(AD1376&gt;0, IF((AD1376-1)=0,"", ( AD1377*(AD1370/AD1376)*(1-(AD1370/AD1376))*(AD1376-AD1377))/(AD1376-1)), "")</f>
        <v/>
      </c>
      <c r="AE1379" s="102" t="str">
        <f aca="false">IF(AE1376&gt;0, IF((AE1376-1)=0,"", ( AE1377*(AE1370/AE1376)*(1-(AE1370/AE1376))*(AE1376-AE1377))/(AE1376-1)), "")</f>
        <v/>
      </c>
      <c r="AF1379" s="102" t="str">
        <f aca="false">IF(AF1376&gt;0, IF((AF1376-1)=0,"", ( AF1377*(AF1370/AF1376)*(1-(AF1370/AF1376))*(AF1376-AF1377))/(AF1376-1)), "")</f>
        <v/>
      </c>
      <c r="AG1379" s="102" t="str">
        <f aca="false">IF(AG1376&gt;0, IF((AG1376-1)=0,"", ( AG1377*(AG1370/AG1376)*(1-(AG1370/AG1376))*(AG1376-AG1377))/(AG1376-1)), "")</f>
        <v/>
      </c>
      <c r="AH1379" s="102" t="str">
        <f aca="false">IF(AH1376&gt;0, IF((AH1376-1)=0,"", ( AH1377*(AH1370/AH1376)*(1-(AH1370/AH1376))*(AH1376-AH1377))/(AH1376-1)), "")</f>
        <v/>
      </c>
      <c r="AI1379" s="102" t="str">
        <f aca="false">IF(AI1376&gt;0, IF((AI1376-1)=0,"", ( AI1377*(AI1370/AI1376)*(1-(AI1370/AI1376))*(AI1376-AI1377))/(AI1376-1)), "")</f>
        <v/>
      </c>
      <c r="AJ1379" s="102" t="str">
        <f aca="false">IF(AJ1376&gt;0, IF((AJ1376-1)=0,"", ( AJ1377*(AJ1370/AJ1376)*(1-(AJ1370/AJ1376))*(AJ1376-AJ1377))/(AJ1376-1)), "")</f>
        <v/>
      </c>
      <c r="AK1379" s="102" t="str">
        <f aca="false">IF(AK1376&gt;0, IF((AK1376-1)=0,"", ( AK1377*(AK1370/AK1376)*(1-(AK1370/AK1376))*(AK1376-AK1377))/(AK1376-1)), "")</f>
        <v/>
      </c>
      <c r="AL1379" s="102" t="str">
        <f aca="false">IF(AL1376&gt;0, IF((AL1376-1)=0,"", ( AL1377*(AL1370/AL1376)*(1-(AL1370/AL1376))*(AL1376-AL1377))/(AL1376-1)), "")</f>
        <v/>
      </c>
      <c r="AM1379" s="102" t="str">
        <f aca="false">IF(AM1376&gt;0, IF((AM1376-1)=0,"", ( AM1377*(AM1370/AM1376)*(1-(AM1370/AM1376))*(AM1376-AM1377))/(AM1376-1)), "")</f>
        <v/>
      </c>
      <c r="AN1379" s="102" t="str">
        <f aca="false">IF(AN1376&gt;0, IF((AN1376-1)=0,"", ( AN1377*(AN1370/AN1376)*(1-(AN1370/AN1376))*(AN1376-AN1377))/(AN1376-1)), "")</f>
        <v/>
      </c>
      <c r="AO1379" s="102" t="str">
        <f aca="false">IF(AO1376&gt;0, IF((AO1376-1)=0,"", ( AO1377*(AO1370/AO1376)*(1-(AO1370/AO1376))*(AO1376-AO1377))/(AO1376-1)), "")</f>
        <v/>
      </c>
      <c r="AP1379" s="102" t="str">
        <f aca="false">IF(AP1376&gt;0, IF((AP1376-1)=0,"", ( AP1377*(AP1370/AP1376)*(1-(AP1370/AP1376))*(AP1376-AP1377))/(AP1376-1)), "")</f>
        <v/>
      </c>
      <c r="AQ1379" s="102" t="str">
        <f aca="false">IF(AQ1376&gt;0, IF((AQ1376-1)=0,"", ( AQ1377*(AQ1370/AQ1376)*(1-(AQ1370/AQ1376))*(AQ1376-AQ1377))/(AQ1376-1)), "")</f>
        <v/>
      </c>
      <c r="AR1379" s="102" t="str">
        <f aca="false">IF(AR1376&gt;0, IF((AR1376-1)=0,"", ( AR1377*(AR1370/AR1376)*(1-(AR1370/AR1376))*(AR1376-AR1377))/(AR1376-1)), "")</f>
        <v/>
      </c>
      <c r="AS1379" s="102" t="str">
        <f aca="false">IF(AS1376&gt;0, IF((AS1376-1)=0,"", ( AS1377*(AS1370/AS1376)*(1-(AS1370/AS1376))*(AS1376-AS1377))/(AS1376-1)), "")</f>
        <v/>
      </c>
      <c r="AT1379" s="102" t="str">
        <f aca="false">IF(AT1376&gt;0, IF((AT1376-1)=0,"", ( AT1377*(AT1370/AT1376)*(1-(AT1370/AT1376))*(AT1376-AT1377))/(AT1376-1)), "")</f>
        <v/>
      </c>
      <c r="AU1379" s="102" t="str">
        <f aca="false">IF(AU1376&gt;0, IF((AU1376-1)=0,"", ( AU1377*(AU1370/AU1376)*(1-(AU1370/AU1376))*(AU1376-AU1377))/(AU1376-1)), "")</f>
        <v/>
      </c>
      <c r="AV1379" s="102" t="str">
        <f aca="false">IF(AV1376&gt;0, IF((AV1376-1)=0,"", ( AV1377*(AV1370/AV1376)*(1-(AV1370/AV1376))*(AV1376-AV1377))/(AV1376-1)), "")</f>
        <v/>
      </c>
      <c r="AW1379" s="102" t="str">
        <f aca="false">IF(AW1376&gt;0, IF((AW1376-1)=0,"", ( AW1377*(AW1370/AW1376)*(1-(AW1370/AW1376))*(AW1376-AW1377))/(AW1376-1)), "")</f>
        <v/>
      </c>
    </row>
    <row r="1380" customFormat="false" ht="15" hidden="false" customHeight="false" outlineLevel="0" collapsed="false">
      <c r="A1380" s="100" t="s">
        <v>48</v>
      </c>
      <c r="B1380" s="101" t="e">
        <f aca="false">(SUM(D1371:AW1371)-SUM(D1378:AW1378))^2/SUM(D1379:AW1379)</f>
        <v>#DIV/0!</v>
      </c>
      <c r="C1380" s="102"/>
      <c r="D1380" s="102"/>
      <c r="E1380" s="102"/>
      <c r="F1380" s="102"/>
      <c r="G1380" s="102"/>
      <c r="H1380" s="102"/>
      <c r="I1380" s="102"/>
      <c r="J1380" s="102"/>
      <c r="K1380" s="102"/>
      <c r="L1380" s="102"/>
      <c r="M1380" s="102"/>
      <c r="N1380" s="102"/>
      <c r="O1380" s="102"/>
      <c r="P1380" s="102"/>
      <c r="Q1380" s="102"/>
      <c r="R1380" s="102"/>
      <c r="S1380" s="102"/>
      <c r="T1380" s="102"/>
      <c r="U1380" s="102"/>
      <c r="V1380" s="102"/>
      <c r="W1380" s="102"/>
      <c r="X1380" s="102"/>
      <c r="Y1380" s="102"/>
      <c r="Z1380" s="102"/>
      <c r="AA1380" s="102"/>
      <c r="AB1380" s="102"/>
      <c r="AC1380" s="102"/>
      <c r="AD1380" s="102"/>
      <c r="AE1380" s="102"/>
      <c r="AF1380" s="102"/>
      <c r="AG1380" s="102"/>
      <c r="AH1380" s="102"/>
      <c r="AI1380" s="102"/>
      <c r="AJ1380" s="102"/>
      <c r="AK1380" s="102"/>
      <c r="AL1380" s="102"/>
      <c r="AM1380" s="102"/>
      <c r="AN1380" s="102"/>
      <c r="AO1380" s="102"/>
      <c r="AP1380" s="102"/>
      <c r="AQ1380" s="102"/>
      <c r="AR1380" s="102"/>
      <c r="AS1380" s="102"/>
      <c r="AT1380" s="102"/>
      <c r="AU1380" s="102"/>
      <c r="AV1380" s="102"/>
      <c r="AW1380" s="108"/>
    </row>
    <row r="1381" customFormat="false" ht="15.75" hidden="false" customHeight="false" outlineLevel="0" collapsed="false">
      <c r="A1381" s="109" t="s">
        <v>49</v>
      </c>
      <c r="B1381" s="110" t="e">
        <f aca="false">CHIDIST(B1380,1)</f>
        <v>#DIV/0!</v>
      </c>
      <c r="C1381" s="111"/>
      <c r="D1381" s="111"/>
      <c r="E1381" s="111"/>
      <c r="F1381" s="111"/>
      <c r="G1381" s="111"/>
      <c r="H1381" s="111"/>
      <c r="I1381" s="111"/>
      <c r="J1381" s="111"/>
      <c r="K1381" s="111"/>
      <c r="L1381" s="111"/>
      <c r="M1381" s="111"/>
      <c r="N1381" s="111"/>
      <c r="O1381" s="111"/>
      <c r="P1381" s="111"/>
      <c r="Q1381" s="111"/>
      <c r="R1381" s="111"/>
      <c r="S1381" s="111"/>
      <c r="T1381" s="111"/>
      <c r="U1381" s="111"/>
      <c r="V1381" s="111"/>
      <c r="W1381" s="111"/>
      <c r="X1381" s="111"/>
      <c r="Y1381" s="111"/>
      <c r="Z1381" s="111"/>
      <c r="AA1381" s="111"/>
      <c r="AB1381" s="111"/>
      <c r="AC1381" s="111"/>
      <c r="AD1381" s="111"/>
      <c r="AE1381" s="111"/>
      <c r="AF1381" s="111"/>
      <c r="AG1381" s="111"/>
      <c r="AH1381" s="111"/>
      <c r="AI1381" s="111"/>
      <c r="AJ1381" s="111"/>
      <c r="AK1381" s="111"/>
      <c r="AL1381" s="111"/>
      <c r="AM1381" s="111"/>
      <c r="AN1381" s="111"/>
      <c r="AO1381" s="111"/>
      <c r="AP1381" s="111"/>
      <c r="AQ1381" s="111"/>
      <c r="AR1381" s="111"/>
      <c r="AS1381" s="111"/>
      <c r="AT1381" s="111"/>
      <c r="AU1381" s="111"/>
      <c r="AV1381" s="111"/>
      <c r="AW1381" s="112"/>
    </row>
    <row r="1382" customFormat="false" ht="15" hidden="false" customHeight="false" outlineLevel="0" collapsed="false">
      <c r="A1382" s="3"/>
      <c r="B1382" s="3"/>
      <c r="C1382" s="75"/>
      <c r="D1382" s="75"/>
      <c r="E1382" s="75"/>
      <c r="F1382" s="75"/>
      <c r="G1382" s="75"/>
      <c r="H1382" s="75"/>
      <c r="I1382" s="75"/>
      <c r="J1382" s="75"/>
      <c r="K1382" s="75"/>
      <c r="L1382" s="75"/>
      <c r="M1382" s="75"/>
      <c r="N1382" s="75"/>
      <c r="O1382" s="75"/>
      <c r="P1382" s="75"/>
      <c r="Q1382" s="75"/>
      <c r="R1382" s="75"/>
      <c r="S1382" s="75"/>
      <c r="T1382" s="75"/>
      <c r="U1382" s="75"/>
      <c r="V1382" s="75"/>
      <c r="W1382" s="75"/>
      <c r="X1382" s="75"/>
      <c r="Y1382" s="75"/>
      <c r="Z1382" s="75"/>
      <c r="AA1382" s="75"/>
      <c r="AB1382" s="75"/>
      <c r="AC1382" s="75"/>
      <c r="AD1382" s="75"/>
      <c r="AE1382" s="75"/>
      <c r="AF1382" s="75"/>
      <c r="AG1382" s="75"/>
      <c r="AH1382" s="75"/>
      <c r="AI1382" s="75"/>
      <c r="AJ1382" s="75"/>
      <c r="AK1382" s="75"/>
      <c r="AL1382" s="75"/>
      <c r="AM1382" s="75"/>
      <c r="AN1382" s="75"/>
      <c r="AO1382" s="75"/>
      <c r="AP1382" s="75"/>
      <c r="AQ1382" s="75"/>
      <c r="AR1382" s="75"/>
      <c r="AS1382" s="75"/>
      <c r="AT1382" s="75"/>
      <c r="AU1382" s="75"/>
      <c r="AV1382" s="75"/>
      <c r="AW1382" s="75"/>
    </row>
    <row r="1383" customFormat="false" ht="15.75" hidden="false" customHeight="false" outlineLevel="0" collapsed="false">
      <c r="A1383" s="3"/>
      <c r="B1383" s="3"/>
      <c r="C1383" s="75"/>
      <c r="D1383" s="75"/>
      <c r="E1383" s="75"/>
      <c r="F1383" s="75"/>
      <c r="G1383" s="75"/>
      <c r="H1383" s="75"/>
      <c r="I1383" s="75"/>
      <c r="J1383" s="75"/>
      <c r="K1383" s="75"/>
      <c r="L1383" s="75"/>
      <c r="M1383" s="75"/>
      <c r="N1383" s="75"/>
      <c r="O1383" s="75"/>
      <c r="P1383" s="75"/>
      <c r="Q1383" s="75"/>
      <c r="R1383" s="75"/>
      <c r="S1383" s="75"/>
      <c r="T1383" s="75"/>
      <c r="U1383" s="75"/>
      <c r="V1383" s="75"/>
      <c r="W1383" s="75"/>
      <c r="X1383" s="75"/>
      <c r="Y1383" s="75"/>
      <c r="Z1383" s="75"/>
      <c r="AA1383" s="75"/>
      <c r="AB1383" s="75"/>
      <c r="AC1383" s="75"/>
      <c r="AD1383" s="75"/>
      <c r="AE1383" s="75"/>
      <c r="AF1383" s="75"/>
      <c r="AG1383" s="75"/>
      <c r="AH1383" s="75"/>
      <c r="AI1383" s="75"/>
      <c r="AJ1383" s="75"/>
      <c r="AK1383" s="75"/>
      <c r="AL1383" s="75"/>
      <c r="AM1383" s="75"/>
      <c r="AN1383" s="75"/>
      <c r="AO1383" s="75"/>
      <c r="AP1383" s="75"/>
      <c r="AQ1383" s="75"/>
      <c r="AR1383" s="75"/>
      <c r="AS1383" s="75"/>
      <c r="AT1383" s="75"/>
      <c r="AU1383" s="75"/>
      <c r="AV1383" s="75"/>
      <c r="AW1383" s="75"/>
    </row>
    <row r="1384" customFormat="false" ht="15" hidden="false" customHeight="false" outlineLevel="0" collapsed="false">
      <c r="A1384" s="103" t="str">
        <f aca="false">A1386&amp;" vs. "&amp;A1389</f>
        <v>Strain G vs. Strain L</v>
      </c>
      <c r="B1384" s="104" t="e">
        <f aca="false">"p = "&amp;FIXED(B1398,6)</f>
        <v>#DIV/0!</v>
      </c>
      <c r="C1384" s="105"/>
      <c r="D1384" s="105"/>
      <c r="E1384" s="105"/>
      <c r="F1384" s="105"/>
      <c r="G1384" s="105"/>
      <c r="H1384" s="105"/>
      <c r="I1384" s="105"/>
      <c r="J1384" s="105"/>
      <c r="K1384" s="105"/>
      <c r="L1384" s="105"/>
      <c r="M1384" s="105"/>
      <c r="N1384" s="105"/>
      <c r="O1384" s="105"/>
      <c r="P1384" s="105"/>
      <c r="Q1384" s="105"/>
      <c r="R1384" s="105"/>
      <c r="S1384" s="105"/>
      <c r="T1384" s="105"/>
      <c r="U1384" s="105"/>
      <c r="V1384" s="105"/>
      <c r="W1384" s="105"/>
      <c r="X1384" s="105"/>
      <c r="Y1384" s="105"/>
      <c r="Z1384" s="105"/>
      <c r="AA1384" s="105"/>
      <c r="AB1384" s="105"/>
      <c r="AC1384" s="105"/>
      <c r="AD1384" s="105"/>
      <c r="AE1384" s="105"/>
      <c r="AF1384" s="105"/>
      <c r="AG1384" s="105"/>
      <c r="AH1384" s="105"/>
      <c r="AI1384" s="105"/>
      <c r="AJ1384" s="105"/>
      <c r="AK1384" s="105"/>
      <c r="AL1384" s="105"/>
      <c r="AM1384" s="105"/>
      <c r="AN1384" s="105"/>
      <c r="AO1384" s="105"/>
      <c r="AP1384" s="105"/>
      <c r="AQ1384" s="105"/>
      <c r="AR1384" s="105"/>
      <c r="AS1384" s="105"/>
      <c r="AT1384" s="105"/>
      <c r="AU1384" s="105"/>
      <c r="AV1384" s="105"/>
      <c r="AW1384" s="106"/>
    </row>
    <row r="1385" customFormat="false" ht="15" hidden="false" customHeight="false" outlineLevel="0" collapsed="false">
      <c r="A1385" s="3"/>
      <c r="B1385" s="3"/>
      <c r="C1385" s="75"/>
      <c r="D1385" s="75"/>
      <c r="E1385" s="75"/>
      <c r="F1385" s="75"/>
      <c r="G1385" s="75"/>
      <c r="H1385" s="75"/>
      <c r="I1385" s="75"/>
      <c r="J1385" s="75"/>
      <c r="K1385" s="75"/>
      <c r="L1385" s="75"/>
      <c r="M1385" s="75"/>
      <c r="N1385" s="75"/>
      <c r="O1385" s="75"/>
      <c r="P1385" s="75"/>
      <c r="Q1385" s="75"/>
      <c r="R1385" s="75"/>
      <c r="S1385" s="75"/>
      <c r="T1385" s="75"/>
      <c r="U1385" s="75"/>
      <c r="V1385" s="75"/>
      <c r="W1385" s="75"/>
      <c r="X1385" s="75"/>
      <c r="Y1385" s="75"/>
      <c r="Z1385" s="75"/>
      <c r="AA1385" s="75"/>
      <c r="AB1385" s="75"/>
      <c r="AC1385" s="75"/>
      <c r="AD1385" s="75"/>
      <c r="AE1385" s="75"/>
      <c r="AF1385" s="75"/>
      <c r="AG1385" s="75"/>
      <c r="AH1385" s="75"/>
      <c r="AI1385" s="75"/>
      <c r="AJ1385" s="75"/>
      <c r="AK1385" s="75"/>
      <c r="AL1385" s="75"/>
      <c r="AM1385" s="75"/>
      <c r="AN1385" s="75"/>
      <c r="AO1385" s="75"/>
      <c r="AP1385" s="75"/>
      <c r="AQ1385" s="75"/>
      <c r="AR1385" s="75"/>
      <c r="AS1385" s="75"/>
      <c r="AT1385" s="75"/>
      <c r="AU1385" s="75"/>
      <c r="AV1385" s="75"/>
      <c r="AW1385" s="75"/>
    </row>
    <row r="1386" customFormat="false" ht="15" hidden="false" customHeight="false" outlineLevel="0" collapsed="false">
      <c r="A1386" s="107" t="str">
        <f aca="false">A$246</f>
        <v>Strain G</v>
      </c>
      <c r="B1386" s="101"/>
      <c r="C1386" s="102"/>
      <c r="D1386" s="102"/>
      <c r="E1386" s="102"/>
      <c r="F1386" s="102"/>
      <c r="G1386" s="102"/>
      <c r="H1386" s="102"/>
      <c r="I1386" s="102"/>
      <c r="J1386" s="102"/>
      <c r="K1386" s="102"/>
      <c r="L1386" s="102"/>
      <c r="M1386" s="102"/>
      <c r="N1386" s="102"/>
      <c r="O1386" s="102"/>
      <c r="P1386" s="102"/>
      <c r="Q1386" s="102"/>
      <c r="R1386" s="102"/>
      <c r="S1386" s="102"/>
      <c r="T1386" s="102"/>
      <c r="U1386" s="102"/>
      <c r="V1386" s="102"/>
      <c r="W1386" s="102"/>
      <c r="X1386" s="102"/>
      <c r="Y1386" s="102"/>
      <c r="Z1386" s="102"/>
      <c r="AA1386" s="102"/>
      <c r="AB1386" s="102"/>
      <c r="AC1386" s="102"/>
      <c r="AD1386" s="102"/>
      <c r="AE1386" s="102"/>
      <c r="AF1386" s="102"/>
      <c r="AG1386" s="102"/>
      <c r="AH1386" s="102"/>
      <c r="AI1386" s="102"/>
      <c r="AJ1386" s="102"/>
      <c r="AK1386" s="102"/>
      <c r="AL1386" s="102"/>
      <c r="AM1386" s="102"/>
      <c r="AN1386" s="102"/>
      <c r="AO1386" s="102"/>
      <c r="AP1386" s="102"/>
      <c r="AQ1386" s="102"/>
      <c r="AR1386" s="102"/>
      <c r="AS1386" s="102"/>
      <c r="AT1386" s="102"/>
      <c r="AU1386" s="102"/>
      <c r="AV1386" s="102"/>
      <c r="AW1386" s="108"/>
    </row>
    <row r="1387" customFormat="false" ht="15" hidden="false" customHeight="false" outlineLevel="0" collapsed="false">
      <c r="A1387" s="100" t="str">
        <f aca="false">A$247</f>
        <v>Number of Subjects at Risk (N)</v>
      </c>
      <c r="B1387" s="101" t="n">
        <f aca="false">B$247</f>
        <v>0</v>
      </c>
      <c r="C1387" s="102" t="n">
        <f aca="false">C$247</f>
        <v>0</v>
      </c>
      <c r="D1387" s="102" t="n">
        <f aca="false">D$247</f>
        <v>0</v>
      </c>
      <c r="E1387" s="102" t="n">
        <f aca="false">E$247</f>
        <v>0</v>
      </c>
      <c r="F1387" s="102" t="n">
        <f aca="false">F$247</f>
        <v>0</v>
      </c>
      <c r="G1387" s="102" t="n">
        <f aca="false">G$247</f>
        <v>0</v>
      </c>
      <c r="H1387" s="102" t="n">
        <f aca="false">H$247</f>
        <v>0</v>
      </c>
      <c r="I1387" s="102" t="n">
        <f aca="false">I$247</f>
        <v>0</v>
      </c>
      <c r="J1387" s="102" t="n">
        <f aca="false">J$247</f>
        <v>0</v>
      </c>
      <c r="K1387" s="102" t="n">
        <f aca="false">K$247</f>
        <v>0</v>
      </c>
      <c r="L1387" s="102" t="n">
        <f aca="false">L$247</f>
        <v>0</v>
      </c>
      <c r="M1387" s="102" t="n">
        <f aca="false">M$247</f>
        <v>0</v>
      </c>
      <c r="N1387" s="102" t="n">
        <f aca="false">N$247</f>
        <v>0</v>
      </c>
      <c r="O1387" s="102" t="n">
        <f aca="false">O$247</f>
        <v>0</v>
      </c>
      <c r="P1387" s="102" t="n">
        <f aca="false">P$247</f>
        <v>0</v>
      </c>
      <c r="Q1387" s="102" t="n">
        <f aca="false">Q$247</f>
        <v>0</v>
      </c>
      <c r="R1387" s="102" t="n">
        <f aca="false">R$247</f>
        <v>0</v>
      </c>
      <c r="S1387" s="102" t="n">
        <f aca="false">S$247</f>
        <v>0</v>
      </c>
      <c r="T1387" s="102" t="n">
        <f aca="false">T$247</f>
        <v>0</v>
      </c>
      <c r="U1387" s="102" t="n">
        <f aca="false">U$247</f>
        <v>0</v>
      </c>
      <c r="V1387" s="102" t="n">
        <f aca="false">V$247</f>
        <v>0</v>
      </c>
      <c r="W1387" s="102" t="n">
        <f aca="false">W$247</f>
        <v>0</v>
      </c>
      <c r="X1387" s="102" t="n">
        <f aca="false">X$247</f>
        <v>0</v>
      </c>
      <c r="Y1387" s="102" t="n">
        <f aca="false">Y$247</f>
        <v>0</v>
      </c>
      <c r="Z1387" s="102" t="n">
        <f aca="false">Z$247</f>
        <v>0</v>
      </c>
      <c r="AA1387" s="102" t="n">
        <f aca="false">AA$247</f>
        <v>0</v>
      </c>
      <c r="AB1387" s="102" t="n">
        <f aca="false">AB$247</f>
        <v>0</v>
      </c>
      <c r="AC1387" s="102" t="n">
        <f aca="false">AC$247</f>
        <v>0</v>
      </c>
      <c r="AD1387" s="102" t="n">
        <f aca="false">AD$247</f>
        <v>0</v>
      </c>
      <c r="AE1387" s="102" t="n">
        <f aca="false">AE$247</f>
        <v>0</v>
      </c>
      <c r="AF1387" s="102" t="n">
        <f aca="false">AF$247</f>
        <v>0</v>
      </c>
      <c r="AG1387" s="102" t="n">
        <f aca="false">AG$247</f>
        <v>0</v>
      </c>
      <c r="AH1387" s="102" t="n">
        <f aca="false">AH$247</f>
        <v>0</v>
      </c>
      <c r="AI1387" s="102" t="n">
        <f aca="false">AI$247</f>
        <v>0</v>
      </c>
      <c r="AJ1387" s="102" t="n">
        <f aca="false">AJ$247</f>
        <v>0</v>
      </c>
      <c r="AK1387" s="102" t="n">
        <f aca="false">AK$247</f>
        <v>0</v>
      </c>
      <c r="AL1387" s="102" t="n">
        <f aca="false">AL$247</f>
        <v>0</v>
      </c>
      <c r="AM1387" s="102" t="n">
        <f aca="false">AM$247</f>
        <v>0</v>
      </c>
      <c r="AN1387" s="102" t="n">
        <f aca="false">AN$247</f>
        <v>0</v>
      </c>
      <c r="AO1387" s="102" t="n">
        <f aca="false">AO$247</f>
        <v>0</v>
      </c>
      <c r="AP1387" s="102" t="n">
        <f aca="false">AP$247</f>
        <v>0</v>
      </c>
      <c r="AQ1387" s="102" t="n">
        <f aca="false">AQ$247</f>
        <v>0</v>
      </c>
      <c r="AR1387" s="102" t="n">
        <f aca="false">AR$247</f>
        <v>0</v>
      </c>
      <c r="AS1387" s="102" t="n">
        <f aca="false">AS$247</f>
        <v>0</v>
      </c>
      <c r="AT1387" s="102" t="n">
        <f aca="false">AT$247</f>
        <v>0</v>
      </c>
      <c r="AU1387" s="102" t="n">
        <f aca="false">AU$247</f>
        <v>0</v>
      </c>
      <c r="AV1387" s="102" t="n">
        <f aca="false">AV$247</f>
        <v>0</v>
      </c>
      <c r="AW1387" s="102" t="n">
        <f aca="false">AW$247</f>
        <v>0</v>
      </c>
    </row>
    <row r="1388" customFormat="false" ht="15" hidden="false" customHeight="false" outlineLevel="0" collapsed="false">
      <c r="A1388" s="100" t="str">
        <f aca="false">A$248</f>
        <v>Observed Number of Deaths (O)</v>
      </c>
      <c r="B1388" s="101" t="n">
        <f aca="false">B$248</f>
        <v>0</v>
      </c>
      <c r="C1388" s="102" t="n">
        <f aca="false">C$248</f>
        <v>0</v>
      </c>
      <c r="D1388" s="102" t="n">
        <f aca="false">D$248</f>
        <v>0</v>
      </c>
      <c r="E1388" s="102" t="n">
        <f aca="false">E$248</f>
        <v>0</v>
      </c>
      <c r="F1388" s="102" t="n">
        <f aca="false">F$248</f>
        <v>0</v>
      </c>
      <c r="G1388" s="102" t="n">
        <f aca="false">G$248</f>
        <v>0</v>
      </c>
      <c r="H1388" s="102" t="n">
        <f aca="false">H$248</f>
        <v>0</v>
      </c>
      <c r="I1388" s="102" t="n">
        <f aca="false">I$248</f>
        <v>0</v>
      </c>
      <c r="J1388" s="102" t="n">
        <f aca="false">J$248</f>
        <v>0</v>
      </c>
      <c r="K1388" s="102" t="n">
        <f aca="false">K$248</f>
        <v>0</v>
      </c>
      <c r="L1388" s="102" t="n">
        <f aca="false">L$248</f>
        <v>0</v>
      </c>
      <c r="M1388" s="102" t="n">
        <f aca="false">M$248</f>
        <v>0</v>
      </c>
      <c r="N1388" s="102" t="n">
        <f aca="false">N$248</f>
        <v>0</v>
      </c>
      <c r="O1388" s="102" t="n">
        <f aca="false">O$248</f>
        <v>0</v>
      </c>
      <c r="P1388" s="102" t="n">
        <f aca="false">P$248</f>
        <v>0</v>
      </c>
      <c r="Q1388" s="102" t="n">
        <f aca="false">Q$248</f>
        <v>0</v>
      </c>
      <c r="R1388" s="102" t="n">
        <f aca="false">R$248</f>
        <v>0</v>
      </c>
      <c r="S1388" s="102" t="n">
        <f aca="false">S$248</f>
        <v>0</v>
      </c>
      <c r="T1388" s="102" t="n">
        <f aca="false">T$248</f>
        <v>0</v>
      </c>
      <c r="U1388" s="102" t="n">
        <f aca="false">U$248</f>
        <v>0</v>
      </c>
      <c r="V1388" s="102" t="n">
        <f aca="false">V$248</f>
        <v>0</v>
      </c>
      <c r="W1388" s="102" t="n">
        <f aca="false">W$248</f>
        <v>0</v>
      </c>
      <c r="X1388" s="102" t="n">
        <f aca="false">X$248</f>
        <v>0</v>
      </c>
      <c r="Y1388" s="102" t="n">
        <f aca="false">Y$248</f>
        <v>0</v>
      </c>
      <c r="Z1388" s="102" t="n">
        <f aca="false">Z$248</f>
        <v>0</v>
      </c>
      <c r="AA1388" s="102" t="n">
        <f aca="false">AA$248</f>
        <v>0</v>
      </c>
      <c r="AB1388" s="102" t="n">
        <f aca="false">AB$248</f>
        <v>0</v>
      </c>
      <c r="AC1388" s="102" t="n">
        <f aca="false">AC$248</f>
        <v>0</v>
      </c>
      <c r="AD1388" s="102" t="n">
        <f aca="false">AD$248</f>
        <v>0</v>
      </c>
      <c r="AE1388" s="102" t="n">
        <f aca="false">AE$248</f>
        <v>0</v>
      </c>
      <c r="AF1388" s="102" t="n">
        <f aca="false">AF$248</f>
        <v>0</v>
      </c>
      <c r="AG1388" s="102" t="n">
        <f aca="false">AG$248</f>
        <v>0</v>
      </c>
      <c r="AH1388" s="102" t="n">
        <f aca="false">AH$248</f>
        <v>0</v>
      </c>
      <c r="AI1388" s="102" t="n">
        <f aca="false">AI$248</f>
        <v>0</v>
      </c>
      <c r="AJ1388" s="102" t="n">
        <f aca="false">AJ$248</f>
        <v>0</v>
      </c>
      <c r="AK1388" s="102" t="n">
        <f aca="false">AK$248</f>
        <v>0</v>
      </c>
      <c r="AL1388" s="102" t="n">
        <f aca="false">AL$248</f>
        <v>0</v>
      </c>
      <c r="AM1388" s="102" t="n">
        <f aca="false">AM$248</f>
        <v>0</v>
      </c>
      <c r="AN1388" s="102" t="n">
        <f aca="false">AN$248</f>
        <v>0</v>
      </c>
      <c r="AO1388" s="102" t="n">
        <f aca="false">AO$248</f>
        <v>0</v>
      </c>
      <c r="AP1388" s="102" t="n">
        <f aca="false">AP$248</f>
        <v>0</v>
      </c>
      <c r="AQ1388" s="102" t="n">
        <f aca="false">AQ$248</f>
        <v>0</v>
      </c>
      <c r="AR1388" s="102" t="n">
        <f aca="false">AR$248</f>
        <v>0</v>
      </c>
      <c r="AS1388" s="102" t="n">
        <f aca="false">AS$248</f>
        <v>0</v>
      </c>
      <c r="AT1388" s="102" t="n">
        <f aca="false">AT$248</f>
        <v>0</v>
      </c>
      <c r="AU1388" s="102" t="n">
        <f aca="false">AU$248</f>
        <v>0</v>
      </c>
      <c r="AV1388" s="102" t="n">
        <f aca="false">AV$248</f>
        <v>0</v>
      </c>
      <c r="AW1388" s="102" t="n">
        <f aca="false">AW$248</f>
        <v>0</v>
      </c>
    </row>
    <row r="1389" customFormat="false" ht="15" hidden="false" customHeight="false" outlineLevel="0" collapsed="false">
      <c r="A1389" s="107" t="str">
        <f aca="false">A$426</f>
        <v>Strain L</v>
      </c>
      <c r="B1389" s="101"/>
      <c r="C1389" s="102"/>
      <c r="D1389" s="102"/>
      <c r="E1389" s="102"/>
      <c r="F1389" s="102"/>
      <c r="G1389" s="102"/>
      <c r="H1389" s="102"/>
      <c r="I1389" s="102"/>
      <c r="J1389" s="102"/>
      <c r="K1389" s="102"/>
      <c r="L1389" s="102"/>
      <c r="M1389" s="102"/>
      <c r="N1389" s="102"/>
      <c r="O1389" s="102"/>
      <c r="P1389" s="102"/>
      <c r="Q1389" s="102"/>
      <c r="R1389" s="102"/>
      <c r="S1389" s="102"/>
      <c r="T1389" s="102"/>
      <c r="U1389" s="102"/>
      <c r="V1389" s="102"/>
      <c r="W1389" s="102"/>
      <c r="X1389" s="102"/>
      <c r="Y1389" s="102"/>
      <c r="Z1389" s="102"/>
      <c r="AA1389" s="102"/>
      <c r="AB1389" s="102"/>
      <c r="AC1389" s="102"/>
      <c r="AD1389" s="102"/>
      <c r="AE1389" s="102"/>
      <c r="AF1389" s="102"/>
      <c r="AG1389" s="102"/>
      <c r="AH1389" s="102"/>
      <c r="AI1389" s="102"/>
      <c r="AJ1389" s="102"/>
      <c r="AK1389" s="102"/>
      <c r="AL1389" s="102"/>
      <c r="AM1389" s="102"/>
      <c r="AN1389" s="102"/>
      <c r="AO1389" s="102"/>
      <c r="AP1389" s="102"/>
      <c r="AQ1389" s="102"/>
      <c r="AR1389" s="102"/>
      <c r="AS1389" s="102"/>
      <c r="AT1389" s="102"/>
      <c r="AU1389" s="102"/>
      <c r="AV1389" s="102"/>
      <c r="AW1389" s="108"/>
    </row>
    <row r="1390" customFormat="false" ht="15" hidden="false" customHeight="false" outlineLevel="0" collapsed="false">
      <c r="A1390" s="107" t="str">
        <f aca="false">A$355</f>
        <v>Number of Subjects at Risk (N)</v>
      </c>
      <c r="B1390" s="101" t="n">
        <f aca="false">B$427</f>
        <v>0</v>
      </c>
      <c r="C1390" s="102" t="n">
        <f aca="false">C$427</f>
        <v>0</v>
      </c>
      <c r="D1390" s="102" t="n">
        <f aca="false">D$427</f>
        <v>0</v>
      </c>
      <c r="E1390" s="102" t="n">
        <f aca="false">E$427</f>
        <v>0</v>
      </c>
      <c r="F1390" s="102" t="n">
        <f aca="false">F$427</f>
        <v>0</v>
      </c>
      <c r="G1390" s="102" t="n">
        <f aca="false">G$427</f>
        <v>0</v>
      </c>
      <c r="H1390" s="102" t="n">
        <f aca="false">H$427</f>
        <v>0</v>
      </c>
      <c r="I1390" s="102" t="n">
        <f aca="false">I$427</f>
        <v>0</v>
      </c>
      <c r="J1390" s="102" t="n">
        <f aca="false">J$427</f>
        <v>0</v>
      </c>
      <c r="K1390" s="102" t="n">
        <f aca="false">K$427</f>
        <v>0</v>
      </c>
      <c r="L1390" s="102" t="n">
        <f aca="false">L$427</f>
        <v>0</v>
      </c>
      <c r="M1390" s="102" t="n">
        <f aca="false">M$427</f>
        <v>0</v>
      </c>
      <c r="N1390" s="102" t="n">
        <f aca="false">N$427</f>
        <v>0</v>
      </c>
      <c r="O1390" s="102" t="n">
        <f aca="false">O$427</f>
        <v>0</v>
      </c>
      <c r="P1390" s="102" t="n">
        <f aca="false">P$427</f>
        <v>0</v>
      </c>
      <c r="Q1390" s="102" t="n">
        <f aca="false">Q$427</f>
        <v>0</v>
      </c>
      <c r="R1390" s="102" t="n">
        <f aca="false">R$427</f>
        <v>0</v>
      </c>
      <c r="S1390" s="102" t="n">
        <f aca="false">S$427</f>
        <v>0</v>
      </c>
      <c r="T1390" s="102" t="n">
        <f aca="false">T$427</f>
        <v>0</v>
      </c>
      <c r="U1390" s="102" t="n">
        <f aca="false">U$427</f>
        <v>0</v>
      </c>
      <c r="V1390" s="102" t="n">
        <f aca="false">V$427</f>
        <v>0</v>
      </c>
      <c r="W1390" s="102" t="n">
        <f aca="false">W$427</f>
        <v>0</v>
      </c>
      <c r="X1390" s="102" t="n">
        <f aca="false">X$427</f>
        <v>0</v>
      </c>
      <c r="Y1390" s="102" t="n">
        <f aca="false">Y$427</f>
        <v>0</v>
      </c>
      <c r="Z1390" s="102" t="n">
        <f aca="false">Z$427</f>
        <v>0</v>
      </c>
      <c r="AA1390" s="102" t="n">
        <f aca="false">AA$427</f>
        <v>0</v>
      </c>
      <c r="AB1390" s="102" t="n">
        <f aca="false">AB$427</f>
        <v>0</v>
      </c>
      <c r="AC1390" s="102" t="n">
        <f aca="false">AC$427</f>
        <v>0</v>
      </c>
      <c r="AD1390" s="102" t="n">
        <f aca="false">AD$427</f>
        <v>0</v>
      </c>
      <c r="AE1390" s="102" t="n">
        <f aca="false">AE$427</f>
        <v>0</v>
      </c>
      <c r="AF1390" s="102" t="n">
        <f aca="false">AF$427</f>
        <v>0</v>
      </c>
      <c r="AG1390" s="102" t="n">
        <f aca="false">AG$427</f>
        <v>0</v>
      </c>
      <c r="AH1390" s="102" t="n">
        <f aca="false">AH$427</f>
        <v>0</v>
      </c>
      <c r="AI1390" s="102" t="n">
        <f aca="false">AI$427</f>
        <v>0</v>
      </c>
      <c r="AJ1390" s="102" t="n">
        <f aca="false">AJ$427</f>
        <v>0</v>
      </c>
      <c r="AK1390" s="102" t="n">
        <f aca="false">AK$427</f>
        <v>0</v>
      </c>
      <c r="AL1390" s="102" t="n">
        <f aca="false">AL$427</f>
        <v>0</v>
      </c>
      <c r="AM1390" s="102" t="n">
        <f aca="false">AM$427</f>
        <v>0</v>
      </c>
      <c r="AN1390" s="102" t="n">
        <f aca="false">AN$427</f>
        <v>0</v>
      </c>
      <c r="AO1390" s="102" t="n">
        <f aca="false">AO$427</f>
        <v>0</v>
      </c>
      <c r="AP1390" s="102" t="n">
        <f aca="false">AP$427</f>
        <v>0</v>
      </c>
      <c r="AQ1390" s="102" t="n">
        <f aca="false">AQ$427</f>
        <v>0</v>
      </c>
      <c r="AR1390" s="102" t="n">
        <f aca="false">AR$427</f>
        <v>0</v>
      </c>
      <c r="AS1390" s="102" t="n">
        <f aca="false">AS$427</f>
        <v>0</v>
      </c>
      <c r="AT1390" s="102" t="n">
        <f aca="false">AT$427</f>
        <v>0</v>
      </c>
      <c r="AU1390" s="102" t="n">
        <f aca="false">AU$427</f>
        <v>0</v>
      </c>
      <c r="AV1390" s="102" t="n">
        <f aca="false">AV$427</f>
        <v>0</v>
      </c>
      <c r="AW1390" s="102" t="n">
        <f aca="false">AW$427</f>
        <v>0</v>
      </c>
    </row>
    <row r="1391" customFormat="false" ht="15" hidden="false" customHeight="false" outlineLevel="0" collapsed="false">
      <c r="A1391" s="107" t="str">
        <f aca="false">A$356</f>
        <v>Observed Number of Deaths (O)</v>
      </c>
      <c r="B1391" s="101" t="n">
        <f aca="false">B$428</f>
        <v>0</v>
      </c>
      <c r="C1391" s="102" t="n">
        <f aca="false">C$428</f>
        <v>0</v>
      </c>
      <c r="D1391" s="102" t="n">
        <f aca="false">D$428</f>
        <v>0</v>
      </c>
      <c r="E1391" s="102" t="n">
        <f aca="false">E$428</f>
        <v>0</v>
      </c>
      <c r="F1391" s="102" t="n">
        <f aca="false">F$428</f>
        <v>0</v>
      </c>
      <c r="G1391" s="102" t="n">
        <f aca="false">G$428</f>
        <v>0</v>
      </c>
      <c r="H1391" s="102" t="n">
        <f aca="false">H$428</f>
        <v>0</v>
      </c>
      <c r="I1391" s="102" t="n">
        <f aca="false">I$428</f>
        <v>0</v>
      </c>
      <c r="J1391" s="102" t="n">
        <f aca="false">J$428</f>
        <v>0</v>
      </c>
      <c r="K1391" s="102" t="n">
        <f aca="false">K$428</f>
        <v>0</v>
      </c>
      <c r="L1391" s="102" t="n">
        <f aca="false">L$428</f>
        <v>0</v>
      </c>
      <c r="M1391" s="102" t="n">
        <f aca="false">M$428</f>
        <v>0</v>
      </c>
      <c r="N1391" s="102" t="n">
        <f aca="false">N$428</f>
        <v>0</v>
      </c>
      <c r="O1391" s="102" t="n">
        <f aca="false">O$428</f>
        <v>0</v>
      </c>
      <c r="P1391" s="102" t="n">
        <f aca="false">P$428</f>
        <v>0</v>
      </c>
      <c r="Q1391" s="102" t="n">
        <f aca="false">Q$428</f>
        <v>0</v>
      </c>
      <c r="R1391" s="102" t="n">
        <f aca="false">R$428</f>
        <v>0</v>
      </c>
      <c r="S1391" s="102" t="n">
        <f aca="false">S$428</f>
        <v>0</v>
      </c>
      <c r="T1391" s="102" t="n">
        <f aca="false">T$428</f>
        <v>0</v>
      </c>
      <c r="U1391" s="102" t="n">
        <f aca="false">U$428</f>
        <v>0</v>
      </c>
      <c r="V1391" s="102" t="n">
        <f aca="false">V$428</f>
        <v>0</v>
      </c>
      <c r="W1391" s="102" t="n">
        <f aca="false">W$428</f>
        <v>0</v>
      </c>
      <c r="X1391" s="102" t="n">
        <f aca="false">X$428</f>
        <v>0</v>
      </c>
      <c r="Y1391" s="102" t="n">
        <f aca="false">Y$428</f>
        <v>0</v>
      </c>
      <c r="Z1391" s="102" t="n">
        <f aca="false">Z$428</f>
        <v>0</v>
      </c>
      <c r="AA1391" s="102" t="n">
        <f aca="false">AA$428</f>
        <v>0</v>
      </c>
      <c r="AB1391" s="102" t="n">
        <f aca="false">AB$428</f>
        <v>0</v>
      </c>
      <c r="AC1391" s="102" t="n">
        <f aca="false">AC$428</f>
        <v>0</v>
      </c>
      <c r="AD1391" s="102" t="n">
        <f aca="false">AD$428</f>
        <v>0</v>
      </c>
      <c r="AE1391" s="102" t="n">
        <f aca="false">AE$428</f>
        <v>0</v>
      </c>
      <c r="AF1391" s="102" t="n">
        <f aca="false">AF$428</f>
        <v>0</v>
      </c>
      <c r="AG1391" s="102" t="n">
        <f aca="false">AG$428</f>
        <v>0</v>
      </c>
      <c r="AH1391" s="102" t="n">
        <f aca="false">AH$428</f>
        <v>0</v>
      </c>
      <c r="AI1391" s="102" t="n">
        <f aca="false">AI$428</f>
        <v>0</v>
      </c>
      <c r="AJ1391" s="102" t="n">
        <f aca="false">AJ$428</f>
        <v>0</v>
      </c>
      <c r="AK1391" s="102" t="n">
        <f aca="false">AK$428</f>
        <v>0</v>
      </c>
      <c r="AL1391" s="102" t="n">
        <f aca="false">AL$428</f>
        <v>0</v>
      </c>
      <c r="AM1391" s="102" t="n">
        <f aca="false">AM$428</f>
        <v>0</v>
      </c>
      <c r="AN1391" s="102" t="n">
        <f aca="false">AN$428</f>
        <v>0</v>
      </c>
      <c r="AO1391" s="102" t="n">
        <f aca="false">AO$428</f>
        <v>0</v>
      </c>
      <c r="AP1391" s="102" t="n">
        <f aca="false">AP$428</f>
        <v>0</v>
      </c>
      <c r="AQ1391" s="102" t="n">
        <f aca="false">AQ$428</f>
        <v>0</v>
      </c>
      <c r="AR1391" s="102" t="n">
        <f aca="false">AR$428</f>
        <v>0</v>
      </c>
      <c r="AS1391" s="102" t="n">
        <f aca="false">AS$428</f>
        <v>0</v>
      </c>
      <c r="AT1391" s="102" t="n">
        <f aca="false">AT$428</f>
        <v>0</v>
      </c>
      <c r="AU1391" s="102" t="n">
        <f aca="false">AU$428</f>
        <v>0</v>
      </c>
      <c r="AV1391" s="102" t="n">
        <f aca="false">AV$428</f>
        <v>0</v>
      </c>
      <c r="AW1391" s="102" t="n">
        <f aca="false">AW$428</f>
        <v>0</v>
      </c>
    </row>
    <row r="1392" customFormat="false" ht="15" hidden="false" customHeight="false" outlineLevel="0" collapsed="false">
      <c r="A1392" s="107" t="s">
        <v>43</v>
      </c>
      <c r="B1392" s="101"/>
      <c r="C1392" s="102"/>
      <c r="D1392" s="102"/>
      <c r="E1392" s="102"/>
      <c r="F1392" s="102"/>
      <c r="G1392" s="102"/>
      <c r="H1392" s="102"/>
      <c r="I1392" s="102"/>
      <c r="J1392" s="102"/>
      <c r="K1392" s="102"/>
      <c r="L1392" s="102"/>
      <c r="M1392" s="102"/>
      <c r="N1392" s="102"/>
      <c r="O1392" s="102"/>
      <c r="P1392" s="102"/>
      <c r="Q1392" s="102"/>
      <c r="R1392" s="102"/>
      <c r="S1392" s="102"/>
      <c r="T1392" s="102"/>
      <c r="U1392" s="102"/>
      <c r="V1392" s="102"/>
      <c r="W1392" s="102"/>
      <c r="X1392" s="102"/>
      <c r="Y1392" s="102"/>
      <c r="Z1392" s="102"/>
      <c r="AA1392" s="102"/>
      <c r="AB1392" s="102"/>
      <c r="AC1392" s="102"/>
      <c r="AD1392" s="102"/>
      <c r="AE1392" s="102"/>
      <c r="AF1392" s="102"/>
      <c r="AG1392" s="102"/>
      <c r="AH1392" s="102"/>
      <c r="AI1392" s="102"/>
      <c r="AJ1392" s="102"/>
      <c r="AK1392" s="102"/>
      <c r="AL1392" s="102"/>
      <c r="AM1392" s="102"/>
      <c r="AN1392" s="102"/>
      <c r="AO1392" s="102"/>
      <c r="AP1392" s="102"/>
      <c r="AQ1392" s="102"/>
      <c r="AR1392" s="102"/>
      <c r="AS1392" s="102"/>
      <c r="AT1392" s="102"/>
      <c r="AU1392" s="102"/>
      <c r="AV1392" s="102"/>
      <c r="AW1392" s="108"/>
    </row>
    <row r="1393" customFormat="false" ht="15" hidden="false" customHeight="false" outlineLevel="0" collapsed="false">
      <c r="A1393" s="100" t="s">
        <v>44</v>
      </c>
      <c r="B1393" s="101"/>
      <c r="C1393" s="102" t="n">
        <f aca="false">C1387+C1390</f>
        <v>0</v>
      </c>
      <c r="D1393" s="102" t="n">
        <f aca="false">D1387+D1390</f>
        <v>0</v>
      </c>
      <c r="E1393" s="102" t="n">
        <f aca="false">E1387+E1390</f>
        <v>0</v>
      </c>
      <c r="F1393" s="102" t="n">
        <f aca="false">F1387+F1390</f>
        <v>0</v>
      </c>
      <c r="G1393" s="102" t="n">
        <f aca="false">G1387+G1390</f>
        <v>0</v>
      </c>
      <c r="H1393" s="102" t="n">
        <f aca="false">H1387+H1390</f>
        <v>0</v>
      </c>
      <c r="I1393" s="102" t="n">
        <f aca="false">I1387+I1390</f>
        <v>0</v>
      </c>
      <c r="J1393" s="102" t="n">
        <f aca="false">J1387+J1390</f>
        <v>0</v>
      </c>
      <c r="K1393" s="102" t="n">
        <f aca="false">K1387+K1390</f>
        <v>0</v>
      </c>
      <c r="L1393" s="102" t="n">
        <f aca="false">L1387+L1390</f>
        <v>0</v>
      </c>
      <c r="M1393" s="102" t="n">
        <f aca="false">M1387+M1390</f>
        <v>0</v>
      </c>
      <c r="N1393" s="102" t="n">
        <f aca="false">N1387+N1390</f>
        <v>0</v>
      </c>
      <c r="O1393" s="102" t="n">
        <f aca="false">O1387+O1390</f>
        <v>0</v>
      </c>
      <c r="P1393" s="102" t="n">
        <f aca="false">P1387+P1390</f>
        <v>0</v>
      </c>
      <c r="Q1393" s="102" t="n">
        <f aca="false">Q1387+Q1390</f>
        <v>0</v>
      </c>
      <c r="R1393" s="102" t="n">
        <f aca="false">R1387+R1390</f>
        <v>0</v>
      </c>
      <c r="S1393" s="102" t="n">
        <f aca="false">S1387+S1390</f>
        <v>0</v>
      </c>
      <c r="T1393" s="102" t="n">
        <f aca="false">T1387+T1390</f>
        <v>0</v>
      </c>
      <c r="U1393" s="102" t="n">
        <f aca="false">U1387+U1390</f>
        <v>0</v>
      </c>
      <c r="V1393" s="102" t="n">
        <f aca="false">V1387+V1390</f>
        <v>0</v>
      </c>
      <c r="W1393" s="102" t="n">
        <f aca="false">W1387+W1390</f>
        <v>0</v>
      </c>
      <c r="X1393" s="102" t="n">
        <f aca="false">X1387+X1390</f>
        <v>0</v>
      </c>
      <c r="Y1393" s="102" t="n">
        <f aca="false">Y1387+Y1390</f>
        <v>0</v>
      </c>
      <c r="Z1393" s="102" t="n">
        <f aca="false">Z1387+Z1390</f>
        <v>0</v>
      </c>
      <c r="AA1393" s="102" t="n">
        <f aca="false">AA1387+AA1390</f>
        <v>0</v>
      </c>
      <c r="AB1393" s="102" t="n">
        <f aca="false">AB1387+AB1390</f>
        <v>0</v>
      </c>
      <c r="AC1393" s="102" t="n">
        <f aca="false">AC1387+AC1390</f>
        <v>0</v>
      </c>
      <c r="AD1393" s="102" t="n">
        <f aca="false">AD1387+AD1390</f>
        <v>0</v>
      </c>
      <c r="AE1393" s="102" t="n">
        <f aca="false">AE1387+AE1390</f>
        <v>0</v>
      </c>
      <c r="AF1393" s="102" t="n">
        <f aca="false">AF1387+AF1390</f>
        <v>0</v>
      </c>
      <c r="AG1393" s="102" t="n">
        <f aca="false">AG1387+AG1390</f>
        <v>0</v>
      </c>
      <c r="AH1393" s="102" t="n">
        <f aca="false">AH1387+AH1390</f>
        <v>0</v>
      </c>
      <c r="AI1393" s="102" t="n">
        <f aca="false">AI1387+AI1390</f>
        <v>0</v>
      </c>
      <c r="AJ1393" s="102" t="n">
        <f aca="false">AJ1387+AJ1390</f>
        <v>0</v>
      </c>
      <c r="AK1393" s="102" t="n">
        <f aca="false">AK1387+AK1390</f>
        <v>0</v>
      </c>
      <c r="AL1393" s="102" t="n">
        <f aca="false">AL1387+AL1390</f>
        <v>0</v>
      </c>
      <c r="AM1393" s="102" t="n">
        <f aca="false">AM1387+AM1390</f>
        <v>0</v>
      </c>
      <c r="AN1393" s="102" t="n">
        <f aca="false">AN1387+AN1390</f>
        <v>0</v>
      </c>
      <c r="AO1393" s="102" t="n">
        <f aca="false">AO1387+AO1390</f>
        <v>0</v>
      </c>
      <c r="AP1393" s="102" t="n">
        <f aca="false">AP1387+AP1390</f>
        <v>0</v>
      </c>
      <c r="AQ1393" s="102" t="n">
        <f aca="false">AQ1387+AQ1390</f>
        <v>0</v>
      </c>
      <c r="AR1393" s="102" t="n">
        <f aca="false">AR1387+AR1390</f>
        <v>0</v>
      </c>
      <c r="AS1393" s="102" t="n">
        <f aca="false">AS1387+AS1390</f>
        <v>0</v>
      </c>
      <c r="AT1393" s="102" t="n">
        <f aca="false">AT1387+AT1390</f>
        <v>0</v>
      </c>
      <c r="AU1393" s="102" t="n">
        <f aca="false">AU1387+AU1390</f>
        <v>0</v>
      </c>
      <c r="AV1393" s="102" t="n">
        <f aca="false">AV1387+AV1390</f>
        <v>0</v>
      </c>
      <c r="AW1393" s="108" t="n">
        <f aca="false">AW1387+AW1390</f>
        <v>0</v>
      </c>
    </row>
    <row r="1394" customFormat="false" ht="15" hidden="false" customHeight="false" outlineLevel="0" collapsed="false">
      <c r="A1394" s="100" t="s">
        <v>45</v>
      </c>
      <c r="B1394" s="101"/>
      <c r="C1394" s="102" t="n">
        <f aca="false">C1388+C1391</f>
        <v>0</v>
      </c>
      <c r="D1394" s="102" t="n">
        <f aca="false">D1388+D1391</f>
        <v>0</v>
      </c>
      <c r="E1394" s="102" t="n">
        <f aca="false">E1388+E1391</f>
        <v>0</v>
      </c>
      <c r="F1394" s="102" t="n">
        <f aca="false">F1388+F1391</f>
        <v>0</v>
      </c>
      <c r="G1394" s="102" t="n">
        <f aca="false">G1388+G1391</f>
        <v>0</v>
      </c>
      <c r="H1394" s="102" t="n">
        <f aca="false">H1388+H1391</f>
        <v>0</v>
      </c>
      <c r="I1394" s="102" t="n">
        <f aca="false">I1388+I1391</f>
        <v>0</v>
      </c>
      <c r="J1394" s="102" t="n">
        <f aca="false">J1388+J1391</f>
        <v>0</v>
      </c>
      <c r="K1394" s="102" t="n">
        <f aca="false">K1388+K1391</f>
        <v>0</v>
      </c>
      <c r="L1394" s="102" t="n">
        <f aca="false">L1388+L1391</f>
        <v>0</v>
      </c>
      <c r="M1394" s="102" t="n">
        <f aca="false">M1388+M1391</f>
        <v>0</v>
      </c>
      <c r="N1394" s="102" t="n">
        <f aca="false">N1388+N1391</f>
        <v>0</v>
      </c>
      <c r="O1394" s="102" t="n">
        <f aca="false">O1388+O1391</f>
        <v>0</v>
      </c>
      <c r="P1394" s="102" t="n">
        <f aca="false">P1388+P1391</f>
        <v>0</v>
      </c>
      <c r="Q1394" s="102" t="n">
        <f aca="false">Q1388+Q1391</f>
        <v>0</v>
      </c>
      <c r="R1394" s="102" t="n">
        <f aca="false">R1388+R1391</f>
        <v>0</v>
      </c>
      <c r="S1394" s="102" t="n">
        <f aca="false">S1388+S1391</f>
        <v>0</v>
      </c>
      <c r="T1394" s="102" t="n">
        <f aca="false">T1388+T1391</f>
        <v>0</v>
      </c>
      <c r="U1394" s="102" t="n">
        <f aca="false">U1388+U1391</f>
        <v>0</v>
      </c>
      <c r="V1394" s="102" t="n">
        <f aca="false">V1388+V1391</f>
        <v>0</v>
      </c>
      <c r="W1394" s="102" t="n">
        <f aca="false">W1388+W1391</f>
        <v>0</v>
      </c>
      <c r="X1394" s="102" t="n">
        <f aca="false">X1388+X1391</f>
        <v>0</v>
      </c>
      <c r="Y1394" s="102" t="n">
        <f aca="false">Y1388+Y1391</f>
        <v>0</v>
      </c>
      <c r="Z1394" s="102" t="n">
        <f aca="false">Z1388+Z1391</f>
        <v>0</v>
      </c>
      <c r="AA1394" s="102" t="n">
        <f aca="false">AA1388+AA1391</f>
        <v>0</v>
      </c>
      <c r="AB1394" s="102" t="n">
        <f aca="false">AB1388+AB1391</f>
        <v>0</v>
      </c>
      <c r="AC1394" s="102" t="n">
        <f aca="false">AC1388+AC1391</f>
        <v>0</v>
      </c>
      <c r="AD1394" s="102" t="n">
        <f aca="false">AD1388+AD1391</f>
        <v>0</v>
      </c>
      <c r="AE1394" s="102" t="n">
        <f aca="false">AE1388+AE1391</f>
        <v>0</v>
      </c>
      <c r="AF1394" s="102" t="n">
        <f aca="false">AF1388+AF1391</f>
        <v>0</v>
      </c>
      <c r="AG1394" s="102" t="n">
        <f aca="false">AG1388+AG1391</f>
        <v>0</v>
      </c>
      <c r="AH1394" s="102" t="n">
        <f aca="false">AH1388+AH1391</f>
        <v>0</v>
      </c>
      <c r="AI1394" s="102" t="n">
        <f aca="false">AI1388+AI1391</f>
        <v>0</v>
      </c>
      <c r="AJ1394" s="102" t="n">
        <f aca="false">AJ1388+AJ1391</f>
        <v>0</v>
      </c>
      <c r="AK1394" s="102" t="n">
        <f aca="false">AK1388+AK1391</f>
        <v>0</v>
      </c>
      <c r="AL1394" s="102" t="n">
        <f aca="false">AL1388+AL1391</f>
        <v>0</v>
      </c>
      <c r="AM1394" s="102" t="n">
        <f aca="false">AM1388+AM1391</f>
        <v>0</v>
      </c>
      <c r="AN1394" s="102" t="n">
        <f aca="false">AN1388+AN1391</f>
        <v>0</v>
      </c>
      <c r="AO1394" s="102" t="n">
        <f aca="false">AO1388+AO1391</f>
        <v>0</v>
      </c>
      <c r="AP1394" s="102" t="n">
        <f aca="false">AP1388+AP1391</f>
        <v>0</v>
      </c>
      <c r="AQ1394" s="102" t="n">
        <f aca="false">AQ1388+AQ1391</f>
        <v>0</v>
      </c>
      <c r="AR1394" s="102" t="n">
        <f aca="false">AR1388+AR1391</f>
        <v>0</v>
      </c>
      <c r="AS1394" s="102" t="n">
        <f aca="false">AS1388+AS1391</f>
        <v>0</v>
      </c>
      <c r="AT1394" s="102" t="n">
        <f aca="false">AT1388+AT1391</f>
        <v>0</v>
      </c>
      <c r="AU1394" s="102" t="n">
        <f aca="false">AU1388+AU1391</f>
        <v>0</v>
      </c>
      <c r="AV1394" s="102" t="n">
        <f aca="false">AV1388+AV1391</f>
        <v>0</v>
      </c>
      <c r="AW1394" s="108" t="n">
        <f aca="false">AW1388+AW1391</f>
        <v>0</v>
      </c>
    </row>
    <row r="1395" customFormat="false" ht="15" hidden="false" customHeight="false" outlineLevel="0" collapsed="false">
      <c r="A1395" s="100" t="s">
        <v>46</v>
      </c>
      <c r="B1395" s="101"/>
      <c r="C1395" s="102" t="str">
        <f aca="false">IF(C1393&gt;0, C1394*(C1387/C1393),"")</f>
        <v/>
      </c>
      <c r="D1395" s="102" t="str">
        <f aca="false">IF(D1393&gt;0, D1394*(D1387/D1393),"")</f>
        <v/>
      </c>
      <c r="E1395" s="102" t="str">
        <f aca="false">IF(E1393&gt;0, E1394*(E1387/E1393),"")</f>
        <v/>
      </c>
      <c r="F1395" s="102" t="str">
        <f aca="false">IF(F1393&gt;0, F1394*(F1387/F1393),"")</f>
        <v/>
      </c>
      <c r="G1395" s="102" t="str">
        <f aca="false">IF(G1393&gt;0, G1394*(G1387/G1393),"")</f>
        <v/>
      </c>
      <c r="H1395" s="102" t="str">
        <f aca="false">IF(H1393&gt;0, H1394*(H1387/H1393),"")</f>
        <v/>
      </c>
      <c r="I1395" s="102" t="str">
        <f aca="false">IF(I1393&gt;0, I1394*(I1387/I1393),"")</f>
        <v/>
      </c>
      <c r="J1395" s="102" t="str">
        <f aca="false">IF(J1393&gt;0, J1394*(J1387/J1393),"")</f>
        <v/>
      </c>
      <c r="K1395" s="102" t="str">
        <f aca="false">IF(K1393&gt;0, K1394*(K1387/K1393),"")</f>
        <v/>
      </c>
      <c r="L1395" s="102" t="str">
        <f aca="false">IF(L1393&gt;0, L1394*(L1387/L1393),"")</f>
        <v/>
      </c>
      <c r="M1395" s="102" t="str">
        <f aca="false">IF(M1393&gt;0, M1394*(M1387/M1393),"")</f>
        <v/>
      </c>
      <c r="N1395" s="102" t="str">
        <f aca="false">IF(N1393&gt;0, N1394*(N1387/N1393),"")</f>
        <v/>
      </c>
      <c r="O1395" s="102" t="str">
        <f aca="false">IF(O1393&gt;0, O1394*(O1387/O1393),"")</f>
        <v/>
      </c>
      <c r="P1395" s="102" t="str">
        <f aca="false">IF(P1393&gt;0, P1394*(P1387/P1393),"")</f>
        <v/>
      </c>
      <c r="Q1395" s="102" t="str">
        <f aca="false">IF(Q1393&gt;0, Q1394*(Q1387/Q1393),"")</f>
        <v/>
      </c>
      <c r="R1395" s="102" t="str">
        <f aca="false">IF(R1393&gt;0, R1394*(R1387/R1393),"")</f>
        <v/>
      </c>
      <c r="S1395" s="102" t="str">
        <f aca="false">IF(S1393&gt;0, S1394*(S1387/S1393),"")</f>
        <v/>
      </c>
      <c r="T1395" s="102" t="str">
        <f aca="false">IF(T1393&gt;0, T1394*(T1387/T1393),"")</f>
        <v/>
      </c>
      <c r="U1395" s="102" t="str">
        <f aca="false">IF(U1393&gt;0, U1394*(U1387/U1393),"")</f>
        <v/>
      </c>
      <c r="V1395" s="102" t="str">
        <f aca="false">IF(V1393&gt;0, V1394*(V1387/V1393),"")</f>
        <v/>
      </c>
      <c r="W1395" s="102" t="str">
        <f aca="false">IF(W1393&gt;0, W1394*(W1387/W1393),"")</f>
        <v/>
      </c>
      <c r="X1395" s="102" t="str">
        <f aca="false">IF(X1393&gt;0, X1394*(X1387/X1393),"")</f>
        <v/>
      </c>
      <c r="Y1395" s="102" t="str">
        <f aca="false">IF(Y1393&gt;0, Y1394*(Y1387/Y1393),"")</f>
        <v/>
      </c>
      <c r="Z1395" s="102" t="str">
        <f aca="false">IF(Z1393&gt;0, Z1394*(Z1387/Z1393),"")</f>
        <v/>
      </c>
      <c r="AA1395" s="102" t="str">
        <f aca="false">IF(AA1393&gt;0, AA1394*(AA1387/AA1393),"")</f>
        <v/>
      </c>
      <c r="AB1395" s="102" t="str">
        <f aca="false">IF(AB1393&gt;0, AB1394*(AB1387/AB1393),"")</f>
        <v/>
      </c>
      <c r="AC1395" s="102" t="str">
        <f aca="false">IF(AC1393&gt;0, AC1394*(AC1387/AC1393),"")</f>
        <v/>
      </c>
      <c r="AD1395" s="102" t="str">
        <f aca="false">IF(AD1393&gt;0, AD1394*(AD1387/AD1393),"")</f>
        <v/>
      </c>
      <c r="AE1395" s="102" t="str">
        <f aca="false">IF(AE1393&gt;0, AE1394*(AE1387/AE1393),"")</f>
        <v/>
      </c>
      <c r="AF1395" s="102" t="str">
        <f aca="false">IF(AF1393&gt;0, AF1394*(AF1387/AF1393),"")</f>
        <v/>
      </c>
      <c r="AG1395" s="102" t="str">
        <f aca="false">IF(AG1393&gt;0, AG1394*(AG1387/AG1393),"")</f>
        <v/>
      </c>
      <c r="AH1395" s="102" t="str">
        <f aca="false">IF(AH1393&gt;0, AH1394*(AH1387/AH1393),"")</f>
        <v/>
      </c>
      <c r="AI1395" s="102" t="str">
        <f aca="false">IF(AI1393&gt;0, AI1394*(AI1387/AI1393),"")</f>
        <v/>
      </c>
      <c r="AJ1395" s="102" t="str">
        <f aca="false">IF(AJ1393&gt;0, AJ1394*(AJ1387/AJ1393),"")</f>
        <v/>
      </c>
      <c r="AK1395" s="102" t="str">
        <f aca="false">IF(AK1393&gt;0, AK1394*(AK1387/AK1393),"")</f>
        <v/>
      </c>
      <c r="AL1395" s="102" t="str">
        <f aca="false">IF(AL1393&gt;0, AL1394*(AL1387/AL1393),"")</f>
        <v/>
      </c>
      <c r="AM1395" s="102" t="str">
        <f aca="false">IF(AM1393&gt;0, AM1394*(AM1387/AM1393),"")</f>
        <v/>
      </c>
      <c r="AN1395" s="102" t="str">
        <f aca="false">IF(AN1393&gt;0, AN1394*(AN1387/AN1393),"")</f>
        <v/>
      </c>
      <c r="AO1395" s="102" t="str">
        <f aca="false">IF(AO1393&gt;0, AO1394*(AO1387/AO1393),"")</f>
        <v/>
      </c>
      <c r="AP1395" s="102" t="str">
        <f aca="false">IF(AP1393&gt;0, AP1394*(AP1387/AP1393),"")</f>
        <v/>
      </c>
      <c r="AQ1395" s="102" t="str">
        <f aca="false">IF(AQ1393&gt;0, AQ1394*(AQ1387/AQ1393),"")</f>
        <v/>
      </c>
      <c r="AR1395" s="102" t="str">
        <f aca="false">IF(AR1393&gt;0, AR1394*(AR1387/AR1393),"")</f>
        <v/>
      </c>
      <c r="AS1395" s="102" t="str">
        <f aca="false">IF(AS1393&gt;0, AS1394*(AS1387/AS1393),"")</f>
        <v/>
      </c>
      <c r="AT1395" s="102" t="str">
        <f aca="false">IF(AT1393&gt;0, AT1394*(AT1387/AT1393),"")</f>
        <v/>
      </c>
      <c r="AU1395" s="102" t="str">
        <f aca="false">IF(AU1393&gt;0, AU1394*(AU1387/AU1393),"")</f>
        <v/>
      </c>
      <c r="AV1395" s="102" t="str">
        <f aca="false">IF(AV1393&gt;0, AV1394*(AV1387/AV1393),"")</f>
        <v/>
      </c>
      <c r="AW1395" s="108" t="str">
        <f aca="false">IF(AW1393&gt;0, AW1394*(AW1387/AW1393),"")</f>
        <v/>
      </c>
    </row>
    <row r="1396" customFormat="false" ht="15" hidden="false" customHeight="false" outlineLevel="0" collapsed="false">
      <c r="A1396" s="100" t="s">
        <v>47</v>
      </c>
      <c r="B1396" s="101"/>
      <c r="C1396" s="102" t="str">
        <f aca="false">IF(C1393&gt;0, IF((C1393-1)=0,"", ( C1394*(C1387/C1393)*(1-(C1387/C1393))*(C1393-C1394))/(C1393-1)), "")</f>
        <v/>
      </c>
      <c r="D1396" s="102" t="str">
        <f aca="false">IF(D1393&gt;0, IF((D1393-1)=0,"", ( D1394*(D1387/D1393)*(1-(D1387/D1393))*(D1393-D1394))/(D1393-1)), "")</f>
        <v/>
      </c>
      <c r="E1396" s="102" t="str">
        <f aca="false">IF(E1393&gt;0, IF((E1393-1)=0,"", ( E1394*(E1387/E1393)*(1-(E1387/E1393))*(E1393-E1394))/(E1393-1)), "")</f>
        <v/>
      </c>
      <c r="F1396" s="102" t="str">
        <f aca="false">IF(F1393&gt;0, IF((F1393-1)=0,"", ( F1394*(F1387/F1393)*(1-(F1387/F1393))*(F1393-F1394))/(F1393-1)), "")</f>
        <v/>
      </c>
      <c r="G1396" s="102" t="str">
        <f aca="false">IF(G1393&gt;0, IF((G1393-1)=0,"", ( G1394*(G1387/G1393)*(1-(G1387/G1393))*(G1393-G1394))/(G1393-1)), "")</f>
        <v/>
      </c>
      <c r="H1396" s="102" t="str">
        <f aca="false">IF(H1393&gt;0, IF((H1393-1)=0,"", ( H1394*(H1387/H1393)*(1-(H1387/H1393))*(H1393-H1394))/(H1393-1)), "")</f>
        <v/>
      </c>
      <c r="I1396" s="102" t="str">
        <f aca="false">IF(I1393&gt;0, IF((I1393-1)=0,"", ( I1394*(I1387/I1393)*(1-(I1387/I1393))*(I1393-I1394))/(I1393-1)), "")</f>
        <v/>
      </c>
      <c r="J1396" s="102" t="str">
        <f aca="false">IF(J1393&gt;0, IF((J1393-1)=0,"", ( J1394*(J1387/J1393)*(1-(J1387/J1393))*(J1393-J1394))/(J1393-1)), "")</f>
        <v/>
      </c>
      <c r="K1396" s="102" t="str">
        <f aca="false">IF(K1393&gt;0, IF((K1393-1)=0,"", ( K1394*(K1387/K1393)*(1-(K1387/K1393))*(K1393-K1394))/(K1393-1)), "")</f>
        <v/>
      </c>
      <c r="L1396" s="102" t="str">
        <f aca="false">IF(L1393&gt;0, IF((L1393-1)=0,"", ( L1394*(L1387/L1393)*(1-(L1387/L1393))*(L1393-L1394))/(L1393-1)), "")</f>
        <v/>
      </c>
      <c r="M1396" s="102" t="str">
        <f aca="false">IF(M1393&gt;0, IF((M1393-1)=0,"", ( M1394*(M1387/M1393)*(1-(M1387/M1393))*(M1393-M1394))/(M1393-1)), "")</f>
        <v/>
      </c>
      <c r="N1396" s="102" t="str">
        <f aca="false">IF(N1393&gt;0, IF((N1393-1)=0,"", ( N1394*(N1387/N1393)*(1-(N1387/N1393))*(N1393-N1394))/(N1393-1)), "")</f>
        <v/>
      </c>
      <c r="O1396" s="102" t="str">
        <f aca="false">IF(O1393&gt;0, IF((O1393-1)=0,"", ( O1394*(O1387/O1393)*(1-(O1387/O1393))*(O1393-O1394))/(O1393-1)), "")</f>
        <v/>
      </c>
      <c r="P1396" s="102" t="str">
        <f aca="false">IF(P1393&gt;0, IF((P1393-1)=0,"", ( P1394*(P1387/P1393)*(1-(P1387/P1393))*(P1393-P1394))/(P1393-1)), "")</f>
        <v/>
      </c>
      <c r="Q1396" s="102" t="str">
        <f aca="false">IF(Q1393&gt;0, IF((Q1393-1)=0,"", ( Q1394*(Q1387/Q1393)*(1-(Q1387/Q1393))*(Q1393-Q1394))/(Q1393-1)), "")</f>
        <v/>
      </c>
      <c r="R1396" s="102" t="str">
        <f aca="false">IF(R1393&gt;0, IF((R1393-1)=0,"", ( R1394*(R1387/R1393)*(1-(R1387/R1393))*(R1393-R1394))/(R1393-1)), "")</f>
        <v/>
      </c>
      <c r="S1396" s="102" t="str">
        <f aca="false">IF(S1393&gt;0, IF((S1393-1)=0,"", ( S1394*(S1387/S1393)*(1-(S1387/S1393))*(S1393-S1394))/(S1393-1)), "")</f>
        <v/>
      </c>
      <c r="T1396" s="102" t="str">
        <f aca="false">IF(T1393&gt;0, IF((T1393-1)=0,"", ( T1394*(T1387/T1393)*(1-(T1387/T1393))*(T1393-T1394))/(T1393-1)), "")</f>
        <v/>
      </c>
      <c r="U1396" s="102" t="str">
        <f aca="false">IF(U1393&gt;0, IF((U1393-1)=0,"", ( U1394*(U1387/U1393)*(1-(U1387/U1393))*(U1393-U1394))/(U1393-1)), "")</f>
        <v/>
      </c>
      <c r="V1396" s="102" t="str">
        <f aca="false">IF(V1393&gt;0, IF((V1393-1)=0,"", ( V1394*(V1387/V1393)*(1-(V1387/V1393))*(V1393-V1394))/(V1393-1)), "")</f>
        <v/>
      </c>
      <c r="W1396" s="102" t="str">
        <f aca="false">IF(W1393&gt;0, IF((W1393-1)=0,"", ( W1394*(W1387/W1393)*(1-(W1387/W1393))*(W1393-W1394))/(W1393-1)), "")</f>
        <v/>
      </c>
      <c r="X1396" s="102" t="str">
        <f aca="false">IF(X1393&gt;0, IF((X1393-1)=0,"", ( X1394*(X1387/X1393)*(1-(X1387/X1393))*(X1393-X1394))/(X1393-1)), "")</f>
        <v/>
      </c>
      <c r="Y1396" s="102" t="str">
        <f aca="false">IF(Y1393&gt;0, IF((Y1393-1)=0,"", ( Y1394*(Y1387/Y1393)*(1-(Y1387/Y1393))*(Y1393-Y1394))/(Y1393-1)), "")</f>
        <v/>
      </c>
      <c r="Z1396" s="102" t="str">
        <f aca="false">IF(Z1393&gt;0, IF((Z1393-1)=0,"", ( Z1394*(Z1387/Z1393)*(1-(Z1387/Z1393))*(Z1393-Z1394))/(Z1393-1)), "")</f>
        <v/>
      </c>
      <c r="AA1396" s="102" t="str">
        <f aca="false">IF(AA1393&gt;0, IF((AA1393-1)=0,"", ( AA1394*(AA1387/AA1393)*(1-(AA1387/AA1393))*(AA1393-AA1394))/(AA1393-1)), "")</f>
        <v/>
      </c>
      <c r="AB1396" s="102" t="str">
        <f aca="false">IF(AB1393&gt;0, IF((AB1393-1)=0,"", ( AB1394*(AB1387/AB1393)*(1-(AB1387/AB1393))*(AB1393-AB1394))/(AB1393-1)), "")</f>
        <v/>
      </c>
      <c r="AC1396" s="102" t="str">
        <f aca="false">IF(AC1393&gt;0, IF((AC1393-1)=0,"", ( AC1394*(AC1387/AC1393)*(1-(AC1387/AC1393))*(AC1393-AC1394))/(AC1393-1)), "")</f>
        <v/>
      </c>
      <c r="AD1396" s="102" t="str">
        <f aca="false">IF(AD1393&gt;0, IF((AD1393-1)=0,"", ( AD1394*(AD1387/AD1393)*(1-(AD1387/AD1393))*(AD1393-AD1394))/(AD1393-1)), "")</f>
        <v/>
      </c>
      <c r="AE1396" s="102" t="str">
        <f aca="false">IF(AE1393&gt;0, IF((AE1393-1)=0,"", ( AE1394*(AE1387/AE1393)*(1-(AE1387/AE1393))*(AE1393-AE1394))/(AE1393-1)), "")</f>
        <v/>
      </c>
      <c r="AF1396" s="102" t="str">
        <f aca="false">IF(AF1393&gt;0, IF((AF1393-1)=0,"", ( AF1394*(AF1387/AF1393)*(1-(AF1387/AF1393))*(AF1393-AF1394))/(AF1393-1)), "")</f>
        <v/>
      </c>
      <c r="AG1396" s="102" t="str">
        <f aca="false">IF(AG1393&gt;0, IF((AG1393-1)=0,"", ( AG1394*(AG1387/AG1393)*(1-(AG1387/AG1393))*(AG1393-AG1394))/(AG1393-1)), "")</f>
        <v/>
      </c>
      <c r="AH1396" s="102" t="str">
        <f aca="false">IF(AH1393&gt;0, IF((AH1393-1)=0,"", ( AH1394*(AH1387/AH1393)*(1-(AH1387/AH1393))*(AH1393-AH1394))/(AH1393-1)), "")</f>
        <v/>
      </c>
      <c r="AI1396" s="102" t="str">
        <f aca="false">IF(AI1393&gt;0, IF((AI1393-1)=0,"", ( AI1394*(AI1387/AI1393)*(1-(AI1387/AI1393))*(AI1393-AI1394))/(AI1393-1)), "")</f>
        <v/>
      </c>
      <c r="AJ1396" s="102" t="str">
        <f aca="false">IF(AJ1393&gt;0, IF((AJ1393-1)=0,"", ( AJ1394*(AJ1387/AJ1393)*(1-(AJ1387/AJ1393))*(AJ1393-AJ1394))/(AJ1393-1)), "")</f>
        <v/>
      </c>
      <c r="AK1396" s="102" t="str">
        <f aca="false">IF(AK1393&gt;0, IF((AK1393-1)=0,"", ( AK1394*(AK1387/AK1393)*(1-(AK1387/AK1393))*(AK1393-AK1394))/(AK1393-1)), "")</f>
        <v/>
      </c>
      <c r="AL1396" s="102" t="str">
        <f aca="false">IF(AL1393&gt;0, IF((AL1393-1)=0,"", ( AL1394*(AL1387/AL1393)*(1-(AL1387/AL1393))*(AL1393-AL1394))/(AL1393-1)), "")</f>
        <v/>
      </c>
      <c r="AM1396" s="102" t="str">
        <f aca="false">IF(AM1393&gt;0, IF((AM1393-1)=0,"", ( AM1394*(AM1387/AM1393)*(1-(AM1387/AM1393))*(AM1393-AM1394))/(AM1393-1)), "")</f>
        <v/>
      </c>
      <c r="AN1396" s="102" t="str">
        <f aca="false">IF(AN1393&gt;0, IF((AN1393-1)=0,"", ( AN1394*(AN1387/AN1393)*(1-(AN1387/AN1393))*(AN1393-AN1394))/(AN1393-1)), "")</f>
        <v/>
      </c>
      <c r="AO1396" s="102" t="str">
        <f aca="false">IF(AO1393&gt;0, IF((AO1393-1)=0,"", ( AO1394*(AO1387/AO1393)*(1-(AO1387/AO1393))*(AO1393-AO1394))/(AO1393-1)), "")</f>
        <v/>
      </c>
      <c r="AP1396" s="102" t="str">
        <f aca="false">IF(AP1393&gt;0, IF((AP1393-1)=0,"", ( AP1394*(AP1387/AP1393)*(1-(AP1387/AP1393))*(AP1393-AP1394))/(AP1393-1)), "")</f>
        <v/>
      </c>
      <c r="AQ1396" s="102" t="str">
        <f aca="false">IF(AQ1393&gt;0, IF((AQ1393-1)=0,"", ( AQ1394*(AQ1387/AQ1393)*(1-(AQ1387/AQ1393))*(AQ1393-AQ1394))/(AQ1393-1)), "")</f>
        <v/>
      </c>
      <c r="AR1396" s="102" t="str">
        <f aca="false">IF(AR1393&gt;0, IF((AR1393-1)=0,"", ( AR1394*(AR1387/AR1393)*(1-(AR1387/AR1393))*(AR1393-AR1394))/(AR1393-1)), "")</f>
        <v/>
      </c>
      <c r="AS1396" s="102" t="str">
        <f aca="false">IF(AS1393&gt;0, IF((AS1393-1)=0,"", ( AS1394*(AS1387/AS1393)*(1-(AS1387/AS1393))*(AS1393-AS1394))/(AS1393-1)), "")</f>
        <v/>
      </c>
      <c r="AT1396" s="102" t="str">
        <f aca="false">IF(AT1393&gt;0, IF((AT1393-1)=0,"", ( AT1394*(AT1387/AT1393)*(1-(AT1387/AT1393))*(AT1393-AT1394))/(AT1393-1)), "")</f>
        <v/>
      </c>
      <c r="AU1396" s="102" t="str">
        <f aca="false">IF(AU1393&gt;0, IF((AU1393-1)=0,"", ( AU1394*(AU1387/AU1393)*(1-(AU1387/AU1393))*(AU1393-AU1394))/(AU1393-1)), "")</f>
        <v/>
      </c>
      <c r="AV1396" s="102" t="str">
        <f aca="false">IF(AV1393&gt;0, IF((AV1393-1)=0,"", ( AV1394*(AV1387/AV1393)*(1-(AV1387/AV1393))*(AV1393-AV1394))/(AV1393-1)), "")</f>
        <v/>
      </c>
      <c r="AW1396" s="102" t="str">
        <f aca="false">IF(AW1393&gt;0, IF((AW1393-1)=0,"", ( AW1394*(AW1387/AW1393)*(1-(AW1387/AW1393))*(AW1393-AW1394))/(AW1393-1)), "")</f>
        <v/>
      </c>
    </row>
    <row r="1397" customFormat="false" ht="15" hidden="false" customHeight="false" outlineLevel="0" collapsed="false">
      <c r="A1397" s="100" t="s">
        <v>48</v>
      </c>
      <c r="B1397" s="101" t="e">
        <f aca="false">(SUM(D1388:AW1388)-SUM(D1395:AW1395))^2/SUM(D1396:AW1396)</f>
        <v>#DIV/0!</v>
      </c>
      <c r="C1397" s="102"/>
      <c r="D1397" s="102"/>
      <c r="E1397" s="102"/>
      <c r="F1397" s="102"/>
      <c r="G1397" s="102"/>
      <c r="H1397" s="102"/>
      <c r="I1397" s="102"/>
      <c r="J1397" s="102"/>
      <c r="K1397" s="102"/>
      <c r="L1397" s="102"/>
      <c r="M1397" s="102"/>
      <c r="N1397" s="102"/>
      <c r="O1397" s="102"/>
      <c r="P1397" s="102"/>
      <c r="Q1397" s="102"/>
      <c r="R1397" s="102"/>
      <c r="S1397" s="102"/>
      <c r="T1397" s="102"/>
      <c r="U1397" s="102"/>
      <c r="V1397" s="102"/>
      <c r="W1397" s="102"/>
      <c r="X1397" s="102"/>
      <c r="Y1397" s="102"/>
      <c r="Z1397" s="102"/>
      <c r="AA1397" s="102"/>
      <c r="AB1397" s="102"/>
      <c r="AC1397" s="102"/>
      <c r="AD1397" s="102"/>
      <c r="AE1397" s="102"/>
      <c r="AF1397" s="102"/>
      <c r="AG1397" s="102"/>
      <c r="AH1397" s="102"/>
      <c r="AI1397" s="102"/>
      <c r="AJ1397" s="102"/>
      <c r="AK1397" s="102"/>
      <c r="AL1397" s="102"/>
      <c r="AM1397" s="102"/>
      <c r="AN1397" s="102"/>
      <c r="AO1397" s="102"/>
      <c r="AP1397" s="102"/>
      <c r="AQ1397" s="102"/>
      <c r="AR1397" s="102"/>
      <c r="AS1397" s="102"/>
      <c r="AT1397" s="102"/>
      <c r="AU1397" s="102"/>
      <c r="AV1397" s="102"/>
      <c r="AW1397" s="108"/>
    </row>
    <row r="1398" customFormat="false" ht="15.75" hidden="false" customHeight="false" outlineLevel="0" collapsed="false">
      <c r="A1398" s="109" t="s">
        <v>49</v>
      </c>
      <c r="B1398" s="110" t="e">
        <f aca="false">CHIDIST(B1397,1)</f>
        <v>#DIV/0!</v>
      </c>
      <c r="C1398" s="111"/>
      <c r="D1398" s="111"/>
      <c r="E1398" s="111"/>
      <c r="F1398" s="111"/>
      <c r="G1398" s="111"/>
      <c r="H1398" s="111"/>
      <c r="I1398" s="111"/>
      <c r="J1398" s="111"/>
      <c r="K1398" s="111"/>
      <c r="L1398" s="111"/>
      <c r="M1398" s="111"/>
      <c r="N1398" s="111"/>
      <c r="O1398" s="111"/>
      <c r="P1398" s="111"/>
      <c r="Q1398" s="111"/>
      <c r="R1398" s="111"/>
      <c r="S1398" s="111"/>
      <c r="T1398" s="111"/>
      <c r="U1398" s="111"/>
      <c r="V1398" s="111"/>
      <c r="W1398" s="111"/>
      <c r="X1398" s="111"/>
      <c r="Y1398" s="111"/>
      <c r="Z1398" s="111"/>
      <c r="AA1398" s="111"/>
      <c r="AB1398" s="111"/>
      <c r="AC1398" s="111"/>
      <c r="AD1398" s="111"/>
      <c r="AE1398" s="111"/>
      <c r="AF1398" s="111"/>
      <c r="AG1398" s="111"/>
      <c r="AH1398" s="111"/>
      <c r="AI1398" s="111"/>
      <c r="AJ1398" s="111"/>
      <c r="AK1398" s="111"/>
      <c r="AL1398" s="111"/>
      <c r="AM1398" s="111"/>
      <c r="AN1398" s="111"/>
      <c r="AO1398" s="111"/>
      <c r="AP1398" s="111"/>
      <c r="AQ1398" s="111"/>
      <c r="AR1398" s="111"/>
      <c r="AS1398" s="111"/>
      <c r="AT1398" s="111"/>
      <c r="AU1398" s="111"/>
      <c r="AV1398" s="111"/>
      <c r="AW1398" s="112"/>
    </row>
    <row r="1399" customFormat="false" ht="15" hidden="false" customHeight="false" outlineLevel="0" collapsed="false">
      <c r="A1399" s="3"/>
      <c r="B1399" s="3"/>
      <c r="C1399" s="75"/>
      <c r="D1399" s="75"/>
      <c r="E1399" s="75"/>
      <c r="F1399" s="75"/>
      <c r="G1399" s="75"/>
      <c r="H1399" s="75"/>
      <c r="I1399" s="75"/>
      <c r="J1399" s="75"/>
      <c r="K1399" s="75"/>
      <c r="L1399" s="75"/>
      <c r="M1399" s="75"/>
      <c r="N1399" s="75"/>
      <c r="O1399" s="75"/>
      <c r="P1399" s="75"/>
      <c r="Q1399" s="75"/>
      <c r="R1399" s="75"/>
      <c r="S1399" s="75"/>
      <c r="T1399" s="75"/>
      <c r="U1399" s="75"/>
      <c r="V1399" s="75"/>
      <c r="W1399" s="75"/>
      <c r="X1399" s="75"/>
      <c r="Y1399" s="75"/>
      <c r="Z1399" s="75"/>
      <c r="AA1399" s="75"/>
      <c r="AB1399" s="75"/>
      <c r="AC1399" s="75"/>
      <c r="AD1399" s="75"/>
      <c r="AE1399" s="75"/>
      <c r="AF1399" s="75"/>
      <c r="AG1399" s="75"/>
      <c r="AH1399" s="75"/>
      <c r="AI1399" s="75"/>
      <c r="AJ1399" s="75"/>
      <c r="AK1399" s="75"/>
      <c r="AL1399" s="75"/>
      <c r="AM1399" s="75"/>
      <c r="AN1399" s="75"/>
      <c r="AO1399" s="75"/>
      <c r="AP1399" s="75"/>
      <c r="AQ1399" s="75"/>
      <c r="AR1399" s="75"/>
      <c r="AS1399" s="75"/>
      <c r="AT1399" s="75"/>
      <c r="AU1399" s="75"/>
      <c r="AV1399" s="75"/>
      <c r="AW1399" s="75"/>
    </row>
    <row r="1400" customFormat="false" ht="15" hidden="false" customHeight="false" outlineLevel="0" collapsed="false">
      <c r="A1400" s="99" t="s">
        <v>42</v>
      </c>
      <c r="B1400" s="3"/>
      <c r="C1400" s="75"/>
      <c r="D1400" s="75"/>
      <c r="E1400" s="75"/>
      <c r="F1400" s="75"/>
      <c r="G1400" s="75"/>
      <c r="H1400" s="75"/>
      <c r="I1400" s="75"/>
      <c r="J1400" s="75"/>
      <c r="K1400" s="75"/>
      <c r="L1400" s="75"/>
      <c r="M1400" s="75"/>
      <c r="N1400" s="75"/>
      <c r="O1400" s="75"/>
      <c r="P1400" s="75"/>
      <c r="Q1400" s="75"/>
      <c r="R1400" s="75"/>
      <c r="S1400" s="75"/>
      <c r="T1400" s="75"/>
      <c r="U1400" s="75"/>
      <c r="V1400" s="75"/>
      <c r="W1400" s="75"/>
      <c r="X1400" s="75"/>
      <c r="Y1400" s="75"/>
      <c r="Z1400" s="75"/>
      <c r="AA1400" s="75"/>
      <c r="AB1400" s="75"/>
      <c r="AC1400" s="75"/>
      <c r="AD1400" s="75"/>
      <c r="AE1400" s="75"/>
      <c r="AF1400" s="75"/>
      <c r="AG1400" s="75"/>
      <c r="AH1400" s="75"/>
      <c r="AI1400" s="75"/>
      <c r="AJ1400" s="75"/>
      <c r="AK1400" s="75"/>
      <c r="AL1400" s="75"/>
      <c r="AM1400" s="75"/>
      <c r="AN1400" s="75"/>
      <c r="AO1400" s="75"/>
      <c r="AP1400" s="75"/>
      <c r="AQ1400" s="75"/>
      <c r="AR1400" s="75"/>
      <c r="AS1400" s="75"/>
      <c r="AT1400" s="75"/>
      <c r="AU1400" s="75"/>
      <c r="AV1400" s="75"/>
      <c r="AW1400" s="75"/>
    </row>
    <row r="1401" customFormat="false" ht="15" hidden="false" customHeight="false" outlineLevel="0" collapsed="false">
      <c r="A1401" s="113" t="str">
        <f aca="false">A$282</f>
        <v>Strain H</v>
      </c>
      <c r="B1401" s="101" t="s">
        <v>13</v>
      </c>
      <c r="C1401" s="102" t="n">
        <f aca="false">C$30</f>
        <v>1</v>
      </c>
      <c r="D1401" s="102" t="n">
        <f aca="false">D$30</f>
        <v>1</v>
      </c>
      <c r="E1401" s="102" t="n">
        <f aca="false">E$30</f>
        <v>2</v>
      </c>
      <c r="F1401" s="102" t="n">
        <f aca="false">F$30</f>
        <v>3</v>
      </c>
      <c r="G1401" s="102" t="n">
        <f aca="false">G$30</f>
        <v>4</v>
      </c>
      <c r="H1401" s="102" t="n">
        <f aca="false">H$30</f>
        <v>5</v>
      </c>
      <c r="I1401" s="102" t="n">
        <f aca="false">I$30</f>
        <v>8</v>
      </c>
      <c r="J1401" s="102" t="n">
        <f aca="false">J$30</f>
        <v>10</v>
      </c>
      <c r="K1401" s="102" t="n">
        <f aca="false">K$30</f>
        <v>12</v>
      </c>
      <c r="L1401" s="102" t="n">
        <f aca="false">L$30</f>
        <v>15</v>
      </c>
      <c r="M1401" s="102" t="n">
        <f aca="false">M$30</f>
        <v>17</v>
      </c>
      <c r="N1401" s="102" t="n">
        <f aca="false">N$30</f>
        <v>19</v>
      </c>
      <c r="O1401" s="102" t="n">
        <f aca="false">O$30</f>
        <v>22</v>
      </c>
      <c r="P1401" s="102" t="n">
        <f aca="false">P$30</f>
        <v>24</v>
      </c>
      <c r="Q1401" s="102" t="n">
        <f aca="false">Q$30</f>
        <v>26</v>
      </c>
      <c r="R1401" s="102" t="n">
        <f aca="false">R$30</f>
        <v>29</v>
      </c>
      <c r="S1401" s="102" t="n">
        <f aca="false">S$30</f>
        <v>31</v>
      </c>
      <c r="T1401" s="102" t="n">
        <f aca="false">T$30</f>
        <v>33</v>
      </c>
      <c r="U1401" s="102" t="n">
        <f aca="false">U$30</f>
        <v>35</v>
      </c>
      <c r="V1401" s="102" t="n">
        <f aca="false">V$30</f>
        <v>37</v>
      </c>
      <c r="W1401" s="102" t="n">
        <f aca="false">W$30</f>
        <v>39</v>
      </c>
      <c r="X1401" s="102" t="n">
        <f aca="false">X$30</f>
        <v>41</v>
      </c>
      <c r="Y1401" s="102" t="n">
        <f aca="false">Y$30</f>
        <v>43</v>
      </c>
      <c r="Z1401" s="102" t="n">
        <f aca="false">Z$30</f>
        <v>45</v>
      </c>
      <c r="AA1401" s="102" t="n">
        <f aca="false">AA$30</f>
        <v>47</v>
      </c>
      <c r="AB1401" s="102" t="n">
        <f aca="false">AB$30</f>
        <v>49</v>
      </c>
      <c r="AC1401" s="102" t="n">
        <f aca="false">AC$30</f>
        <v>51</v>
      </c>
      <c r="AD1401" s="102" t="n">
        <f aca="false">AD$30</f>
        <v>53</v>
      </c>
      <c r="AE1401" s="102" t="n">
        <f aca="false">AE$30</f>
        <v>55</v>
      </c>
      <c r="AF1401" s="102" t="n">
        <f aca="false">AF$30</f>
        <v>57</v>
      </c>
      <c r="AG1401" s="102" t="n">
        <f aca="false">AG$30</f>
        <v>59</v>
      </c>
      <c r="AH1401" s="102" t="n">
        <f aca="false">AH$30</f>
        <v>61</v>
      </c>
      <c r="AI1401" s="102" t="n">
        <f aca="false">AI$30</f>
        <v>63</v>
      </c>
      <c r="AJ1401" s="102" t="n">
        <f aca="false">AJ$30</f>
        <v>65</v>
      </c>
      <c r="AK1401" s="102" t="n">
        <f aca="false">AK$30</f>
        <v>67</v>
      </c>
      <c r="AL1401" s="102" t="n">
        <f aca="false">AL$30</f>
        <v>69</v>
      </c>
      <c r="AM1401" s="102" t="n">
        <f aca="false">AM$30</f>
        <v>71</v>
      </c>
      <c r="AN1401" s="102" t="n">
        <f aca="false">AN$30</f>
        <v>73</v>
      </c>
      <c r="AO1401" s="102" t="n">
        <f aca="false">AO$30</f>
        <v>75</v>
      </c>
      <c r="AP1401" s="102" t="n">
        <f aca="false">AP$30</f>
        <v>77</v>
      </c>
      <c r="AQ1401" s="102" t="n">
        <f aca="false">AQ$30</f>
        <v>79</v>
      </c>
      <c r="AR1401" s="102" t="n">
        <f aca="false">AR$30</f>
        <v>81</v>
      </c>
      <c r="AS1401" s="102" t="n">
        <f aca="false">AS$30</f>
        <v>83</v>
      </c>
      <c r="AT1401" s="102" t="n">
        <f aca="false">AT$30</f>
        <v>85</v>
      </c>
      <c r="AU1401" s="102" t="n">
        <f aca="false">AU$30</f>
        <v>87</v>
      </c>
      <c r="AV1401" s="102" t="n">
        <f aca="false">AV$30</f>
        <v>89</v>
      </c>
      <c r="AW1401" s="102" t="n">
        <f aca="false">AW$30</f>
        <v>91</v>
      </c>
    </row>
    <row r="1402" customFormat="false" ht="15.75" hidden="false" customHeight="false" outlineLevel="0" collapsed="false">
      <c r="A1402" s="3"/>
      <c r="B1402" s="3"/>
      <c r="C1402" s="75"/>
      <c r="D1402" s="75"/>
      <c r="E1402" s="75"/>
      <c r="F1402" s="75"/>
      <c r="G1402" s="75"/>
      <c r="H1402" s="75"/>
      <c r="I1402" s="75"/>
      <c r="J1402" s="75"/>
      <c r="K1402" s="75"/>
      <c r="L1402" s="75"/>
      <c r="M1402" s="75"/>
      <c r="N1402" s="75"/>
      <c r="O1402" s="75"/>
      <c r="P1402" s="75"/>
      <c r="Q1402" s="75"/>
      <c r="R1402" s="75"/>
      <c r="S1402" s="75"/>
      <c r="T1402" s="75"/>
      <c r="U1402" s="75"/>
      <c r="V1402" s="75"/>
      <c r="W1402" s="75"/>
      <c r="X1402" s="75"/>
      <c r="Y1402" s="75"/>
      <c r="Z1402" s="75"/>
      <c r="AA1402" s="75"/>
      <c r="AB1402" s="75"/>
      <c r="AC1402" s="75"/>
      <c r="AD1402" s="75"/>
      <c r="AE1402" s="75"/>
      <c r="AF1402" s="75"/>
      <c r="AG1402" s="75"/>
      <c r="AH1402" s="75"/>
      <c r="AI1402" s="75"/>
      <c r="AJ1402" s="75"/>
      <c r="AK1402" s="75"/>
      <c r="AL1402" s="75"/>
      <c r="AM1402" s="75"/>
      <c r="AN1402" s="75"/>
      <c r="AO1402" s="75"/>
      <c r="AP1402" s="75"/>
      <c r="AQ1402" s="75"/>
      <c r="AR1402" s="75"/>
      <c r="AS1402" s="75"/>
      <c r="AT1402" s="75"/>
      <c r="AU1402" s="75"/>
      <c r="AV1402" s="75"/>
      <c r="AW1402" s="75"/>
    </row>
    <row r="1403" customFormat="false" ht="15" hidden="false" customHeight="false" outlineLevel="0" collapsed="false">
      <c r="A1403" s="103" t="str">
        <f aca="false">A1405&amp;" vs. "&amp;A1408</f>
        <v>Strain H vs. Strain I</v>
      </c>
      <c r="B1403" s="104" t="e">
        <f aca="false">"p = "&amp;FIXED(B1417,6)</f>
        <v>#DIV/0!</v>
      </c>
      <c r="C1403" s="105"/>
      <c r="D1403" s="105"/>
      <c r="E1403" s="105"/>
      <c r="F1403" s="105"/>
      <c r="G1403" s="105"/>
      <c r="H1403" s="105"/>
      <c r="I1403" s="105"/>
      <c r="J1403" s="105"/>
      <c r="K1403" s="105"/>
      <c r="L1403" s="105"/>
      <c r="M1403" s="105"/>
      <c r="N1403" s="105"/>
      <c r="O1403" s="105"/>
      <c r="P1403" s="105"/>
      <c r="Q1403" s="105"/>
      <c r="R1403" s="105"/>
      <c r="S1403" s="105"/>
      <c r="T1403" s="105"/>
      <c r="U1403" s="105"/>
      <c r="V1403" s="105"/>
      <c r="W1403" s="105"/>
      <c r="X1403" s="105"/>
      <c r="Y1403" s="105"/>
      <c r="Z1403" s="105"/>
      <c r="AA1403" s="105"/>
      <c r="AB1403" s="105"/>
      <c r="AC1403" s="105"/>
      <c r="AD1403" s="105"/>
      <c r="AE1403" s="105"/>
      <c r="AF1403" s="105"/>
      <c r="AG1403" s="105"/>
      <c r="AH1403" s="105"/>
      <c r="AI1403" s="105"/>
      <c r="AJ1403" s="105"/>
      <c r="AK1403" s="105"/>
      <c r="AL1403" s="105"/>
      <c r="AM1403" s="105"/>
      <c r="AN1403" s="105"/>
      <c r="AO1403" s="105"/>
      <c r="AP1403" s="105"/>
      <c r="AQ1403" s="105"/>
      <c r="AR1403" s="105"/>
      <c r="AS1403" s="105"/>
      <c r="AT1403" s="105"/>
      <c r="AU1403" s="105"/>
      <c r="AV1403" s="105"/>
      <c r="AW1403" s="106"/>
    </row>
    <row r="1404" customFormat="false" ht="15" hidden="false" customHeight="false" outlineLevel="0" collapsed="false">
      <c r="A1404" s="3"/>
      <c r="B1404" s="3"/>
      <c r="C1404" s="75"/>
      <c r="D1404" s="75"/>
      <c r="E1404" s="75"/>
      <c r="F1404" s="75"/>
      <c r="G1404" s="75"/>
      <c r="H1404" s="75"/>
      <c r="I1404" s="75"/>
      <c r="J1404" s="75"/>
      <c r="K1404" s="75"/>
      <c r="L1404" s="75"/>
      <c r="M1404" s="75"/>
      <c r="N1404" s="75"/>
      <c r="O1404" s="75"/>
      <c r="P1404" s="75"/>
      <c r="Q1404" s="75"/>
      <c r="R1404" s="75"/>
      <c r="S1404" s="75"/>
      <c r="T1404" s="75"/>
      <c r="U1404" s="75"/>
      <c r="V1404" s="75"/>
      <c r="W1404" s="75"/>
      <c r="X1404" s="75"/>
      <c r="Y1404" s="75"/>
      <c r="Z1404" s="75"/>
      <c r="AA1404" s="75"/>
      <c r="AB1404" s="75"/>
      <c r="AC1404" s="75"/>
      <c r="AD1404" s="75"/>
      <c r="AE1404" s="75"/>
      <c r="AF1404" s="75"/>
      <c r="AG1404" s="75"/>
      <c r="AH1404" s="75"/>
      <c r="AI1404" s="75"/>
      <c r="AJ1404" s="75"/>
      <c r="AK1404" s="75"/>
      <c r="AL1404" s="75"/>
      <c r="AM1404" s="75"/>
      <c r="AN1404" s="75"/>
      <c r="AO1404" s="75"/>
      <c r="AP1404" s="75"/>
      <c r="AQ1404" s="75"/>
      <c r="AR1404" s="75"/>
      <c r="AS1404" s="75"/>
      <c r="AT1404" s="75"/>
      <c r="AU1404" s="75"/>
      <c r="AV1404" s="75"/>
      <c r="AW1404" s="75"/>
    </row>
    <row r="1405" customFormat="false" ht="15" hidden="false" customHeight="false" outlineLevel="0" collapsed="false">
      <c r="A1405" s="107" t="str">
        <f aca="false">A$282</f>
        <v>Strain H</v>
      </c>
      <c r="B1405" s="101"/>
      <c r="C1405" s="102"/>
      <c r="D1405" s="102"/>
      <c r="E1405" s="102"/>
      <c r="F1405" s="102"/>
      <c r="G1405" s="102"/>
      <c r="H1405" s="102"/>
      <c r="I1405" s="102"/>
      <c r="J1405" s="102"/>
      <c r="K1405" s="102"/>
      <c r="L1405" s="102"/>
      <c r="M1405" s="102"/>
      <c r="N1405" s="102"/>
      <c r="O1405" s="102"/>
      <c r="P1405" s="102"/>
      <c r="Q1405" s="102"/>
      <c r="R1405" s="102"/>
      <c r="S1405" s="102"/>
      <c r="T1405" s="102"/>
      <c r="U1405" s="102"/>
      <c r="V1405" s="102"/>
      <c r="W1405" s="102"/>
      <c r="X1405" s="102"/>
      <c r="Y1405" s="102"/>
      <c r="Z1405" s="102"/>
      <c r="AA1405" s="102"/>
      <c r="AB1405" s="102"/>
      <c r="AC1405" s="102"/>
      <c r="AD1405" s="102"/>
      <c r="AE1405" s="102"/>
      <c r="AF1405" s="102"/>
      <c r="AG1405" s="102"/>
      <c r="AH1405" s="102"/>
      <c r="AI1405" s="102"/>
      <c r="AJ1405" s="102"/>
      <c r="AK1405" s="102"/>
      <c r="AL1405" s="102"/>
      <c r="AM1405" s="102"/>
      <c r="AN1405" s="102"/>
      <c r="AO1405" s="102"/>
      <c r="AP1405" s="102"/>
      <c r="AQ1405" s="102"/>
      <c r="AR1405" s="102"/>
      <c r="AS1405" s="102"/>
      <c r="AT1405" s="102"/>
      <c r="AU1405" s="102"/>
      <c r="AV1405" s="102"/>
      <c r="AW1405" s="108"/>
    </row>
    <row r="1406" customFormat="false" ht="15" hidden="false" customHeight="false" outlineLevel="0" collapsed="false">
      <c r="A1406" s="100" t="str">
        <f aca="false">A$283</f>
        <v>Number of Subjects at Risk (N)</v>
      </c>
      <c r="B1406" s="101" t="n">
        <f aca="false">B$283</f>
        <v>0</v>
      </c>
      <c r="C1406" s="102" t="n">
        <f aca="false">C$283</f>
        <v>0</v>
      </c>
      <c r="D1406" s="102" t="n">
        <f aca="false">D$283</f>
        <v>0</v>
      </c>
      <c r="E1406" s="102" t="n">
        <f aca="false">E$283</f>
        <v>0</v>
      </c>
      <c r="F1406" s="102" t="n">
        <f aca="false">F$283</f>
        <v>0</v>
      </c>
      <c r="G1406" s="102" t="n">
        <f aca="false">G$283</f>
        <v>0</v>
      </c>
      <c r="H1406" s="102" t="n">
        <f aca="false">H$283</f>
        <v>0</v>
      </c>
      <c r="I1406" s="102" t="n">
        <f aca="false">I$283</f>
        <v>0</v>
      </c>
      <c r="J1406" s="102" t="n">
        <f aca="false">J$283</f>
        <v>0</v>
      </c>
      <c r="K1406" s="102" t="n">
        <f aca="false">K$283</f>
        <v>0</v>
      </c>
      <c r="L1406" s="102" t="n">
        <f aca="false">L$283</f>
        <v>0</v>
      </c>
      <c r="M1406" s="102" t="n">
        <f aca="false">M$283</f>
        <v>0</v>
      </c>
      <c r="N1406" s="102" t="n">
        <f aca="false">N$283</f>
        <v>0</v>
      </c>
      <c r="O1406" s="102" t="n">
        <f aca="false">O$283</f>
        <v>0</v>
      </c>
      <c r="P1406" s="102" t="n">
        <f aca="false">P$283</f>
        <v>0</v>
      </c>
      <c r="Q1406" s="102" t="n">
        <f aca="false">Q$283</f>
        <v>0</v>
      </c>
      <c r="R1406" s="102" t="n">
        <f aca="false">R$283</f>
        <v>0</v>
      </c>
      <c r="S1406" s="102" t="n">
        <f aca="false">S$283</f>
        <v>0</v>
      </c>
      <c r="T1406" s="102" t="n">
        <f aca="false">T$283</f>
        <v>0</v>
      </c>
      <c r="U1406" s="102" t="n">
        <f aca="false">U$283</f>
        <v>0</v>
      </c>
      <c r="V1406" s="102" t="n">
        <f aca="false">V$283</f>
        <v>0</v>
      </c>
      <c r="W1406" s="102" t="n">
        <f aca="false">W$283</f>
        <v>0</v>
      </c>
      <c r="X1406" s="102" t="n">
        <f aca="false">X$283</f>
        <v>0</v>
      </c>
      <c r="Y1406" s="102" t="n">
        <f aca="false">Y$283</f>
        <v>0</v>
      </c>
      <c r="Z1406" s="102" t="n">
        <f aca="false">Z$283</f>
        <v>0</v>
      </c>
      <c r="AA1406" s="102" t="n">
        <f aca="false">AA$283</f>
        <v>0</v>
      </c>
      <c r="AB1406" s="102" t="n">
        <f aca="false">AB$283</f>
        <v>0</v>
      </c>
      <c r="AC1406" s="102" t="n">
        <f aca="false">AC$283</f>
        <v>0</v>
      </c>
      <c r="AD1406" s="102" t="n">
        <f aca="false">AD$283</f>
        <v>0</v>
      </c>
      <c r="AE1406" s="102" t="n">
        <f aca="false">AE$283</f>
        <v>0</v>
      </c>
      <c r="AF1406" s="102" t="n">
        <f aca="false">AF$283</f>
        <v>0</v>
      </c>
      <c r="AG1406" s="102" t="n">
        <f aca="false">AG$283</f>
        <v>0</v>
      </c>
      <c r="AH1406" s="102" t="n">
        <f aca="false">AH$283</f>
        <v>0</v>
      </c>
      <c r="AI1406" s="102" t="n">
        <f aca="false">AI$283</f>
        <v>0</v>
      </c>
      <c r="AJ1406" s="102" t="n">
        <f aca="false">AJ$283</f>
        <v>0</v>
      </c>
      <c r="AK1406" s="102" t="n">
        <f aca="false">AK$283</f>
        <v>0</v>
      </c>
      <c r="AL1406" s="102" t="n">
        <f aca="false">AL$283</f>
        <v>0</v>
      </c>
      <c r="AM1406" s="102" t="n">
        <f aca="false">AM$283</f>
        <v>0</v>
      </c>
      <c r="AN1406" s="102" t="n">
        <f aca="false">AN$283</f>
        <v>0</v>
      </c>
      <c r="AO1406" s="102" t="n">
        <f aca="false">AO$283</f>
        <v>0</v>
      </c>
      <c r="AP1406" s="102" t="n">
        <f aca="false">AP$283</f>
        <v>0</v>
      </c>
      <c r="AQ1406" s="102" t="n">
        <f aca="false">AQ$283</f>
        <v>0</v>
      </c>
      <c r="AR1406" s="102" t="n">
        <f aca="false">AR$283</f>
        <v>0</v>
      </c>
      <c r="AS1406" s="102" t="n">
        <f aca="false">AS$283</f>
        <v>0</v>
      </c>
      <c r="AT1406" s="102" t="n">
        <f aca="false">AT$283</f>
        <v>0</v>
      </c>
      <c r="AU1406" s="102" t="n">
        <f aca="false">AU$283</f>
        <v>0</v>
      </c>
      <c r="AV1406" s="102" t="n">
        <f aca="false">AV$283</f>
        <v>0</v>
      </c>
      <c r="AW1406" s="102" t="n">
        <f aca="false">AW$283</f>
        <v>0</v>
      </c>
    </row>
    <row r="1407" customFormat="false" ht="15" hidden="false" customHeight="false" outlineLevel="0" collapsed="false">
      <c r="A1407" s="100" t="str">
        <f aca="false">A$284</f>
        <v>Observed Number of Deaths (O)</v>
      </c>
      <c r="B1407" s="101" t="n">
        <f aca="false">B$284</f>
        <v>0</v>
      </c>
      <c r="C1407" s="102" t="n">
        <f aca="false">C$284</f>
        <v>0</v>
      </c>
      <c r="D1407" s="102" t="n">
        <f aca="false">D$284</f>
        <v>0</v>
      </c>
      <c r="E1407" s="102" t="n">
        <f aca="false">E$284</f>
        <v>0</v>
      </c>
      <c r="F1407" s="102" t="n">
        <f aca="false">F$284</f>
        <v>0</v>
      </c>
      <c r="G1407" s="102" t="n">
        <f aca="false">G$284</f>
        <v>0</v>
      </c>
      <c r="H1407" s="102" t="n">
        <f aca="false">H$284</f>
        <v>0</v>
      </c>
      <c r="I1407" s="102" t="n">
        <f aca="false">I$284</f>
        <v>0</v>
      </c>
      <c r="J1407" s="102" t="n">
        <f aca="false">J$284</f>
        <v>0</v>
      </c>
      <c r="K1407" s="102" t="n">
        <f aca="false">K$284</f>
        <v>0</v>
      </c>
      <c r="L1407" s="102" t="n">
        <f aca="false">L$284</f>
        <v>0</v>
      </c>
      <c r="M1407" s="102" t="n">
        <f aca="false">M$284</f>
        <v>0</v>
      </c>
      <c r="N1407" s="102" t="n">
        <f aca="false">N$284</f>
        <v>0</v>
      </c>
      <c r="O1407" s="102" t="n">
        <f aca="false">O$284</f>
        <v>0</v>
      </c>
      <c r="P1407" s="102" t="n">
        <f aca="false">P$284</f>
        <v>0</v>
      </c>
      <c r="Q1407" s="102" t="n">
        <f aca="false">Q$284</f>
        <v>0</v>
      </c>
      <c r="R1407" s="102" t="n">
        <f aca="false">R$284</f>
        <v>0</v>
      </c>
      <c r="S1407" s="102" t="n">
        <f aca="false">S$284</f>
        <v>0</v>
      </c>
      <c r="T1407" s="102" t="n">
        <f aca="false">T$284</f>
        <v>0</v>
      </c>
      <c r="U1407" s="102" t="n">
        <f aca="false">U$284</f>
        <v>0</v>
      </c>
      <c r="V1407" s="102" t="n">
        <f aca="false">V$284</f>
        <v>0</v>
      </c>
      <c r="W1407" s="102" t="n">
        <f aca="false">W$284</f>
        <v>0</v>
      </c>
      <c r="X1407" s="102" t="n">
        <f aca="false">X$284</f>
        <v>0</v>
      </c>
      <c r="Y1407" s="102" t="n">
        <f aca="false">Y$284</f>
        <v>0</v>
      </c>
      <c r="Z1407" s="102" t="n">
        <f aca="false">Z$284</f>
        <v>0</v>
      </c>
      <c r="AA1407" s="102" t="n">
        <f aca="false">AA$284</f>
        <v>0</v>
      </c>
      <c r="AB1407" s="102" t="n">
        <f aca="false">AB$284</f>
        <v>0</v>
      </c>
      <c r="AC1407" s="102" t="n">
        <f aca="false">AC$284</f>
        <v>0</v>
      </c>
      <c r="AD1407" s="102" t="n">
        <f aca="false">AD$284</f>
        <v>0</v>
      </c>
      <c r="AE1407" s="102" t="n">
        <f aca="false">AE$284</f>
        <v>0</v>
      </c>
      <c r="AF1407" s="102" t="n">
        <f aca="false">AF$284</f>
        <v>0</v>
      </c>
      <c r="AG1407" s="102" t="n">
        <f aca="false">AG$284</f>
        <v>0</v>
      </c>
      <c r="AH1407" s="102" t="n">
        <f aca="false">AH$284</f>
        <v>0</v>
      </c>
      <c r="AI1407" s="102" t="n">
        <f aca="false">AI$284</f>
        <v>0</v>
      </c>
      <c r="AJ1407" s="102" t="n">
        <f aca="false">AJ$284</f>
        <v>0</v>
      </c>
      <c r="AK1407" s="102" t="n">
        <f aca="false">AK$284</f>
        <v>0</v>
      </c>
      <c r="AL1407" s="102" t="n">
        <f aca="false">AL$284</f>
        <v>0</v>
      </c>
      <c r="AM1407" s="102" t="n">
        <f aca="false">AM$284</f>
        <v>0</v>
      </c>
      <c r="AN1407" s="102" t="n">
        <f aca="false">AN$284</f>
        <v>0</v>
      </c>
      <c r="AO1407" s="102" t="n">
        <f aca="false">AO$284</f>
        <v>0</v>
      </c>
      <c r="AP1407" s="102" t="n">
        <f aca="false">AP$284</f>
        <v>0</v>
      </c>
      <c r="AQ1407" s="102" t="n">
        <f aca="false">AQ$284</f>
        <v>0</v>
      </c>
      <c r="AR1407" s="102" t="n">
        <f aca="false">AR$284</f>
        <v>0</v>
      </c>
      <c r="AS1407" s="102" t="n">
        <f aca="false">AS$284</f>
        <v>0</v>
      </c>
      <c r="AT1407" s="102" t="n">
        <f aca="false">AT$284</f>
        <v>0</v>
      </c>
      <c r="AU1407" s="102" t="n">
        <f aca="false">AU$284</f>
        <v>0</v>
      </c>
      <c r="AV1407" s="102" t="n">
        <f aca="false">AV$284</f>
        <v>0</v>
      </c>
      <c r="AW1407" s="102" t="n">
        <f aca="false">AW$284</f>
        <v>0</v>
      </c>
    </row>
    <row r="1408" customFormat="false" ht="15" hidden="false" customHeight="false" outlineLevel="0" collapsed="false">
      <c r="A1408" s="107" t="str">
        <f aca="false">A$318</f>
        <v>Strain I</v>
      </c>
      <c r="B1408" s="101"/>
      <c r="C1408" s="102"/>
      <c r="D1408" s="102"/>
      <c r="E1408" s="102"/>
      <c r="F1408" s="102"/>
      <c r="G1408" s="102"/>
      <c r="H1408" s="102"/>
      <c r="I1408" s="102"/>
      <c r="J1408" s="102"/>
      <c r="K1408" s="102"/>
      <c r="L1408" s="102"/>
      <c r="M1408" s="102"/>
      <c r="N1408" s="102"/>
      <c r="O1408" s="102"/>
      <c r="P1408" s="102"/>
      <c r="Q1408" s="102"/>
      <c r="R1408" s="102"/>
      <c r="S1408" s="102"/>
      <c r="T1408" s="102"/>
      <c r="U1408" s="102"/>
      <c r="V1408" s="102"/>
      <c r="W1408" s="102"/>
      <c r="X1408" s="102"/>
      <c r="Y1408" s="102"/>
      <c r="Z1408" s="102"/>
      <c r="AA1408" s="102"/>
      <c r="AB1408" s="102"/>
      <c r="AC1408" s="102"/>
      <c r="AD1408" s="102"/>
      <c r="AE1408" s="102"/>
      <c r="AF1408" s="102"/>
      <c r="AG1408" s="102"/>
      <c r="AH1408" s="102"/>
      <c r="AI1408" s="102"/>
      <c r="AJ1408" s="102"/>
      <c r="AK1408" s="102"/>
      <c r="AL1408" s="102"/>
      <c r="AM1408" s="102"/>
      <c r="AN1408" s="102"/>
      <c r="AO1408" s="102"/>
      <c r="AP1408" s="102"/>
      <c r="AQ1408" s="102"/>
      <c r="AR1408" s="102"/>
      <c r="AS1408" s="102"/>
      <c r="AT1408" s="102"/>
      <c r="AU1408" s="102"/>
      <c r="AV1408" s="102"/>
      <c r="AW1408" s="108"/>
    </row>
    <row r="1409" customFormat="false" ht="15" hidden="false" customHeight="false" outlineLevel="0" collapsed="false">
      <c r="A1409" s="100" t="str">
        <f aca="false">A$319</f>
        <v>Number of Subjects at Risk (N)</v>
      </c>
      <c r="B1409" s="101" t="n">
        <f aca="false">B$319</f>
        <v>0</v>
      </c>
      <c r="C1409" s="102" t="n">
        <f aca="false">C$319</f>
        <v>0</v>
      </c>
      <c r="D1409" s="102" t="n">
        <f aca="false">D$319</f>
        <v>0</v>
      </c>
      <c r="E1409" s="102" t="n">
        <f aca="false">E$319</f>
        <v>0</v>
      </c>
      <c r="F1409" s="102" t="n">
        <f aca="false">F$319</f>
        <v>0</v>
      </c>
      <c r="G1409" s="102" t="n">
        <f aca="false">G$319</f>
        <v>0</v>
      </c>
      <c r="H1409" s="102" t="n">
        <f aca="false">H$319</f>
        <v>0</v>
      </c>
      <c r="I1409" s="102" t="n">
        <f aca="false">I$319</f>
        <v>0</v>
      </c>
      <c r="J1409" s="102" t="n">
        <f aca="false">J$319</f>
        <v>0</v>
      </c>
      <c r="K1409" s="102" t="n">
        <f aca="false">K$319</f>
        <v>0</v>
      </c>
      <c r="L1409" s="102" t="n">
        <f aca="false">L$319</f>
        <v>0</v>
      </c>
      <c r="M1409" s="102" t="n">
        <f aca="false">M$319</f>
        <v>0</v>
      </c>
      <c r="N1409" s="102" t="n">
        <f aca="false">N$319</f>
        <v>0</v>
      </c>
      <c r="O1409" s="102" t="n">
        <f aca="false">O$319</f>
        <v>0</v>
      </c>
      <c r="P1409" s="102" t="n">
        <f aca="false">P$319</f>
        <v>0</v>
      </c>
      <c r="Q1409" s="102" t="n">
        <f aca="false">Q$319</f>
        <v>0</v>
      </c>
      <c r="R1409" s="102" t="n">
        <f aca="false">R$319</f>
        <v>0</v>
      </c>
      <c r="S1409" s="102" t="n">
        <f aca="false">S$319</f>
        <v>0</v>
      </c>
      <c r="T1409" s="102" t="n">
        <f aca="false">T$319</f>
        <v>0</v>
      </c>
      <c r="U1409" s="102" t="n">
        <f aca="false">U$319</f>
        <v>0</v>
      </c>
      <c r="V1409" s="102" t="n">
        <f aca="false">V$319</f>
        <v>0</v>
      </c>
      <c r="W1409" s="102" t="n">
        <f aca="false">W$319</f>
        <v>0</v>
      </c>
      <c r="X1409" s="102" t="n">
        <f aca="false">X$319</f>
        <v>0</v>
      </c>
      <c r="Y1409" s="102" t="n">
        <f aca="false">Y$319</f>
        <v>0</v>
      </c>
      <c r="Z1409" s="102" t="n">
        <f aca="false">Z$319</f>
        <v>0</v>
      </c>
      <c r="AA1409" s="102" t="n">
        <f aca="false">AA$319</f>
        <v>0</v>
      </c>
      <c r="AB1409" s="102" t="n">
        <f aca="false">AB$319</f>
        <v>0</v>
      </c>
      <c r="AC1409" s="102" t="n">
        <f aca="false">AC$319</f>
        <v>0</v>
      </c>
      <c r="AD1409" s="102" t="n">
        <f aca="false">AD$319</f>
        <v>0</v>
      </c>
      <c r="AE1409" s="102" t="n">
        <f aca="false">AE$319</f>
        <v>0</v>
      </c>
      <c r="AF1409" s="102" t="n">
        <f aca="false">AF$319</f>
        <v>0</v>
      </c>
      <c r="AG1409" s="102" t="n">
        <f aca="false">AG$319</f>
        <v>0</v>
      </c>
      <c r="AH1409" s="102" t="n">
        <f aca="false">AH$319</f>
        <v>0</v>
      </c>
      <c r="AI1409" s="102" t="n">
        <f aca="false">AI$319</f>
        <v>0</v>
      </c>
      <c r="AJ1409" s="102" t="n">
        <f aca="false">AJ$319</f>
        <v>0</v>
      </c>
      <c r="AK1409" s="102" t="n">
        <f aca="false">AK$319</f>
        <v>0</v>
      </c>
      <c r="AL1409" s="102" t="n">
        <f aca="false">AL$319</f>
        <v>0</v>
      </c>
      <c r="AM1409" s="102" t="n">
        <f aca="false">AM$319</f>
        <v>0</v>
      </c>
      <c r="AN1409" s="102" t="n">
        <f aca="false">AN$319</f>
        <v>0</v>
      </c>
      <c r="AO1409" s="102" t="n">
        <f aca="false">AO$319</f>
        <v>0</v>
      </c>
      <c r="AP1409" s="102" t="n">
        <f aca="false">AP$319</f>
        <v>0</v>
      </c>
      <c r="AQ1409" s="102" t="n">
        <f aca="false">AQ$319</f>
        <v>0</v>
      </c>
      <c r="AR1409" s="102" t="n">
        <f aca="false">AR$319</f>
        <v>0</v>
      </c>
      <c r="AS1409" s="102" t="n">
        <f aca="false">AS$319</f>
        <v>0</v>
      </c>
      <c r="AT1409" s="102" t="n">
        <f aca="false">AT$319</f>
        <v>0</v>
      </c>
      <c r="AU1409" s="102" t="n">
        <f aca="false">AU$319</f>
        <v>0</v>
      </c>
      <c r="AV1409" s="102" t="n">
        <f aca="false">AV$319</f>
        <v>0</v>
      </c>
      <c r="AW1409" s="102" t="n">
        <f aca="false">AW$319</f>
        <v>0</v>
      </c>
    </row>
    <row r="1410" customFormat="false" ht="15" hidden="false" customHeight="false" outlineLevel="0" collapsed="false">
      <c r="A1410" s="100" t="str">
        <f aca="false">A$320</f>
        <v>Observed Number of Deaths (O)</v>
      </c>
      <c r="B1410" s="101" t="n">
        <f aca="false">B$320</f>
        <v>0</v>
      </c>
      <c r="C1410" s="102" t="n">
        <f aca="false">C$320</f>
        <v>0</v>
      </c>
      <c r="D1410" s="102" t="n">
        <f aca="false">D$320</f>
        <v>0</v>
      </c>
      <c r="E1410" s="102" t="n">
        <f aca="false">E$320</f>
        <v>0</v>
      </c>
      <c r="F1410" s="102" t="n">
        <f aca="false">F$320</f>
        <v>0</v>
      </c>
      <c r="G1410" s="102" t="n">
        <f aca="false">G$320</f>
        <v>0</v>
      </c>
      <c r="H1410" s="102" t="n">
        <f aca="false">H$320</f>
        <v>0</v>
      </c>
      <c r="I1410" s="102" t="n">
        <f aca="false">I$320</f>
        <v>0</v>
      </c>
      <c r="J1410" s="102" t="n">
        <f aca="false">J$320</f>
        <v>0</v>
      </c>
      <c r="K1410" s="102" t="n">
        <f aca="false">K$320</f>
        <v>0</v>
      </c>
      <c r="L1410" s="102" t="n">
        <f aca="false">L$320</f>
        <v>0</v>
      </c>
      <c r="M1410" s="102" t="n">
        <f aca="false">M$320</f>
        <v>0</v>
      </c>
      <c r="N1410" s="102" t="n">
        <f aca="false">N$320</f>
        <v>0</v>
      </c>
      <c r="O1410" s="102" t="n">
        <f aca="false">O$320</f>
        <v>0</v>
      </c>
      <c r="P1410" s="102" t="n">
        <f aca="false">P$320</f>
        <v>0</v>
      </c>
      <c r="Q1410" s="102" t="n">
        <f aca="false">Q$320</f>
        <v>0</v>
      </c>
      <c r="R1410" s="102" t="n">
        <f aca="false">R$320</f>
        <v>0</v>
      </c>
      <c r="S1410" s="102" t="n">
        <f aca="false">S$320</f>
        <v>0</v>
      </c>
      <c r="T1410" s="102" t="n">
        <f aca="false">T$320</f>
        <v>0</v>
      </c>
      <c r="U1410" s="102" t="n">
        <f aca="false">U$320</f>
        <v>0</v>
      </c>
      <c r="V1410" s="102" t="n">
        <f aca="false">V$320</f>
        <v>0</v>
      </c>
      <c r="W1410" s="102" t="n">
        <f aca="false">W$320</f>
        <v>0</v>
      </c>
      <c r="X1410" s="102" t="n">
        <f aca="false">X$320</f>
        <v>0</v>
      </c>
      <c r="Y1410" s="102" t="n">
        <f aca="false">Y$320</f>
        <v>0</v>
      </c>
      <c r="Z1410" s="102" t="n">
        <f aca="false">Z$320</f>
        <v>0</v>
      </c>
      <c r="AA1410" s="102" t="n">
        <f aca="false">AA$320</f>
        <v>0</v>
      </c>
      <c r="AB1410" s="102" t="n">
        <f aca="false">AB$320</f>
        <v>0</v>
      </c>
      <c r="AC1410" s="102" t="n">
        <f aca="false">AC$320</f>
        <v>0</v>
      </c>
      <c r="AD1410" s="102" t="n">
        <f aca="false">AD$320</f>
        <v>0</v>
      </c>
      <c r="AE1410" s="102" t="n">
        <f aca="false">AE$320</f>
        <v>0</v>
      </c>
      <c r="AF1410" s="102" t="n">
        <f aca="false">AF$320</f>
        <v>0</v>
      </c>
      <c r="AG1410" s="102" t="n">
        <f aca="false">AG$320</f>
        <v>0</v>
      </c>
      <c r="AH1410" s="102" t="n">
        <f aca="false">AH$320</f>
        <v>0</v>
      </c>
      <c r="AI1410" s="102" t="n">
        <f aca="false">AI$320</f>
        <v>0</v>
      </c>
      <c r="AJ1410" s="102" t="n">
        <f aca="false">AJ$320</f>
        <v>0</v>
      </c>
      <c r="AK1410" s="102" t="n">
        <f aca="false">AK$320</f>
        <v>0</v>
      </c>
      <c r="AL1410" s="102" t="n">
        <f aca="false">AL$320</f>
        <v>0</v>
      </c>
      <c r="AM1410" s="102" t="n">
        <f aca="false">AM$320</f>
        <v>0</v>
      </c>
      <c r="AN1410" s="102" t="n">
        <f aca="false">AN$320</f>
        <v>0</v>
      </c>
      <c r="AO1410" s="102" t="n">
        <f aca="false">AO$320</f>
        <v>0</v>
      </c>
      <c r="AP1410" s="102" t="n">
        <f aca="false">AP$320</f>
        <v>0</v>
      </c>
      <c r="AQ1410" s="102" t="n">
        <f aca="false">AQ$320</f>
        <v>0</v>
      </c>
      <c r="AR1410" s="102" t="n">
        <f aca="false">AR$320</f>
        <v>0</v>
      </c>
      <c r="AS1410" s="102" t="n">
        <f aca="false">AS$320</f>
        <v>0</v>
      </c>
      <c r="AT1410" s="102" t="n">
        <f aca="false">AT$320</f>
        <v>0</v>
      </c>
      <c r="AU1410" s="102" t="n">
        <f aca="false">AU$320</f>
        <v>0</v>
      </c>
      <c r="AV1410" s="102" t="n">
        <f aca="false">AV$320</f>
        <v>0</v>
      </c>
      <c r="AW1410" s="102" t="n">
        <f aca="false">AW$320</f>
        <v>0</v>
      </c>
    </row>
    <row r="1411" customFormat="false" ht="15" hidden="false" customHeight="false" outlineLevel="0" collapsed="false">
      <c r="A1411" s="107" t="s">
        <v>43</v>
      </c>
      <c r="B1411" s="101"/>
      <c r="C1411" s="102"/>
      <c r="D1411" s="102"/>
      <c r="E1411" s="102"/>
      <c r="F1411" s="102"/>
      <c r="G1411" s="102"/>
      <c r="H1411" s="102"/>
      <c r="I1411" s="102"/>
      <c r="J1411" s="102"/>
      <c r="K1411" s="102"/>
      <c r="L1411" s="102"/>
      <c r="M1411" s="102"/>
      <c r="N1411" s="102"/>
      <c r="O1411" s="102"/>
      <c r="P1411" s="102"/>
      <c r="Q1411" s="102"/>
      <c r="R1411" s="102"/>
      <c r="S1411" s="102"/>
      <c r="T1411" s="102"/>
      <c r="U1411" s="102"/>
      <c r="V1411" s="102"/>
      <c r="W1411" s="102"/>
      <c r="X1411" s="102"/>
      <c r="Y1411" s="102"/>
      <c r="Z1411" s="102"/>
      <c r="AA1411" s="102"/>
      <c r="AB1411" s="102"/>
      <c r="AC1411" s="102"/>
      <c r="AD1411" s="102"/>
      <c r="AE1411" s="102"/>
      <c r="AF1411" s="102"/>
      <c r="AG1411" s="102"/>
      <c r="AH1411" s="102"/>
      <c r="AI1411" s="102"/>
      <c r="AJ1411" s="102"/>
      <c r="AK1411" s="102"/>
      <c r="AL1411" s="102"/>
      <c r="AM1411" s="102"/>
      <c r="AN1411" s="102"/>
      <c r="AO1411" s="102"/>
      <c r="AP1411" s="102"/>
      <c r="AQ1411" s="102"/>
      <c r="AR1411" s="102"/>
      <c r="AS1411" s="102"/>
      <c r="AT1411" s="102"/>
      <c r="AU1411" s="102"/>
      <c r="AV1411" s="102"/>
      <c r="AW1411" s="108"/>
    </row>
    <row r="1412" customFormat="false" ht="15" hidden="false" customHeight="false" outlineLevel="0" collapsed="false">
      <c r="A1412" s="100" t="s">
        <v>44</v>
      </c>
      <c r="B1412" s="101"/>
      <c r="C1412" s="102" t="n">
        <f aca="false">C1406+C1409</f>
        <v>0</v>
      </c>
      <c r="D1412" s="102" t="n">
        <f aca="false">D1406+D1409</f>
        <v>0</v>
      </c>
      <c r="E1412" s="102" t="n">
        <f aca="false">E1406+E1409</f>
        <v>0</v>
      </c>
      <c r="F1412" s="102" t="n">
        <f aca="false">F1406+F1409</f>
        <v>0</v>
      </c>
      <c r="G1412" s="102" t="n">
        <f aca="false">G1406+G1409</f>
        <v>0</v>
      </c>
      <c r="H1412" s="102" t="n">
        <f aca="false">H1406+H1409</f>
        <v>0</v>
      </c>
      <c r="I1412" s="102" t="n">
        <f aca="false">I1406+I1409</f>
        <v>0</v>
      </c>
      <c r="J1412" s="102" t="n">
        <f aca="false">J1406+J1409</f>
        <v>0</v>
      </c>
      <c r="K1412" s="102" t="n">
        <f aca="false">K1406+K1409</f>
        <v>0</v>
      </c>
      <c r="L1412" s="102" t="n">
        <f aca="false">L1406+L1409</f>
        <v>0</v>
      </c>
      <c r="M1412" s="102" t="n">
        <f aca="false">M1406+M1409</f>
        <v>0</v>
      </c>
      <c r="N1412" s="102" t="n">
        <f aca="false">N1406+N1409</f>
        <v>0</v>
      </c>
      <c r="O1412" s="102" t="n">
        <f aca="false">O1406+O1409</f>
        <v>0</v>
      </c>
      <c r="P1412" s="102" t="n">
        <f aca="false">P1406+P1409</f>
        <v>0</v>
      </c>
      <c r="Q1412" s="102" t="n">
        <f aca="false">Q1406+Q1409</f>
        <v>0</v>
      </c>
      <c r="R1412" s="102" t="n">
        <f aca="false">R1406+R1409</f>
        <v>0</v>
      </c>
      <c r="S1412" s="102" t="n">
        <f aca="false">S1406+S1409</f>
        <v>0</v>
      </c>
      <c r="T1412" s="102" t="n">
        <f aca="false">T1406+T1409</f>
        <v>0</v>
      </c>
      <c r="U1412" s="102" t="n">
        <f aca="false">U1406+U1409</f>
        <v>0</v>
      </c>
      <c r="V1412" s="102" t="n">
        <f aca="false">V1406+V1409</f>
        <v>0</v>
      </c>
      <c r="W1412" s="102" t="n">
        <f aca="false">W1406+W1409</f>
        <v>0</v>
      </c>
      <c r="X1412" s="102" t="n">
        <f aca="false">X1406+X1409</f>
        <v>0</v>
      </c>
      <c r="Y1412" s="102" t="n">
        <f aca="false">Y1406+Y1409</f>
        <v>0</v>
      </c>
      <c r="Z1412" s="102" t="n">
        <f aca="false">Z1406+Z1409</f>
        <v>0</v>
      </c>
      <c r="AA1412" s="102" t="n">
        <f aca="false">AA1406+AA1409</f>
        <v>0</v>
      </c>
      <c r="AB1412" s="102" t="n">
        <f aca="false">AB1406+AB1409</f>
        <v>0</v>
      </c>
      <c r="AC1412" s="102" t="n">
        <f aca="false">AC1406+AC1409</f>
        <v>0</v>
      </c>
      <c r="AD1412" s="102" t="n">
        <f aca="false">AD1406+AD1409</f>
        <v>0</v>
      </c>
      <c r="AE1412" s="102" t="n">
        <f aca="false">AE1406+AE1409</f>
        <v>0</v>
      </c>
      <c r="AF1412" s="102" t="n">
        <f aca="false">AF1406+AF1409</f>
        <v>0</v>
      </c>
      <c r="AG1412" s="102" t="n">
        <f aca="false">AG1406+AG1409</f>
        <v>0</v>
      </c>
      <c r="AH1412" s="102" t="n">
        <f aca="false">AH1406+AH1409</f>
        <v>0</v>
      </c>
      <c r="AI1412" s="102" t="n">
        <f aca="false">AI1406+AI1409</f>
        <v>0</v>
      </c>
      <c r="AJ1412" s="102" t="n">
        <f aca="false">AJ1406+AJ1409</f>
        <v>0</v>
      </c>
      <c r="AK1412" s="102" t="n">
        <f aca="false">AK1406+AK1409</f>
        <v>0</v>
      </c>
      <c r="AL1412" s="102" t="n">
        <f aca="false">AL1406+AL1409</f>
        <v>0</v>
      </c>
      <c r="AM1412" s="102" t="n">
        <f aca="false">AM1406+AM1409</f>
        <v>0</v>
      </c>
      <c r="AN1412" s="102" t="n">
        <f aca="false">AN1406+AN1409</f>
        <v>0</v>
      </c>
      <c r="AO1412" s="102" t="n">
        <f aca="false">AO1406+AO1409</f>
        <v>0</v>
      </c>
      <c r="AP1412" s="102" t="n">
        <f aca="false">AP1406+AP1409</f>
        <v>0</v>
      </c>
      <c r="AQ1412" s="102" t="n">
        <f aca="false">AQ1406+AQ1409</f>
        <v>0</v>
      </c>
      <c r="AR1412" s="102" t="n">
        <f aca="false">AR1406+AR1409</f>
        <v>0</v>
      </c>
      <c r="AS1412" s="102" t="n">
        <f aca="false">AS1406+AS1409</f>
        <v>0</v>
      </c>
      <c r="AT1412" s="102" t="n">
        <f aca="false">AT1406+AT1409</f>
        <v>0</v>
      </c>
      <c r="AU1412" s="102" t="n">
        <f aca="false">AU1406+AU1409</f>
        <v>0</v>
      </c>
      <c r="AV1412" s="102" t="n">
        <f aca="false">AV1406+AV1409</f>
        <v>0</v>
      </c>
      <c r="AW1412" s="108" t="n">
        <f aca="false">AW1406+AW1409</f>
        <v>0</v>
      </c>
    </row>
    <row r="1413" customFormat="false" ht="15" hidden="false" customHeight="false" outlineLevel="0" collapsed="false">
      <c r="A1413" s="100" t="s">
        <v>45</v>
      </c>
      <c r="B1413" s="101"/>
      <c r="C1413" s="102" t="n">
        <f aca="false">C1407+C1410</f>
        <v>0</v>
      </c>
      <c r="D1413" s="102" t="n">
        <f aca="false">D1407+D1410</f>
        <v>0</v>
      </c>
      <c r="E1413" s="102" t="n">
        <f aca="false">E1407+E1410</f>
        <v>0</v>
      </c>
      <c r="F1413" s="102" t="n">
        <f aca="false">F1407+F1410</f>
        <v>0</v>
      </c>
      <c r="G1413" s="102" t="n">
        <f aca="false">G1407+G1410</f>
        <v>0</v>
      </c>
      <c r="H1413" s="102" t="n">
        <f aca="false">H1407+H1410</f>
        <v>0</v>
      </c>
      <c r="I1413" s="102" t="n">
        <f aca="false">I1407+I1410</f>
        <v>0</v>
      </c>
      <c r="J1413" s="102" t="n">
        <f aca="false">J1407+J1410</f>
        <v>0</v>
      </c>
      <c r="K1413" s="102" t="n">
        <f aca="false">K1407+K1410</f>
        <v>0</v>
      </c>
      <c r="L1413" s="102" t="n">
        <f aca="false">L1407+L1410</f>
        <v>0</v>
      </c>
      <c r="M1413" s="102" t="n">
        <f aca="false">M1407+M1410</f>
        <v>0</v>
      </c>
      <c r="N1413" s="102" t="n">
        <f aca="false">N1407+N1410</f>
        <v>0</v>
      </c>
      <c r="O1413" s="102" t="n">
        <f aca="false">O1407+O1410</f>
        <v>0</v>
      </c>
      <c r="P1413" s="102" t="n">
        <f aca="false">P1407+P1410</f>
        <v>0</v>
      </c>
      <c r="Q1413" s="102" t="n">
        <f aca="false">Q1407+Q1410</f>
        <v>0</v>
      </c>
      <c r="R1413" s="102" t="n">
        <f aca="false">R1407+R1410</f>
        <v>0</v>
      </c>
      <c r="S1413" s="102" t="n">
        <f aca="false">S1407+S1410</f>
        <v>0</v>
      </c>
      <c r="T1413" s="102" t="n">
        <f aca="false">T1407+T1410</f>
        <v>0</v>
      </c>
      <c r="U1413" s="102" t="n">
        <f aca="false">U1407+U1410</f>
        <v>0</v>
      </c>
      <c r="V1413" s="102" t="n">
        <f aca="false">V1407+V1410</f>
        <v>0</v>
      </c>
      <c r="W1413" s="102" t="n">
        <f aca="false">W1407+W1410</f>
        <v>0</v>
      </c>
      <c r="X1413" s="102" t="n">
        <f aca="false">X1407+X1410</f>
        <v>0</v>
      </c>
      <c r="Y1413" s="102" t="n">
        <f aca="false">Y1407+Y1410</f>
        <v>0</v>
      </c>
      <c r="Z1413" s="102" t="n">
        <f aca="false">Z1407+Z1410</f>
        <v>0</v>
      </c>
      <c r="AA1413" s="102" t="n">
        <f aca="false">AA1407+AA1410</f>
        <v>0</v>
      </c>
      <c r="AB1413" s="102" t="n">
        <f aca="false">AB1407+AB1410</f>
        <v>0</v>
      </c>
      <c r="AC1413" s="102" t="n">
        <f aca="false">AC1407+AC1410</f>
        <v>0</v>
      </c>
      <c r="AD1413" s="102" t="n">
        <f aca="false">AD1407+AD1410</f>
        <v>0</v>
      </c>
      <c r="AE1413" s="102" t="n">
        <f aca="false">AE1407+AE1410</f>
        <v>0</v>
      </c>
      <c r="AF1413" s="102" t="n">
        <f aca="false">AF1407+AF1410</f>
        <v>0</v>
      </c>
      <c r="AG1413" s="102" t="n">
        <f aca="false">AG1407+AG1410</f>
        <v>0</v>
      </c>
      <c r="AH1413" s="102" t="n">
        <f aca="false">AH1407+AH1410</f>
        <v>0</v>
      </c>
      <c r="AI1413" s="102" t="n">
        <f aca="false">AI1407+AI1410</f>
        <v>0</v>
      </c>
      <c r="AJ1413" s="102" t="n">
        <f aca="false">AJ1407+AJ1410</f>
        <v>0</v>
      </c>
      <c r="AK1413" s="102" t="n">
        <f aca="false">AK1407+AK1410</f>
        <v>0</v>
      </c>
      <c r="AL1413" s="102" t="n">
        <f aca="false">AL1407+AL1410</f>
        <v>0</v>
      </c>
      <c r="AM1413" s="102" t="n">
        <f aca="false">AM1407+AM1410</f>
        <v>0</v>
      </c>
      <c r="AN1413" s="102" t="n">
        <f aca="false">AN1407+AN1410</f>
        <v>0</v>
      </c>
      <c r="AO1413" s="102" t="n">
        <f aca="false">AO1407+AO1410</f>
        <v>0</v>
      </c>
      <c r="AP1413" s="102" t="n">
        <f aca="false">AP1407+AP1410</f>
        <v>0</v>
      </c>
      <c r="AQ1413" s="102" t="n">
        <f aca="false">AQ1407+AQ1410</f>
        <v>0</v>
      </c>
      <c r="AR1413" s="102" t="n">
        <f aca="false">AR1407+AR1410</f>
        <v>0</v>
      </c>
      <c r="AS1413" s="102" t="n">
        <f aca="false">AS1407+AS1410</f>
        <v>0</v>
      </c>
      <c r="AT1413" s="102" t="n">
        <f aca="false">AT1407+AT1410</f>
        <v>0</v>
      </c>
      <c r="AU1413" s="102" t="n">
        <f aca="false">AU1407+AU1410</f>
        <v>0</v>
      </c>
      <c r="AV1413" s="102" t="n">
        <f aca="false">AV1407+AV1410</f>
        <v>0</v>
      </c>
      <c r="AW1413" s="108" t="n">
        <f aca="false">AW1407+AW1410</f>
        <v>0</v>
      </c>
    </row>
    <row r="1414" customFormat="false" ht="15" hidden="false" customHeight="false" outlineLevel="0" collapsed="false">
      <c r="A1414" s="100" t="s">
        <v>46</v>
      </c>
      <c r="B1414" s="101"/>
      <c r="C1414" s="102" t="str">
        <f aca="false">IF(C1412&gt;0, C1413*(C1406/C1412),"")</f>
        <v/>
      </c>
      <c r="D1414" s="102" t="str">
        <f aca="false">IF(D1412&gt;0, D1413*(D1406/D1412),"")</f>
        <v/>
      </c>
      <c r="E1414" s="102" t="str">
        <f aca="false">IF(E1412&gt;0, E1413*(E1406/E1412),"")</f>
        <v/>
      </c>
      <c r="F1414" s="102" t="str">
        <f aca="false">IF(F1412&gt;0, F1413*(F1406/F1412),"")</f>
        <v/>
      </c>
      <c r="G1414" s="102" t="str">
        <f aca="false">IF(G1412&gt;0, G1413*(G1406/G1412),"")</f>
        <v/>
      </c>
      <c r="H1414" s="102" t="str">
        <f aca="false">IF(H1412&gt;0, H1413*(H1406/H1412),"")</f>
        <v/>
      </c>
      <c r="I1414" s="102" t="str">
        <f aca="false">IF(I1412&gt;0, I1413*(I1406/I1412),"")</f>
        <v/>
      </c>
      <c r="J1414" s="102" t="str">
        <f aca="false">IF(J1412&gt;0, J1413*(J1406/J1412),"")</f>
        <v/>
      </c>
      <c r="K1414" s="102" t="str">
        <f aca="false">IF(K1412&gt;0, K1413*(K1406/K1412),"")</f>
        <v/>
      </c>
      <c r="L1414" s="102" t="str">
        <f aca="false">IF(L1412&gt;0, L1413*(L1406/L1412),"")</f>
        <v/>
      </c>
      <c r="M1414" s="102" t="str">
        <f aca="false">IF(M1412&gt;0, M1413*(M1406/M1412),"")</f>
        <v/>
      </c>
      <c r="N1414" s="102" t="str">
        <f aca="false">IF(N1412&gt;0, N1413*(N1406/N1412),"")</f>
        <v/>
      </c>
      <c r="O1414" s="102" t="str">
        <f aca="false">IF(O1412&gt;0, O1413*(O1406/O1412),"")</f>
        <v/>
      </c>
      <c r="P1414" s="102" t="str">
        <f aca="false">IF(P1412&gt;0, P1413*(P1406/P1412),"")</f>
        <v/>
      </c>
      <c r="Q1414" s="102" t="str">
        <f aca="false">IF(Q1412&gt;0, Q1413*(Q1406/Q1412),"")</f>
        <v/>
      </c>
      <c r="R1414" s="102" t="str">
        <f aca="false">IF(R1412&gt;0, R1413*(R1406/R1412),"")</f>
        <v/>
      </c>
      <c r="S1414" s="102" t="str">
        <f aca="false">IF(S1412&gt;0, S1413*(S1406/S1412),"")</f>
        <v/>
      </c>
      <c r="T1414" s="102" t="str">
        <f aca="false">IF(T1412&gt;0, T1413*(T1406/T1412),"")</f>
        <v/>
      </c>
      <c r="U1414" s="102" t="str">
        <f aca="false">IF(U1412&gt;0, U1413*(U1406/U1412),"")</f>
        <v/>
      </c>
      <c r="V1414" s="102" t="str">
        <f aca="false">IF(V1412&gt;0, V1413*(V1406/V1412),"")</f>
        <v/>
      </c>
      <c r="W1414" s="102" t="str">
        <f aca="false">IF(W1412&gt;0, W1413*(W1406/W1412),"")</f>
        <v/>
      </c>
      <c r="X1414" s="102" t="str">
        <f aca="false">IF(X1412&gt;0, X1413*(X1406/X1412),"")</f>
        <v/>
      </c>
      <c r="Y1414" s="102" t="str">
        <f aca="false">IF(Y1412&gt;0, Y1413*(Y1406/Y1412),"")</f>
        <v/>
      </c>
      <c r="Z1414" s="102" t="str">
        <f aca="false">IF(Z1412&gt;0, Z1413*(Z1406/Z1412),"")</f>
        <v/>
      </c>
      <c r="AA1414" s="102" t="str">
        <f aca="false">IF(AA1412&gt;0, AA1413*(AA1406/AA1412),"")</f>
        <v/>
      </c>
      <c r="AB1414" s="102" t="str">
        <f aca="false">IF(AB1412&gt;0, AB1413*(AB1406/AB1412),"")</f>
        <v/>
      </c>
      <c r="AC1414" s="102" t="str">
        <f aca="false">IF(AC1412&gt;0, AC1413*(AC1406/AC1412),"")</f>
        <v/>
      </c>
      <c r="AD1414" s="102" t="str">
        <f aca="false">IF(AD1412&gt;0, AD1413*(AD1406/AD1412),"")</f>
        <v/>
      </c>
      <c r="AE1414" s="102" t="str">
        <f aca="false">IF(AE1412&gt;0, AE1413*(AE1406/AE1412),"")</f>
        <v/>
      </c>
      <c r="AF1414" s="102" t="str">
        <f aca="false">IF(AF1412&gt;0, AF1413*(AF1406/AF1412),"")</f>
        <v/>
      </c>
      <c r="AG1414" s="102" t="str">
        <f aca="false">IF(AG1412&gt;0, AG1413*(AG1406/AG1412),"")</f>
        <v/>
      </c>
      <c r="AH1414" s="102" t="str">
        <f aca="false">IF(AH1412&gt;0, AH1413*(AH1406/AH1412),"")</f>
        <v/>
      </c>
      <c r="AI1414" s="102" t="str">
        <f aca="false">IF(AI1412&gt;0, AI1413*(AI1406/AI1412),"")</f>
        <v/>
      </c>
      <c r="AJ1414" s="102" t="str">
        <f aca="false">IF(AJ1412&gt;0, AJ1413*(AJ1406/AJ1412),"")</f>
        <v/>
      </c>
      <c r="AK1414" s="102" t="str">
        <f aca="false">IF(AK1412&gt;0, AK1413*(AK1406/AK1412),"")</f>
        <v/>
      </c>
      <c r="AL1414" s="102" t="str">
        <f aca="false">IF(AL1412&gt;0, AL1413*(AL1406/AL1412),"")</f>
        <v/>
      </c>
      <c r="AM1414" s="102" t="str">
        <f aca="false">IF(AM1412&gt;0, AM1413*(AM1406/AM1412),"")</f>
        <v/>
      </c>
      <c r="AN1414" s="102" t="str">
        <f aca="false">IF(AN1412&gt;0, AN1413*(AN1406/AN1412),"")</f>
        <v/>
      </c>
      <c r="AO1414" s="102" t="str">
        <f aca="false">IF(AO1412&gt;0, AO1413*(AO1406/AO1412),"")</f>
        <v/>
      </c>
      <c r="AP1414" s="102" t="str">
        <f aca="false">IF(AP1412&gt;0, AP1413*(AP1406/AP1412),"")</f>
        <v/>
      </c>
      <c r="AQ1414" s="102" t="str">
        <f aca="false">IF(AQ1412&gt;0, AQ1413*(AQ1406/AQ1412),"")</f>
        <v/>
      </c>
      <c r="AR1414" s="102" t="str">
        <f aca="false">IF(AR1412&gt;0, AR1413*(AR1406/AR1412),"")</f>
        <v/>
      </c>
      <c r="AS1414" s="102" t="str">
        <f aca="false">IF(AS1412&gt;0, AS1413*(AS1406/AS1412),"")</f>
        <v/>
      </c>
      <c r="AT1414" s="102" t="str">
        <f aca="false">IF(AT1412&gt;0, AT1413*(AT1406/AT1412),"")</f>
        <v/>
      </c>
      <c r="AU1414" s="102" t="str">
        <f aca="false">IF(AU1412&gt;0, AU1413*(AU1406/AU1412),"")</f>
        <v/>
      </c>
      <c r="AV1414" s="102" t="str">
        <f aca="false">IF(AV1412&gt;0, AV1413*(AV1406/AV1412),"")</f>
        <v/>
      </c>
      <c r="AW1414" s="108" t="str">
        <f aca="false">IF(AW1412&gt;0, AW1413*(AW1406/AW1412),"")</f>
        <v/>
      </c>
    </row>
    <row r="1415" customFormat="false" ht="15" hidden="false" customHeight="false" outlineLevel="0" collapsed="false">
      <c r="A1415" s="100" t="s">
        <v>47</v>
      </c>
      <c r="B1415" s="101"/>
      <c r="C1415" s="102" t="str">
        <f aca="false">IF(C1412&gt;0, IF((C1412-1)=0,"", ( C1413*(C1406/C1412)*(1-(C1406/C1412))*(C1412-C1413))/(C1412-1)), "")</f>
        <v/>
      </c>
      <c r="D1415" s="102" t="str">
        <f aca="false">IF(D1412&gt;0, IF((D1412-1)=0,"", ( D1413*(D1406/D1412)*(1-(D1406/D1412))*(D1412-D1413))/(D1412-1)), "")</f>
        <v/>
      </c>
      <c r="E1415" s="102" t="str">
        <f aca="false">IF(E1412&gt;0, IF((E1412-1)=0,"", ( E1413*(E1406/E1412)*(1-(E1406/E1412))*(E1412-E1413))/(E1412-1)), "")</f>
        <v/>
      </c>
      <c r="F1415" s="102" t="str">
        <f aca="false">IF(F1412&gt;0, IF((F1412-1)=0,"", ( F1413*(F1406/F1412)*(1-(F1406/F1412))*(F1412-F1413))/(F1412-1)), "")</f>
        <v/>
      </c>
      <c r="G1415" s="102" t="str">
        <f aca="false">IF(G1412&gt;0, IF((G1412-1)=0,"", ( G1413*(G1406/G1412)*(1-(G1406/G1412))*(G1412-G1413))/(G1412-1)), "")</f>
        <v/>
      </c>
      <c r="H1415" s="102" t="str">
        <f aca="false">IF(H1412&gt;0, IF((H1412-1)=0,"", ( H1413*(H1406/H1412)*(1-(H1406/H1412))*(H1412-H1413))/(H1412-1)), "")</f>
        <v/>
      </c>
      <c r="I1415" s="102" t="str">
        <f aca="false">IF(I1412&gt;0, IF((I1412-1)=0,"", ( I1413*(I1406/I1412)*(1-(I1406/I1412))*(I1412-I1413))/(I1412-1)), "")</f>
        <v/>
      </c>
      <c r="J1415" s="102" t="str">
        <f aca="false">IF(J1412&gt;0, IF((J1412-1)=0,"", ( J1413*(J1406/J1412)*(1-(J1406/J1412))*(J1412-J1413))/(J1412-1)), "")</f>
        <v/>
      </c>
      <c r="K1415" s="102" t="str">
        <f aca="false">IF(K1412&gt;0, IF((K1412-1)=0,"", ( K1413*(K1406/K1412)*(1-(K1406/K1412))*(K1412-K1413))/(K1412-1)), "")</f>
        <v/>
      </c>
      <c r="L1415" s="102" t="str">
        <f aca="false">IF(L1412&gt;0, IF((L1412-1)=0,"", ( L1413*(L1406/L1412)*(1-(L1406/L1412))*(L1412-L1413))/(L1412-1)), "")</f>
        <v/>
      </c>
      <c r="M1415" s="102" t="str">
        <f aca="false">IF(M1412&gt;0, IF((M1412-1)=0,"", ( M1413*(M1406/M1412)*(1-(M1406/M1412))*(M1412-M1413))/(M1412-1)), "")</f>
        <v/>
      </c>
      <c r="N1415" s="102" t="str">
        <f aca="false">IF(N1412&gt;0, IF((N1412-1)=0,"", ( N1413*(N1406/N1412)*(1-(N1406/N1412))*(N1412-N1413))/(N1412-1)), "")</f>
        <v/>
      </c>
      <c r="O1415" s="102" t="str">
        <f aca="false">IF(O1412&gt;0, IF((O1412-1)=0,"", ( O1413*(O1406/O1412)*(1-(O1406/O1412))*(O1412-O1413))/(O1412-1)), "")</f>
        <v/>
      </c>
      <c r="P1415" s="102" t="str">
        <f aca="false">IF(P1412&gt;0, IF((P1412-1)=0,"", ( P1413*(P1406/P1412)*(1-(P1406/P1412))*(P1412-P1413))/(P1412-1)), "")</f>
        <v/>
      </c>
      <c r="Q1415" s="102" t="str">
        <f aca="false">IF(Q1412&gt;0, IF((Q1412-1)=0,"", ( Q1413*(Q1406/Q1412)*(1-(Q1406/Q1412))*(Q1412-Q1413))/(Q1412-1)), "")</f>
        <v/>
      </c>
      <c r="R1415" s="102" t="str">
        <f aca="false">IF(R1412&gt;0, IF((R1412-1)=0,"", ( R1413*(R1406/R1412)*(1-(R1406/R1412))*(R1412-R1413))/(R1412-1)), "")</f>
        <v/>
      </c>
      <c r="S1415" s="102" t="str">
        <f aca="false">IF(S1412&gt;0, IF((S1412-1)=0,"", ( S1413*(S1406/S1412)*(1-(S1406/S1412))*(S1412-S1413))/(S1412-1)), "")</f>
        <v/>
      </c>
      <c r="T1415" s="102" t="str">
        <f aca="false">IF(T1412&gt;0, IF((T1412-1)=0,"", ( T1413*(T1406/T1412)*(1-(T1406/T1412))*(T1412-T1413))/(T1412-1)), "")</f>
        <v/>
      </c>
      <c r="U1415" s="102" t="str">
        <f aca="false">IF(U1412&gt;0, IF((U1412-1)=0,"", ( U1413*(U1406/U1412)*(1-(U1406/U1412))*(U1412-U1413))/(U1412-1)), "")</f>
        <v/>
      </c>
      <c r="V1415" s="102" t="str">
        <f aca="false">IF(V1412&gt;0, IF((V1412-1)=0,"", ( V1413*(V1406/V1412)*(1-(V1406/V1412))*(V1412-V1413))/(V1412-1)), "")</f>
        <v/>
      </c>
      <c r="W1415" s="102" t="str">
        <f aca="false">IF(W1412&gt;0, IF((W1412-1)=0,"", ( W1413*(W1406/W1412)*(1-(W1406/W1412))*(W1412-W1413))/(W1412-1)), "")</f>
        <v/>
      </c>
      <c r="X1415" s="102" t="str">
        <f aca="false">IF(X1412&gt;0, IF((X1412-1)=0,"", ( X1413*(X1406/X1412)*(1-(X1406/X1412))*(X1412-X1413))/(X1412-1)), "")</f>
        <v/>
      </c>
      <c r="Y1415" s="102" t="str">
        <f aca="false">IF(Y1412&gt;0, IF((Y1412-1)=0,"", ( Y1413*(Y1406/Y1412)*(1-(Y1406/Y1412))*(Y1412-Y1413))/(Y1412-1)), "")</f>
        <v/>
      </c>
      <c r="Z1415" s="102" t="str">
        <f aca="false">IF(Z1412&gt;0, IF((Z1412-1)=0,"", ( Z1413*(Z1406/Z1412)*(1-(Z1406/Z1412))*(Z1412-Z1413))/(Z1412-1)), "")</f>
        <v/>
      </c>
      <c r="AA1415" s="102" t="str">
        <f aca="false">IF(AA1412&gt;0, IF((AA1412-1)=0,"", ( AA1413*(AA1406/AA1412)*(1-(AA1406/AA1412))*(AA1412-AA1413))/(AA1412-1)), "")</f>
        <v/>
      </c>
      <c r="AB1415" s="102" t="str">
        <f aca="false">IF(AB1412&gt;0, IF((AB1412-1)=0,"", ( AB1413*(AB1406/AB1412)*(1-(AB1406/AB1412))*(AB1412-AB1413))/(AB1412-1)), "")</f>
        <v/>
      </c>
      <c r="AC1415" s="102" t="str">
        <f aca="false">IF(AC1412&gt;0, IF((AC1412-1)=0,"", ( AC1413*(AC1406/AC1412)*(1-(AC1406/AC1412))*(AC1412-AC1413))/(AC1412-1)), "")</f>
        <v/>
      </c>
      <c r="AD1415" s="102" t="str">
        <f aca="false">IF(AD1412&gt;0, IF((AD1412-1)=0,"", ( AD1413*(AD1406/AD1412)*(1-(AD1406/AD1412))*(AD1412-AD1413))/(AD1412-1)), "")</f>
        <v/>
      </c>
      <c r="AE1415" s="102" t="str">
        <f aca="false">IF(AE1412&gt;0, IF((AE1412-1)=0,"", ( AE1413*(AE1406/AE1412)*(1-(AE1406/AE1412))*(AE1412-AE1413))/(AE1412-1)), "")</f>
        <v/>
      </c>
      <c r="AF1415" s="102" t="str">
        <f aca="false">IF(AF1412&gt;0, IF((AF1412-1)=0,"", ( AF1413*(AF1406/AF1412)*(1-(AF1406/AF1412))*(AF1412-AF1413))/(AF1412-1)), "")</f>
        <v/>
      </c>
      <c r="AG1415" s="102" t="str">
        <f aca="false">IF(AG1412&gt;0, IF((AG1412-1)=0,"", ( AG1413*(AG1406/AG1412)*(1-(AG1406/AG1412))*(AG1412-AG1413))/(AG1412-1)), "")</f>
        <v/>
      </c>
      <c r="AH1415" s="102" t="str">
        <f aca="false">IF(AH1412&gt;0, IF((AH1412-1)=0,"", ( AH1413*(AH1406/AH1412)*(1-(AH1406/AH1412))*(AH1412-AH1413))/(AH1412-1)), "")</f>
        <v/>
      </c>
      <c r="AI1415" s="102" t="str">
        <f aca="false">IF(AI1412&gt;0, IF((AI1412-1)=0,"", ( AI1413*(AI1406/AI1412)*(1-(AI1406/AI1412))*(AI1412-AI1413))/(AI1412-1)), "")</f>
        <v/>
      </c>
      <c r="AJ1415" s="102" t="str">
        <f aca="false">IF(AJ1412&gt;0, IF((AJ1412-1)=0,"", ( AJ1413*(AJ1406/AJ1412)*(1-(AJ1406/AJ1412))*(AJ1412-AJ1413))/(AJ1412-1)), "")</f>
        <v/>
      </c>
      <c r="AK1415" s="102" t="str">
        <f aca="false">IF(AK1412&gt;0, IF((AK1412-1)=0,"", ( AK1413*(AK1406/AK1412)*(1-(AK1406/AK1412))*(AK1412-AK1413))/(AK1412-1)), "")</f>
        <v/>
      </c>
      <c r="AL1415" s="102" t="str">
        <f aca="false">IF(AL1412&gt;0, IF((AL1412-1)=0,"", ( AL1413*(AL1406/AL1412)*(1-(AL1406/AL1412))*(AL1412-AL1413))/(AL1412-1)), "")</f>
        <v/>
      </c>
      <c r="AM1415" s="102" t="str">
        <f aca="false">IF(AM1412&gt;0, IF((AM1412-1)=0,"", ( AM1413*(AM1406/AM1412)*(1-(AM1406/AM1412))*(AM1412-AM1413))/(AM1412-1)), "")</f>
        <v/>
      </c>
      <c r="AN1415" s="102" t="str">
        <f aca="false">IF(AN1412&gt;0, IF((AN1412-1)=0,"", ( AN1413*(AN1406/AN1412)*(1-(AN1406/AN1412))*(AN1412-AN1413))/(AN1412-1)), "")</f>
        <v/>
      </c>
      <c r="AO1415" s="102" t="str">
        <f aca="false">IF(AO1412&gt;0, IF((AO1412-1)=0,"", ( AO1413*(AO1406/AO1412)*(1-(AO1406/AO1412))*(AO1412-AO1413))/(AO1412-1)), "")</f>
        <v/>
      </c>
      <c r="AP1415" s="102" t="str">
        <f aca="false">IF(AP1412&gt;0, IF((AP1412-1)=0,"", ( AP1413*(AP1406/AP1412)*(1-(AP1406/AP1412))*(AP1412-AP1413))/(AP1412-1)), "")</f>
        <v/>
      </c>
      <c r="AQ1415" s="102" t="str">
        <f aca="false">IF(AQ1412&gt;0, IF((AQ1412-1)=0,"", ( AQ1413*(AQ1406/AQ1412)*(1-(AQ1406/AQ1412))*(AQ1412-AQ1413))/(AQ1412-1)), "")</f>
        <v/>
      </c>
      <c r="AR1415" s="102" t="str">
        <f aca="false">IF(AR1412&gt;0, IF((AR1412-1)=0,"", ( AR1413*(AR1406/AR1412)*(1-(AR1406/AR1412))*(AR1412-AR1413))/(AR1412-1)), "")</f>
        <v/>
      </c>
      <c r="AS1415" s="102" t="str">
        <f aca="false">IF(AS1412&gt;0, IF((AS1412-1)=0,"", ( AS1413*(AS1406/AS1412)*(1-(AS1406/AS1412))*(AS1412-AS1413))/(AS1412-1)), "")</f>
        <v/>
      </c>
      <c r="AT1415" s="102" t="str">
        <f aca="false">IF(AT1412&gt;0, IF((AT1412-1)=0,"", ( AT1413*(AT1406/AT1412)*(1-(AT1406/AT1412))*(AT1412-AT1413))/(AT1412-1)), "")</f>
        <v/>
      </c>
      <c r="AU1415" s="102" t="str">
        <f aca="false">IF(AU1412&gt;0, IF((AU1412-1)=0,"", ( AU1413*(AU1406/AU1412)*(1-(AU1406/AU1412))*(AU1412-AU1413))/(AU1412-1)), "")</f>
        <v/>
      </c>
      <c r="AV1415" s="102" t="str">
        <f aca="false">IF(AV1412&gt;0, IF((AV1412-1)=0,"", ( AV1413*(AV1406/AV1412)*(1-(AV1406/AV1412))*(AV1412-AV1413))/(AV1412-1)), "")</f>
        <v/>
      </c>
      <c r="AW1415" s="102" t="str">
        <f aca="false">IF(AW1412&gt;0, IF((AW1412-1)=0,"", ( AW1413*(AW1406/AW1412)*(1-(AW1406/AW1412))*(AW1412-AW1413))/(AW1412-1)), "")</f>
        <v/>
      </c>
    </row>
    <row r="1416" customFormat="false" ht="15" hidden="false" customHeight="false" outlineLevel="0" collapsed="false">
      <c r="A1416" s="100" t="s">
        <v>48</v>
      </c>
      <c r="B1416" s="101" t="e">
        <f aca="false">(SUM(D1407:AW1407)-SUM(D1414:AW1414))^2/SUM(D1415:AW1415)</f>
        <v>#DIV/0!</v>
      </c>
      <c r="C1416" s="102"/>
      <c r="D1416" s="102"/>
      <c r="E1416" s="102"/>
      <c r="F1416" s="102"/>
      <c r="G1416" s="102"/>
      <c r="H1416" s="102"/>
      <c r="I1416" s="102"/>
      <c r="J1416" s="102"/>
      <c r="K1416" s="102"/>
      <c r="L1416" s="102"/>
      <c r="M1416" s="102"/>
      <c r="N1416" s="102"/>
      <c r="O1416" s="102"/>
      <c r="P1416" s="102"/>
      <c r="Q1416" s="102"/>
      <c r="R1416" s="102"/>
      <c r="S1416" s="102"/>
      <c r="T1416" s="102"/>
      <c r="U1416" s="102"/>
      <c r="V1416" s="102"/>
      <c r="W1416" s="102"/>
      <c r="X1416" s="102"/>
      <c r="Y1416" s="102"/>
      <c r="Z1416" s="102"/>
      <c r="AA1416" s="102"/>
      <c r="AB1416" s="102"/>
      <c r="AC1416" s="102"/>
      <c r="AD1416" s="102"/>
      <c r="AE1416" s="102"/>
      <c r="AF1416" s="102"/>
      <c r="AG1416" s="102"/>
      <c r="AH1416" s="102"/>
      <c r="AI1416" s="102"/>
      <c r="AJ1416" s="102"/>
      <c r="AK1416" s="102"/>
      <c r="AL1416" s="102"/>
      <c r="AM1416" s="102"/>
      <c r="AN1416" s="102"/>
      <c r="AO1416" s="102"/>
      <c r="AP1416" s="102"/>
      <c r="AQ1416" s="102"/>
      <c r="AR1416" s="102"/>
      <c r="AS1416" s="102"/>
      <c r="AT1416" s="102"/>
      <c r="AU1416" s="102"/>
      <c r="AV1416" s="102"/>
      <c r="AW1416" s="108"/>
    </row>
    <row r="1417" customFormat="false" ht="15.75" hidden="false" customHeight="false" outlineLevel="0" collapsed="false">
      <c r="A1417" s="109" t="s">
        <v>49</v>
      </c>
      <c r="B1417" s="110" t="e">
        <f aca="false">CHIDIST(B1416,1)</f>
        <v>#DIV/0!</v>
      </c>
      <c r="C1417" s="111"/>
      <c r="D1417" s="111"/>
      <c r="E1417" s="111"/>
      <c r="F1417" s="111"/>
      <c r="G1417" s="111"/>
      <c r="H1417" s="111"/>
      <c r="I1417" s="111"/>
      <c r="J1417" s="111"/>
      <c r="K1417" s="111"/>
      <c r="L1417" s="111"/>
      <c r="M1417" s="111"/>
      <c r="N1417" s="111"/>
      <c r="O1417" s="111"/>
      <c r="P1417" s="111"/>
      <c r="Q1417" s="111"/>
      <c r="R1417" s="111"/>
      <c r="S1417" s="111"/>
      <c r="T1417" s="111"/>
      <c r="U1417" s="111"/>
      <c r="V1417" s="111"/>
      <c r="W1417" s="111"/>
      <c r="X1417" s="111"/>
      <c r="Y1417" s="111"/>
      <c r="Z1417" s="111"/>
      <c r="AA1417" s="111"/>
      <c r="AB1417" s="111"/>
      <c r="AC1417" s="111"/>
      <c r="AD1417" s="111"/>
      <c r="AE1417" s="111"/>
      <c r="AF1417" s="111"/>
      <c r="AG1417" s="111"/>
      <c r="AH1417" s="111"/>
      <c r="AI1417" s="111"/>
      <c r="AJ1417" s="111"/>
      <c r="AK1417" s="111"/>
      <c r="AL1417" s="111"/>
      <c r="AM1417" s="111"/>
      <c r="AN1417" s="111"/>
      <c r="AO1417" s="111"/>
      <c r="AP1417" s="111"/>
      <c r="AQ1417" s="111"/>
      <c r="AR1417" s="111"/>
      <c r="AS1417" s="111"/>
      <c r="AT1417" s="111"/>
      <c r="AU1417" s="111"/>
      <c r="AV1417" s="111"/>
      <c r="AW1417" s="112"/>
    </row>
    <row r="1418" customFormat="false" ht="15" hidden="false" customHeight="false" outlineLevel="0" collapsed="false">
      <c r="A1418" s="3"/>
      <c r="B1418" s="3"/>
      <c r="C1418" s="75"/>
      <c r="D1418" s="75"/>
      <c r="E1418" s="75"/>
      <c r="F1418" s="75"/>
      <c r="G1418" s="75"/>
      <c r="H1418" s="75"/>
      <c r="I1418" s="75"/>
      <c r="J1418" s="75"/>
      <c r="K1418" s="75"/>
      <c r="L1418" s="75"/>
      <c r="M1418" s="75"/>
      <c r="N1418" s="75"/>
      <c r="O1418" s="75"/>
      <c r="P1418" s="75"/>
      <c r="Q1418" s="75"/>
      <c r="R1418" s="75"/>
      <c r="S1418" s="75"/>
      <c r="T1418" s="75"/>
      <c r="U1418" s="75"/>
      <c r="V1418" s="75"/>
      <c r="W1418" s="75"/>
      <c r="X1418" s="75"/>
      <c r="Y1418" s="75"/>
      <c r="Z1418" s="75"/>
      <c r="AA1418" s="75"/>
      <c r="AB1418" s="75"/>
      <c r="AC1418" s="75"/>
      <c r="AD1418" s="75"/>
      <c r="AE1418" s="75"/>
      <c r="AF1418" s="75"/>
      <c r="AG1418" s="75"/>
      <c r="AH1418" s="75"/>
      <c r="AI1418" s="75"/>
      <c r="AJ1418" s="75"/>
      <c r="AK1418" s="75"/>
      <c r="AL1418" s="75"/>
      <c r="AM1418" s="75"/>
      <c r="AN1418" s="75"/>
      <c r="AO1418" s="75"/>
      <c r="AP1418" s="75"/>
      <c r="AQ1418" s="75"/>
      <c r="AR1418" s="75"/>
      <c r="AS1418" s="75"/>
      <c r="AT1418" s="75"/>
      <c r="AU1418" s="75"/>
      <c r="AV1418" s="75"/>
      <c r="AW1418" s="75"/>
    </row>
    <row r="1419" customFormat="false" ht="15.75" hidden="false" customHeight="false" outlineLevel="0" collapsed="false">
      <c r="A1419" s="3"/>
      <c r="B1419" s="3"/>
      <c r="C1419" s="75"/>
      <c r="D1419" s="75"/>
      <c r="E1419" s="75"/>
      <c r="F1419" s="75"/>
      <c r="G1419" s="75"/>
      <c r="H1419" s="75"/>
      <c r="I1419" s="75"/>
      <c r="J1419" s="75"/>
      <c r="K1419" s="75"/>
      <c r="L1419" s="75"/>
      <c r="M1419" s="75"/>
      <c r="N1419" s="75"/>
      <c r="O1419" s="75"/>
      <c r="P1419" s="75"/>
      <c r="Q1419" s="75"/>
      <c r="R1419" s="75"/>
      <c r="S1419" s="75"/>
      <c r="T1419" s="75"/>
      <c r="U1419" s="75"/>
      <c r="V1419" s="75"/>
      <c r="W1419" s="75"/>
      <c r="X1419" s="75"/>
      <c r="Y1419" s="75"/>
      <c r="Z1419" s="75"/>
      <c r="AA1419" s="75"/>
      <c r="AB1419" s="75"/>
      <c r="AC1419" s="75"/>
      <c r="AD1419" s="75"/>
      <c r="AE1419" s="75"/>
      <c r="AF1419" s="75"/>
      <c r="AG1419" s="75"/>
      <c r="AH1419" s="75"/>
      <c r="AI1419" s="75"/>
      <c r="AJ1419" s="75"/>
      <c r="AK1419" s="75"/>
      <c r="AL1419" s="75"/>
      <c r="AM1419" s="75"/>
      <c r="AN1419" s="75"/>
      <c r="AO1419" s="75"/>
      <c r="AP1419" s="75"/>
      <c r="AQ1419" s="75"/>
      <c r="AR1419" s="75"/>
      <c r="AS1419" s="75"/>
      <c r="AT1419" s="75"/>
      <c r="AU1419" s="75"/>
      <c r="AV1419" s="75"/>
      <c r="AW1419" s="75"/>
    </row>
    <row r="1420" customFormat="false" ht="15" hidden="false" customHeight="false" outlineLevel="0" collapsed="false">
      <c r="A1420" s="103" t="str">
        <f aca="false">A1422&amp;" vs. "&amp;A1425</f>
        <v>Strain H vs. Strain J</v>
      </c>
      <c r="B1420" s="104" t="e">
        <f aca="false">"p = "&amp;FIXED(B1434,6)</f>
        <v>#DIV/0!</v>
      </c>
      <c r="C1420" s="105"/>
      <c r="D1420" s="105"/>
      <c r="E1420" s="105"/>
      <c r="F1420" s="105"/>
      <c r="G1420" s="105"/>
      <c r="H1420" s="105"/>
      <c r="I1420" s="105"/>
      <c r="J1420" s="105"/>
      <c r="K1420" s="105"/>
      <c r="L1420" s="105"/>
      <c r="M1420" s="105"/>
      <c r="N1420" s="105"/>
      <c r="O1420" s="105"/>
      <c r="P1420" s="105"/>
      <c r="Q1420" s="105"/>
      <c r="R1420" s="105"/>
      <c r="S1420" s="105"/>
      <c r="T1420" s="105"/>
      <c r="U1420" s="105"/>
      <c r="V1420" s="105"/>
      <c r="W1420" s="105"/>
      <c r="X1420" s="105"/>
      <c r="Y1420" s="105"/>
      <c r="Z1420" s="105"/>
      <c r="AA1420" s="105"/>
      <c r="AB1420" s="105"/>
      <c r="AC1420" s="105"/>
      <c r="AD1420" s="105"/>
      <c r="AE1420" s="105"/>
      <c r="AF1420" s="105"/>
      <c r="AG1420" s="105"/>
      <c r="AH1420" s="105"/>
      <c r="AI1420" s="105"/>
      <c r="AJ1420" s="105"/>
      <c r="AK1420" s="105"/>
      <c r="AL1420" s="105"/>
      <c r="AM1420" s="105"/>
      <c r="AN1420" s="105"/>
      <c r="AO1420" s="105"/>
      <c r="AP1420" s="105"/>
      <c r="AQ1420" s="105"/>
      <c r="AR1420" s="105"/>
      <c r="AS1420" s="105"/>
      <c r="AT1420" s="105"/>
      <c r="AU1420" s="105"/>
      <c r="AV1420" s="105"/>
      <c r="AW1420" s="106"/>
    </row>
    <row r="1421" customFormat="false" ht="15" hidden="false" customHeight="false" outlineLevel="0" collapsed="false">
      <c r="A1421" s="3"/>
      <c r="B1421" s="3"/>
      <c r="C1421" s="75"/>
      <c r="D1421" s="75"/>
      <c r="E1421" s="75"/>
      <c r="F1421" s="75"/>
      <c r="G1421" s="75"/>
      <c r="H1421" s="75"/>
      <c r="I1421" s="75"/>
      <c r="J1421" s="75"/>
      <c r="K1421" s="75"/>
      <c r="L1421" s="75"/>
      <c r="M1421" s="75"/>
      <c r="N1421" s="75"/>
      <c r="O1421" s="75"/>
      <c r="P1421" s="75"/>
      <c r="Q1421" s="75"/>
      <c r="R1421" s="75"/>
      <c r="S1421" s="75"/>
      <c r="T1421" s="75"/>
      <c r="U1421" s="75"/>
      <c r="V1421" s="75"/>
      <c r="W1421" s="75"/>
      <c r="X1421" s="75"/>
      <c r="Y1421" s="75"/>
      <c r="Z1421" s="75"/>
      <c r="AA1421" s="75"/>
      <c r="AB1421" s="75"/>
      <c r="AC1421" s="75"/>
      <c r="AD1421" s="75"/>
      <c r="AE1421" s="75"/>
      <c r="AF1421" s="75"/>
      <c r="AG1421" s="75"/>
      <c r="AH1421" s="75"/>
      <c r="AI1421" s="75"/>
      <c r="AJ1421" s="75"/>
      <c r="AK1421" s="75"/>
      <c r="AL1421" s="75"/>
      <c r="AM1421" s="75"/>
      <c r="AN1421" s="75"/>
      <c r="AO1421" s="75"/>
      <c r="AP1421" s="75"/>
      <c r="AQ1421" s="75"/>
      <c r="AR1421" s="75"/>
      <c r="AS1421" s="75"/>
      <c r="AT1421" s="75"/>
      <c r="AU1421" s="75"/>
      <c r="AV1421" s="75"/>
      <c r="AW1421" s="75"/>
    </row>
    <row r="1422" customFormat="false" ht="15" hidden="false" customHeight="false" outlineLevel="0" collapsed="false">
      <c r="A1422" s="107" t="str">
        <f aca="false">A$282</f>
        <v>Strain H</v>
      </c>
      <c r="B1422" s="101"/>
      <c r="C1422" s="102"/>
      <c r="D1422" s="102"/>
      <c r="E1422" s="102"/>
      <c r="F1422" s="102"/>
      <c r="G1422" s="102"/>
      <c r="H1422" s="102"/>
      <c r="I1422" s="102"/>
      <c r="J1422" s="102"/>
      <c r="K1422" s="102"/>
      <c r="L1422" s="102"/>
      <c r="M1422" s="102"/>
      <c r="N1422" s="102"/>
      <c r="O1422" s="102"/>
      <c r="P1422" s="102"/>
      <c r="Q1422" s="102"/>
      <c r="R1422" s="102"/>
      <c r="S1422" s="102"/>
      <c r="T1422" s="102"/>
      <c r="U1422" s="102"/>
      <c r="V1422" s="102"/>
      <c r="W1422" s="102"/>
      <c r="X1422" s="102"/>
      <c r="Y1422" s="102"/>
      <c r="Z1422" s="102"/>
      <c r="AA1422" s="102"/>
      <c r="AB1422" s="102"/>
      <c r="AC1422" s="102"/>
      <c r="AD1422" s="102"/>
      <c r="AE1422" s="102"/>
      <c r="AF1422" s="102"/>
      <c r="AG1422" s="102"/>
      <c r="AH1422" s="102"/>
      <c r="AI1422" s="102"/>
      <c r="AJ1422" s="102"/>
      <c r="AK1422" s="102"/>
      <c r="AL1422" s="102"/>
      <c r="AM1422" s="102"/>
      <c r="AN1422" s="102"/>
      <c r="AO1422" s="102"/>
      <c r="AP1422" s="102"/>
      <c r="AQ1422" s="102"/>
      <c r="AR1422" s="102"/>
      <c r="AS1422" s="102"/>
      <c r="AT1422" s="102"/>
      <c r="AU1422" s="102"/>
      <c r="AV1422" s="102"/>
      <c r="AW1422" s="108"/>
    </row>
    <row r="1423" customFormat="false" ht="15" hidden="false" customHeight="false" outlineLevel="0" collapsed="false">
      <c r="A1423" s="100" t="str">
        <f aca="false">A$283</f>
        <v>Number of Subjects at Risk (N)</v>
      </c>
      <c r="B1423" s="101" t="n">
        <f aca="false">B$283</f>
        <v>0</v>
      </c>
      <c r="C1423" s="102" t="n">
        <f aca="false">C$283</f>
        <v>0</v>
      </c>
      <c r="D1423" s="102" t="n">
        <f aca="false">D$283</f>
        <v>0</v>
      </c>
      <c r="E1423" s="102" t="n">
        <f aca="false">E$283</f>
        <v>0</v>
      </c>
      <c r="F1423" s="102" t="n">
        <f aca="false">F$283</f>
        <v>0</v>
      </c>
      <c r="G1423" s="102" t="n">
        <f aca="false">G$283</f>
        <v>0</v>
      </c>
      <c r="H1423" s="102" t="n">
        <f aca="false">H$283</f>
        <v>0</v>
      </c>
      <c r="I1423" s="102" t="n">
        <f aca="false">I$283</f>
        <v>0</v>
      </c>
      <c r="J1423" s="102" t="n">
        <f aca="false">J$283</f>
        <v>0</v>
      </c>
      <c r="K1423" s="102" t="n">
        <f aca="false">K$283</f>
        <v>0</v>
      </c>
      <c r="L1423" s="102" t="n">
        <f aca="false">L$283</f>
        <v>0</v>
      </c>
      <c r="M1423" s="102" t="n">
        <f aca="false">M$283</f>
        <v>0</v>
      </c>
      <c r="N1423" s="102" t="n">
        <f aca="false">N$283</f>
        <v>0</v>
      </c>
      <c r="O1423" s="102" t="n">
        <f aca="false">O$283</f>
        <v>0</v>
      </c>
      <c r="P1423" s="102" t="n">
        <f aca="false">P$283</f>
        <v>0</v>
      </c>
      <c r="Q1423" s="102" t="n">
        <f aca="false">Q$283</f>
        <v>0</v>
      </c>
      <c r="R1423" s="102" t="n">
        <f aca="false">R$283</f>
        <v>0</v>
      </c>
      <c r="S1423" s="102" t="n">
        <f aca="false">S$283</f>
        <v>0</v>
      </c>
      <c r="T1423" s="102" t="n">
        <f aca="false">T$283</f>
        <v>0</v>
      </c>
      <c r="U1423" s="102" t="n">
        <f aca="false">U$283</f>
        <v>0</v>
      </c>
      <c r="V1423" s="102" t="n">
        <f aca="false">V$283</f>
        <v>0</v>
      </c>
      <c r="W1423" s="102" t="n">
        <f aca="false">W$283</f>
        <v>0</v>
      </c>
      <c r="X1423" s="102" t="n">
        <f aca="false">X$283</f>
        <v>0</v>
      </c>
      <c r="Y1423" s="102" t="n">
        <f aca="false">Y$283</f>
        <v>0</v>
      </c>
      <c r="Z1423" s="102" t="n">
        <f aca="false">Z$283</f>
        <v>0</v>
      </c>
      <c r="AA1423" s="102" t="n">
        <f aca="false">AA$283</f>
        <v>0</v>
      </c>
      <c r="AB1423" s="102" t="n">
        <f aca="false">AB$283</f>
        <v>0</v>
      </c>
      <c r="AC1423" s="102" t="n">
        <f aca="false">AC$283</f>
        <v>0</v>
      </c>
      <c r="AD1423" s="102" t="n">
        <f aca="false">AD$283</f>
        <v>0</v>
      </c>
      <c r="AE1423" s="102" t="n">
        <f aca="false">AE$283</f>
        <v>0</v>
      </c>
      <c r="AF1423" s="102" t="n">
        <f aca="false">AF$283</f>
        <v>0</v>
      </c>
      <c r="AG1423" s="102" t="n">
        <f aca="false">AG$283</f>
        <v>0</v>
      </c>
      <c r="AH1423" s="102" t="n">
        <f aca="false">AH$283</f>
        <v>0</v>
      </c>
      <c r="AI1423" s="102" t="n">
        <f aca="false">AI$283</f>
        <v>0</v>
      </c>
      <c r="AJ1423" s="102" t="n">
        <f aca="false">AJ$283</f>
        <v>0</v>
      </c>
      <c r="AK1423" s="102" t="n">
        <f aca="false">AK$283</f>
        <v>0</v>
      </c>
      <c r="AL1423" s="102" t="n">
        <f aca="false">AL$283</f>
        <v>0</v>
      </c>
      <c r="AM1423" s="102" t="n">
        <f aca="false">AM$283</f>
        <v>0</v>
      </c>
      <c r="AN1423" s="102" t="n">
        <f aca="false">AN$283</f>
        <v>0</v>
      </c>
      <c r="AO1423" s="102" t="n">
        <f aca="false">AO$283</f>
        <v>0</v>
      </c>
      <c r="AP1423" s="102" t="n">
        <f aca="false">AP$283</f>
        <v>0</v>
      </c>
      <c r="AQ1423" s="102" t="n">
        <f aca="false">AQ$283</f>
        <v>0</v>
      </c>
      <c r="AR1423" s="102" t="n">
        <f aca="false">AR$283</f>
        <v>0</v>
      </c>
      <c r="AS1423" s="102" t="n">
        <f aca="false">AS$283</f>
        <v>0</v>
      </c>
      <c r="AT1423" s="102" t="n">
        <f aca="false">AT$283</f>
        <v>0</v>
      </c>
      <c r="AU1423" s="102" t="n">
        <f aca="false">AU$283</f>
        <v>0</v>
      </c>
      <c r="AV1423" s="102" t="n">
        <f aca="false">AV$283</f>
        <v>0</v>
      </c>
      <c r="AW1423" s="102" t="n">
        <f aca="false">AW$283</f>
        <v>0</v>
      </c>
    </row>
    <row r="1424" customFormat="false" ht="15" hidden="false" customHeight="false" outlineLevel="0" collapsed="false">
      <c r="A1424" s="100" t="str">
        <f aca="false">A$284</f>
        <v>Observed Number of Deaths (O)</v>
      </c>
      <c r="B1424" s="101" t="n">
        <f aca="false">B$284</f>
        <v>0</v>
      </c>
      <c r="C1424" s="102" t="n">
        <f aca="false">C$284</f>
        <v>0</v>
      </c>
      <c r="D1424" s="102" t="n">
        <f aca="false">D$284</f>
        <v>0</v>
      </c>
      <c r="E1424" s="102" t="n">
        <f aca="false">E$284</f>
        <v>0</v>
      </c>
      <c r="F1424" s="102" t="n">
        <f aca="false">F$284</f>
        <v>0</v>
      </c>
      <c r="G1424" s="102" t="n">
        <f aca="false">G$284</f>
        <v>0</v>
      </c>
      <c r="H1424" s="102" t="n">
        <f aca="false">H$284</f>
        <v>0</v>
      </c>
      <c r="I1424" s="102" t="n">
        <f aca="false">I$284</f>
        <v>0</v>
      </c>
      <c r="J1424" s="102" t="n">
        <f aca="false">J$284</f>
        <v>0</v>
      </c>
      <c r="K1424" s="102" t="n">
        <f aca="false">K$284</f>
        <v>0</v>
      </c>
      <c r="L1424" s="102" t="n">
        <f aca="false">L$284</f>
        <v>0</v>
      </c>
      <c r="M1424" s="102" t="n">
        <f aca="false">M$284</f>
        <v>0</v>
      </c>
      <c r="N1424" s="102" t="n">
        <f aca="false">N$284</f>
        <v>0</v>
      </c>
      <c r="O1424" s="102" t="n">
        <f aca="false">O$284</f>
        <v>0</v>
      </c>
      <c r="P1424" s="102" t="n">
        <f aca="false">P$284</f>
        <v>0</v>
      </c>
      <c r="Q1424" s="102" t="n">
        <f aca="false">Q$284</f>
        <v>0</v>
      </c>
      <c r="R1424" s="102" t="n">
        <f aca="false">R$284</f>
        <v>0</v>
      </c>
      <c r="S1424" s="102" t="n">
        <f aca="false">S$284</f>
        <v>0</v>
      </c>
      <c r="T1424" s="102" t="n">
        <f aca="false">T$284</f>
        <v>0</v>
      </c>
      <c r="U1424" s="102" t="n">
        <f aca="false">U$284</f>
        <v>0</v>
      </c>
      <c r="V1424" s="102" t="n">
        <f aca="false">V$284</f>
        <v>0</v>
      </c>
      <c r="W1424" s="102" t="n">
        <f aca="false">W$284</f>
        <v>0</v>
      </c>
      <c r="X1424" s="102" t="n">
        <f aca="false">X$284</f>
        <v>0</v>
      </c>
      <c r="Y1424" s="102" t="n">
        <f aca="false">Y$284</f>
        <v>0</v>
      </c>
      <c r="Z1424" s="102" t="n">
        <f aca="false">Z$284</f>
        <v>0</v>
      </c>
      <c r="AA1424" s="102" t="n">
        <f aca="false">AA$284</f>
        <v>0</v>
      </c>
      <c r="AB1424" s="102" t="n">
        <f aca="false">AB$284</f>
        <v>0</v>
      </c>
      <c r="AC1424" s="102" t="n">
        <f aca="false">AC$284</f>
        <v>0</v>
      </c>
      <c r="AD1424" s="102" t="n">
        <f aca="false">AD$284</f>
        <v>0</v>
      </c>
      <c r="AE1424" s="102" t="n">
        <f aca="false">AE$284</f>
        <v>0</v>
      </c>
      <c r="AF1424" s="102" t="n">
        <f aca="false">AF$284</f>
        <v>0</v>
      </c>
      <c r="AG1424" s="102" t="n">
        <f aca="false">AG$284</f>
        <v>0</v>
      </c>
      <c r="AH1424" s="102" t="n">
        <f aca="false">AH$284</f>
        <v>0</v>
      </c>
      <c r="AI1424" s="102" t="n">
        <f aca="false">AI$284</f>
        <v>0</v>
      </c>
      <c r="AJ1424" s="102" t="n">
        <f aca="false">AJ$284</f>
        <v>0</v>
      </c>
      <c r="AK1424" s="102" t="n">
        <f aca="false">AK$284</f>
        <v>0</v>
      </c>
      <c r="AL1424" s="102" t="n">
        <f aca="false">AL$284</f>
        <v>0</v>
      </c>
      <c r="AM1424" s="102" t="n">
        <f aca="false">AM$284</f>
        <v>0</v>
      </c>
      <c r="AN1424" s="102" t="n">
        <f aca="false">AN$284</f>
        <v>0</v>
      </c>
      <c r="AO1424" s="102" t="n">
        <f aca="false">AO$284</f>
        <v>0</v>
      </c>
      <c r="AP1424" s="102" t="n">
        <f aca="false">AP$284</f>
        <v>0</v>
      </c>
      <c r="AQ1424" s="102" t="n">
        <f aca="false">AQ$284</f>
        <v>0</v>
      </c>
      <c r="AR1424" s="102" t="n">
        <f aca="false">AR$284</f>
        <v>0</v>
      </c>
      <c r="AS1424" s="102" t="n">
        <f aca="false">AS$284</f>
        <v>0</v>
      </c>
      <c r="AT1424" s="102" t="n">
        <f aca="false">AT$284</f>
        <v>0</v>
      </c>
      <c r="AU1424" s="102" t="n">
        <f aca="false">AU$284</f>
        <v>0</v>
      </c>
      <c r="AV1424" s="102" t="n">
        <f aca="false">AV$284</f>
        <v>0</v>
      </c>
      <c r="AW1424" s="102" t="n">
        <f aca="false">AW$284</f>
        <v>0</v>
      </c>
    </row>
    <row r="1425" customFormat="false" ht="15" hidden="false" customHeight="false" outlineLevel="0" collapsed="false">
      <c r="A1425" s="107" t="str">
        <f aca="false">A$354</f>
        <v>Strain J</v>
      </c>
      <c r="B1425" s="101"/>
      <c r="C1425" s="102"/>
      <c r="D1425" s="102"/>
      <c r="E1425" s="102"/>
      <c r="F1425" s="102"/>
      <c r="G1425" s="102"/>
      <c r="H1425" s="102"/>
      <c r="I1425" s="102"/>
      <c r="J1425" s="102"/>
      <c r="K1425" s="102"/>
      <c r="L1425" s="102"/>
      <c r="M1425" s="102"/>
      <c r="N1425" s="102"/>
      <c r="O1425" s="102"/>
      <c r="P1425" s="102"/>
      <c r="Q1425" s="102"/>
      <c r="R1425" s="102"/>
      <c r="S1425" s="102"/>
      <c r="T1425" s="102"/>
      <c r="U1425" s="102"/>
      <c r="V1425" s="102"/>
      <c r="W1425" s="102"/>
      <c r="X1425" s="102"/>
      <c r="Y1425" s="102"/>
      <c r="Z1425" s="102"/>
      <c r="AA1425" s="102"/>
      <c r="AB1425" s="102"/>
      <c r="AC1425" s="102"/>
      <c r="AD1425" s="102"/>
      <c r="AE1425" s="102"/>
      <c r="AF1425" s="102"/>
      <c r="AG1425" s="102"/>
      <c r="AH1425" s="102"/>
      <c r="AI1425" s="102"/>
      <c r="AJ1425" s="102"/>
      <c r="AK1425" s="102"/>
      <c r="AL1425" s="102"/>
      <c r="AM1425" s="102"/>
      <c r="AN1425" s="102"/>
      <c r="AO1425" s="102"/>
      <c r="AP1425" s="102"/>
      <c r="AQ1425" s="102"/>
      <c r="AR1425" s="102"/>
      <c r="AS1425" s="102"/>
      <c r="AT1425" s="102"/>
      <c r="AU1425" s="102"/>
      <c r="AV1425" s="102"/>
      <c r="AW1425" s="108"/>
    </row>
    <row r="1426" customFormat="false" ht="15" hidden="false" customHeight="false" outlineLevel="0" collapsed="false">
      <c r="A1426" s="100" t="str">
        <f aca="false">A$355</f>
        <v>Number of Subjects at Risk (N)</v>
      </c>
      <c r="B1426" s="101" t="n">
        <f aca="false">B$355</f>
        <v>0</v>
      </c>
      <c r="C1426" s="102" t="n">
        <f aca="false">C$355</f>
        <v>0</v>
      </c>
      <c r="D1426" s="102" t="n">
        <f aca="false">D$355</f>
        <v>0</v>
      </c>
      <c r="E1426" s="102" t="n">
        <f aca="false">E$355</f>
        <v>0</v>
      </c>
      <c r="F1426" s="102" t="n">
        <f aca="false">F$355</f>
        <v>0</v>
      </c>
      <c r="G1426" s="102" t="n">
        <f aca="false">G$355</f>
        <v>0</v>
      </c>
      <c r="H1426" s="102" t="n">
        <f aca="false">H$355</f>
        <v>0</v>
      </c>
      <c r="I1426" s="102" t="n">
        <f aca="false">I$355</f>
        <v>0</v>
      </c>
      <c r="J1426" s="102" t="n">
        <f aca="false">J$355</f>
        <v>0</v>
      </c>
      <c r="K1426" s="102" t="n">
        <f aca="false">K$355</f>
        <v>0</v>
      </c>
      <c r="L1426" s="102" t="n">
        <f aca="false">L$355</f>
        <v>0</v>
      </c>
      <c r="M1426" s="102" t="n">
        <f aca="false">M$355</f>
        <v>0</v>
      </c>
      <c r="N1426" s="102" t="n">
        <f aca="false">N$355</f>
        <v>0</v>
      </c>
      <c r="O1426" s="102" t="n">
        <f aca="false">O$355</f>
        <v>0</v>
      </c>
      <c r="P1426" s="102" t="n">
        <f aca="false">P$355</f>
        <v>0</v>
      </c>
      <c r="Q1426" s="102" t="n">
        <f aca="false">Q$355</f>
        <v>0</v>
      </c>
      <c r="R1426" s="102" t="n">
        <f aca="false">R$355</f>
        <v>0</v>
      </c>
      <c r="S1426" s="102" t="n">
        <f aca="false">S$355</f>
        <v>0</v>
      </c>
      <c r="T1426" s="102" t="n">
        <f aca="false">T$355</f>
        <v>0</v>
      </c>
      <c r="U1426" s="102" t="n">
        <f aca="false">U$355</f>
        <v>0</v>
      </c>
      <c r="V1426" s="102" t="n">
        <f aca="false">V$355</f>
        <v>0</v>
      </c>
      <c r="W1426" s="102" t="n">
        <f aca="false">W$355</f>
        <v>0</v>
      </c>
      <c r="X1426" s="102" t="n">
        <f aca="false">X$355</f>
        <v>0</v>
      </c>
      <c r="Y1426" s="102" t="n">
        <f aca="false">Y$355</f>
        <v>0</v>
      </c>
      <c r="Z1426" s="102" t="n">
        <f aca="false">Z$355</f>
        <v>0</v>
      </c>
      <c r="AA1426" s="102" t="n">
        <f aca="false">AA$355</f>
        <v>0</v>
      </c>
      <c r="AB1426" s="102" t="n">
        <f aca="false">AB$355</f>
        <v>0</v>
      </c>
      <c r="AC1426" s="102" t="n">
        <f aca="false">AC$355</f>
        <v>0</v>
      </c>
      <c r="AD1426" s="102" t="n">
        <f aca="false">AD$355</f>
        <v>0</v>
      </c>
      <c r="AE1426" s="102" t="n">
        <f aca="false">AE$355</f>
        <v>0</v>
      </c>
      <c r="AF1426" s="102" t="n">
        <f aca="false">AF$355</f>
        <v>0</v>
      </c>
      <c r="AG1426" s="102" t="n">
        <f aca="false">AG$355</f>
        <v>0</v>
      </c>
      <c r="AH1426" s="102" t="n">
        <f aca="false">AH$355</f>
        <v>0</v>
      </c>
      <c r="AI1426" s="102" t="n">
        <f aca="false">AI$355</f>
        <v>0</v>
      </c>
      <c r="AJ1426" s="102" t="n">
        <f aca="false">AJ$355</f>
        <v>0</v>
      </c>
      <c r="AK1426" s="102" t="n">
        <f aca="false">AK$355</f>
        <v>0</v>
      </c>
      <c r="AL1426" s="102" t="n">
        <f aca="false">AL$355</f>
        <v>0</v>
      </c>
      <c r="AM1426" s="102" t="n">
        <f aca="false">AM$355</f>
        <v>0</v>
      </c>
      <c r="AN1426" s="102" t="n">
        <f aca="false">AN$355</f>
        <v>0</v>
      </c>
      <c r="AO1426" s="102" t="n">
        <f aca="false">AO$355</f>
        <v>0</v>
      </c>
      <c r="AP1426" s="102" t="n">
        <f aca="false">AP$355</f>
        <v>0</v>
      </c>
      <c r="AQ1426" s="102" t="n">
        <f aca="false">AQ$355</f>
        <v>0</v>
      </c>
      <c r="AR1426" s="102" t="n">
        <f aca="false">AR$355</f>
        <v>0</v>
      </c>
      <c r="AS1426" s="102" t="n">
        <f aca="false">AS$355</f>
        <v>0</v>
      </c>
      <c r="AT1426" s="102" t="n">
        <f aca="false">AT$355</f>
        <v>0</v>
      </c>
      <c r="AU1426" s="102" t="n">
        <f aca="false">AU$355</f>
        <v>0</v>
      </c>
      <c r="AV1426" s="102" t="n">
        <f aca="false">AV$355</f>
        <v>0</v>
      </c>
      <c r="AW1426" s="102" t="n">
        <f aca="false">AW$355</f>
        <v>0</v>
      </c>
    </row>
    <row r="1427" customFormat="false" ht="15" hidden="false" customHeight="false" outlineLevel="0" collapsed="false">
      <c r="A1427" s="100" t="str">
        <f aca="false">A$356</f>
        <v>Observed Number of Deaths (O)</v>
      </c>
      <c r="B1427" s="101" t="n">
        <f aca="false">B$356</f>
        <v>0</v>
      </c>
      <c r="C1427" s="102" t="n">
        <f aca="false">C$356</f>
        <v>0</v>
      </c>
      <c r="D1427" s="102" t="n">
        <f aca="false">D$356</f>
        <v>0</v>
      </c>
      <c r="E1427" s="102" t="n">
        <f aca="false">E$356</f>
        <v>0</v>
      </c>
      <c r="F1427" s="102" t="n">
        <f aca="false">F$356</f>
        <v>0</v>
      </c>
      <c r="G1427" s="102" t="n">
        <f aca="false">G$356</f>
        <v>0</v>
      </c>
      <c r="H1427" s="102" t="n">
        <f aca="false">H$356</f>
        <v>0</v>
      </c>
      <c r="I1427" s="102" t="n">
        <f aca="false">I$356</f>
        <v>0</v>
      </c>
      <c r="J1427" s="102" t="n">
        <f aca="false">J$356</f>
        <v>0</v>
      </c>
      <c r="K1427" s="102" t="n">
        <f aca="false">K$356</f>
        <v>0</v>
      </c>
      <c r="L1427" s="102" t="n">
        <f aca="false">L$356</f>
        <v>0</v>
      </c>
      <c r="M1427" s="102" t="n">
        <f aca="false">M$356</f>
        <v>0</v>
      </c>
      <c r="N1427" s="102" t="n">
        <f aca="false">N$356</f>
        <v>0</v>
      </c>
      <c r="O1427" s="102" t="n">
        <f aca="false">O$356</f>
        <v>0</v>
      </c>
      <c r="P1427" s="102" t="n">
        <f aca="false">P$356</f>
        <v>0</v>
      </c>
      <c r="Q1427" s="102" t="n">
        <f aca="false">Q$356</f>
        <v>0</v>
      </c>
      <c r="R1427" s="102" t="n">
        <f aca="false">R$356</f>
        <v>0</v>
      </c>
      <c r="S1427" s="102" t="n">
        <f aca="false">S$356</f>
        <v>0</v>
      </c>
      <c r="T1427" s="102" t="n">
        <f aca="false">T$356</f>
        <v>0</v>
      </c>
      <c r="U1427" s="102" t="n">
        <f aca="false">U$356</f>
        <v>0</v>
      </c>
      <c r="V1427" s="102" t="n">
        <f aca="false">V$356</f>
        <v>0</v>
      </c>
      <c r="W1427" s="102" t="n">
        <f aca="false">W$356</f>
        <v>0</v>
      </c>
      <c r="X1427" s="102" t="n">
        <f aca="false">X$356</f>
        <v>0</v>
      </c>
      <c r="Y1427" s="102" t="n">
        <f aca="false">Y$356</f>
        <v>0</v>
      </c>
      <c r="Z1427" s="102" t="n">
        <f aca="false">Z$356</f>
        <v>0</v>
      </c>
      <c r="AA1427" s="102" t="n">
        <f aca="false">AA$356</f>
        <v>0</v>
      </c>
      <c r="AB1427" s="102" t="n">
        <f aca="false">AB$356</f>
        <v>0</v>
      </c>
      <c r="AC1427" s="102" t="n">
        <f aca="false">AC$356</f>
        <v>0</v>
      </c>
      <c r="AD1427" s="102" t="n">
        <f aca="false">AD$356</f>
        <v>0</v>
      </c>
      <c r="AE1427" s="102" t="n">
        <f aca="false">AE$356</f>
        <v>0</v>
      </c>
      <c r="AF1427" s="102" t="n">
        <f aca="false">AF$356</f>
        <v>0</v>
      </c>
      <c r="AG1427" s="102" t="n">
        <f aca="false">AG$356</f>
        <v>0</v>
      </c>
      <c r="AH1427" s="102" t="n">
        <f aca="false">AH$356</f>
        <v>0</v>
      </c>
      <c r="AI1427" s="102" t="n">
        <f aca="false">AI$356</f>
        <v>0</v>
      </c>
      <c r="AJ1427" s="102" t="n">
        <f aca="false">AJ$356</f>
        <v>0</v>
      </c>
      <c r="AK1427" s="102" t="n">
        <f aca="false">AK$356</f>
        <v>0</v>
      </c>
      <c r="AL1427" s="102" t="n">
        <f aca="false">AL$356</f>
        <v>0</v>
      </c>
      <c r="AM1427" s="102" t="n">
        <f aca="false">AM$356</f>
        <v>0</v>
      </c>
      <c r="AN1427" s="102" t="n">
        <f aca="false">AN$356</f>
        <v>0</v>
      </c>
      <c r="AO1427" s="102" t="n">
        <f aca="false">AO$356</f>
        <v>0</v>
      </c>
      <c r="AP1427" s="102" t="n">
        <f aca="false">AP$356</f>
        <v>0</v>
      </c>
      <c r="AQ1427" s="102" t="n">
        <f aca="false">AQ$356</f>
        <v>0</v>
      </c>
      <c r="AR1427" s="102" t="n">
        <f aca="false">AR$356</f>
        <v>0</v>
      </c>
      <c r="AS1427" s="102" t="n">
        <f aca="false">AS$356</f>
        <v>0</v>
      </c>
      <c r="AT1427" s="102" t="n">
        <f aca="false">AT$356</f>
        <v>0</v>
      </c>
      <c r="AU1427" s="102" t="n">
        <f aca="false">AU$356</f>
        <v>0</v>
      </c>
      <c r="AV1427" s="102" t="n">
        <f aca="false">AV$356</f>
        <v>0</v>
      </c>
      <c r="AW1427" s="102" t="n">
        <f aca="false">AW$356</f>
        <v>0</v>
      </c>
    </row>
    <row r="1428" customFormat="false" ht="15" hidden="false" customHeight="false" outlineLevel="0" collapsed="false">
      <c r="A1428" s="107" t="s">
        <v>43</v>
      </c>
      <c r="B1428" s="101"/>
      <c r="C1428" s="102"/>
      <c r="D1428" s="102"/>
      <c r="E1428" s="102"/>
      <c r="F1428" s="102"/>
      <c r="G1428" s="102"/>
      <c r="H1428" s="102"/>
      <c r="I1428" s="102"/>
      <c r="J1428" s="102"/>
      <c r="K1428" s="102"/>
      <c r="L1428" s="102"/>
      <c r="M1428" s="102"/>
      <c r="N1428" s="102"/>
      <c r="O1428" s="102"/>
      <c r="P1428" s="102"/>
      <c r="Q1428" s="102"/>
      <c r="R1428" s="102"/>
      <c r="S1428" s="102"/>
      <c r="T1428" s="102"/>
      <c r="U1428" s="102"/>
      <c r="V1428" s="102"/>
      <c r="W1428" s="102"/>
      <c r="X1428" s="102"/>
      <c r="Y1428" s="102"/>
      <c r="Z1428" s="102"/>
      <c r="AA1428" s="102"/>
      <c r="AB1428" s="102"/>
      <c r="AC1428" s="102"/>
      <c r="AD1428" s="102"/>
      <c r="AE1428" s="102"/>
      <c r="AF1428" s="102"/>
      <c r="AG1428" s="102"/>
      <c r="AH1428" s="102"/>
      <c r="AI1428" s="102"/>
      <c r="AJ1428" s="102"/>
      <c r="AK1428" s="102"/>
      <c r="AL1428" s="102"/>
      <c r="AM1428" s="102"/>
      <c r="AN1428" s="102"/>
      <c r="AO1428" s="102"/>
      <c r="AP1428" s="102"/>
      <c r="AQ1428" s="102"/>
      <c r="AR1428" s="102"/>
      <c r="AS1428" s="102"/>
      <c r="AT1428" s="102"/>
      <c r="AU1428" s="102"/>
      <c r="AV1428" s="102"/>
      <c r="AW1428" s="108"/>
    </row>
    <row r="1429" customFormat="false" ht="15" hidden="false" customHeight="false" outlineLevel="0" collapsed="false">
      <c r="A1429" s="100" t="s">
        <v>44</v>
      </c>
      <c r="B1429" s="101"/>
      <c r="C1429" s="102" t="n">
        <f aca="false">C1423+C1426</f>
        <v>0</v>
      </c>
      <c r="D1429" s="102" t="n">
        <f aca="false">D1423+D1426</f>
        <v>0</v>
      </c>
      <c r="E1429" s="102" t="n">
        <f aca="false">E1423+E1426</f>
        <v>0</v>
      </c>
      <c r="F1429" s="102" t="n">
        <f aca="false">F1423+F1426</f>
        <v>0</v>
      </c>
      <c r="G1429" s="102" t="n">
        <f aca="false">G1423+G1426</f>
        <v>0</v>
      </c>
      <c r="H1429" s="102" t="n">
        <f aca="false">H1423+H1426</f>
        <v>0</v>
      </c>
      <c r="I1429" s="102" t="n">
        <f aca="false">I1423+I1426</f>
        <v>0</v>
      </c>
      <c r="J1429" s="102" t="n">
        <f aca="false">J1423+J1426</f>
        <v>0</v>
      </c>
      <c r="K1429" s="102" t="n">
        <f aca="false">K1423+K1426</f>
        <v>0</v>
      </c>
      <c r="L1429" s="102" t="n">
        <f aca="false">L1423+L1426</f>
        <v>0</v>
      </c>
      <c r="M1429" s="102" t="n">
        <f aca="false">M1423+M1426</f>
        <v>0</v>
      </c>
      <c r="N1429" s="102" t="n">
        <f aca="false">N1423+N1426</f>
        <v>0</v>
      </c>
      <c r="O1429" s="102" t="n">
        <f aca="false">O1423+O1426</f>
        <v>0</v>
      </c>
      <c r="P1429" s="102" t="n">
        <f aca="false">P1423+P1426</f>
        <v>0</v>
      </c>
      <c r="Q1429" s="102" t="n">
        <f aca="false">Q1423+Q1426</f>
        <v>0</v>
      </c>
      <c r="R1429" s="102" t="n">
        <f aca="false">R1423+R1426</f>
        <v>0</v>
      </c>
      <c r="S1429" s="102" t="n">
        <f aca="false">S1423+S1426</f>
        <v>0</v>
      </c>
      <c r="T1429" s="102" t="n">
        <f aca="false">T1423+T1426</f>
        <v>0</v>
      </c>
      <c r="U1429" s="102" t="n">
        <f aca="false">U1423+U1426</f>
        <v>0</v>
      </c>
      <c r="V1429" s="102" t="n">
        <f aca="false">V1423+V1426</f>
        <v>0</v>
      </c>
      <c r="W1429" s="102" t="n">
        <f aca="false">W1423+W1426</f>
        <v>0</v>
      </c>
      <c r="X1429" s="102" t="n">
        <f aca="false">X1423+X1426</f>
        <v>0</v>
      </c>
      <c r="Y1429" s="102" t="n">
        <f aca="false">Y1423+Y1426</f>
        <v>0</v>
      </c>
      <c r="Z1429" s="102" t="n">
        <f aca="false">Z1423+Z1426</f>
        <v>0</v>
      </c>
      <c r="AA1429" s="102" t="n">
        <f aca="false">AA1423+AA1426</f>
        <v>0</v>
      </c>
      <c r="AB1429" s="102" t="n">
        <f aca="false">AB1423+AB1426</f>
        <v>0</v>
      </c>
      <c r="AC1429" s="102" t="n">
        <f aca="false">AC1423+AC1426</f>
        <v>0</v>
      </c>
      <c r="AD1429" s="102" t="n">
        <f aca="false">AD1423+AD1426</f>
        <v>0</v>
      </c>
      <c r="AE1429" s="102" t="n">
        <f aca="false">AE1423+AE1426</f>
        <v>0</v>
      </c>
      <c r="AF1429" s="102" t="n">
        <f aca="false">AF1423+AF1426</f>
        <v>0</v>
      </c>
      <c r="AG1429" s="102" t="n">
        <f aca="false">AG1423+AG1426</f>
        <v>0</v>
      </c>
      <c r="AH1429" s="102" t="n">
        <f aca="false">AH1423+AH1426</f>
        <v>0</v>
      </c>
      <c r="AI1429" s="102" t="n">
        <f aca="false">AI1423+AI1426</f>
        <v>0</v>
      </c>
      <c r="AJ1429" s="102" t="n">
        <f aca="false">AJ1423+AJ1426</f>
        <v>0</v>
      </c>
      <c r="AK1429" s="102" t="n">
        <f aca="false">AK1423+AK1426</f>
        <v>0</v>
      </c>
      <c r="AL1429" s="102" t="n">
        <f aca="false">AL1423+AL1426</f>
        <v>0</v>
      </c>
      <c r="AM1429" s="102" t="n">
        <f aca="false">AM1423+AM1426</f>
        <v>0</v>
      </c>
      <c r="AN1429" s="102" t="n">
        <f aca="false">AN1423+AN1426</f>
        <v>0</v>
      </c>
      <c r="AO1429" s="102" t="n">
        <f aca="false">AO1423+AO1426</f>
        <v>0</v>
      </c>
      <c r="AP1429" s="102" t="n">
        <f aca="false">AP1423+AP1426</f>
        <v>0</v>
      </c>
      <c r="AQ1429" s="102" t="n">
        <f aca="false">AQ1423+AQ1426</f>
        <v>0</v>
      </c>
      <c r="AR1429" s="102" t="n">
        <f aca="false">AR1423+AR1426</f>
        <v>0</v>
      </c>
      <c r="AS1429" s="102" t="n">
        <f aca="false">AS1423+AS1426</f>
        <v>0</v>
      </c>
      <c r="AT1429" s="102" t="n">
        <f aca="false">AT1423+AT1426</f>
        <v>0</v>
      </c>
      <c r="AU1429" s="102" t="n">
        <f aca="false">AU1423+AU1426</f>
        <v>0</v>
      </c>
      <c r="AV1429" s="102" t="n">
        <f aca="false">AV1423+AV1426</f>
        <v>0</v>
      </c>
      <c r="AW1429" s="108" t="n">
        <f aca="false">AW1423+AW1426</f>
        <v>0</v>
      </c>
    </row>
    <row r="1430" customFormat="false" ht="15" hidden="false" customHeight="false" outlineLevel="0" collapsed="false">
      <c r="A1430" s="100" t="s">
        <v>45</v>
      </c>
      <c r="B1430" s="101"/>
      <c r="C1430" s="102" t="n">
        <f aca="false">C1424+C1427</f>
        <v>0</v>
      </c>
      <c r="D1430" s="102" t="n">
        <f aca="false">D1424+D1427</f>
        <v>0</v>
      </c>
      <c r="E1430" s="102" t="n">
        <f aca="false">E1424+E1427</f>
        <v>0</v>
      </c>
      <c r="F1430" s="102" t="n">
        <f aca="false">F1424+F1427</f>
        <v>0</v>
      </c>
      <c r="G1430" s="102" t="n">
        <f aca="false">G1424+G1427</f>
        <v>0</v>
      </c>
      <c r="H1430" s="102" t="n">
        <f aca="false">H1424+H1427</f>
        <v>0</v>
      </c>
      <c r="I1430" s="102" t="n">
        <f aca="false">I1424+I1427</f>
        <v>0</v>
      </c>
      <c r="J1430" s="102" t="n">
        <f aca="false">J1424+J1427</f>
        <v>0</v>
      </c>
      <c r="K1430" s="102" t="n">
        <f aca="false">K1424+K1427</f>
        <v>0</v>
      </c>
      <c r="L1430" s="102" t="n">
        <f aca="false">L1424+L1427</f>
        <v>0</v>
      </c>
      <c r="M1430" s="102" t="n">
        <f aca="false">M1424+M1427</f>
        <v>0</v>
      </c>
      <c r="N1430" s="102" t="n">
        <f aca="false">N1424+N1427</f>
        <v>0</v>
      </c>
      <c r="O1430" s="102" t="n">
        <f aca="false">O1424+O1427</f>
        <v>0</v>
      </c>
      <c r="P1430" s="102" t="n">
        <f aca="false">P1424+P1427</f>
        <v>0</v>
      </c>
      <c r="Q1430" s="102" t="n">
        <f aca="false">Q1424+Q1427</f>
        <v>0</v>
      </c>
      <c r="R1430" s="102" t="n">
        <f aca="false">R1424+R1427</f>
        <v>0</v>
      </c>
      <c r="S1430" s="102" t="n">
        <f aca="false">S1424+S1427</f>
        <v>0</v>
      </c>
      <c r="T1430" s="102" t="n">
        <f aca="false">T1424+T1427</f>
        <v>0</v>
      </c>
      <c r="U1430" s="102" t="n">
        <f aca="false">U1424+U1427</f>
        <v>0</v>
      </c>
      <c r="V1430" s="102" t="n">
        <f aca="false">V1424+V1427</f>
        <v>0</v>
      </c>
      <c r="W1430" s="102" t="n">
        <f aca="false">W1424+W1427</f>
        <v>0</v>
      </c>
      <c r="X1430" s="102" t="n">
        <f aca="false">X1424+X1427</f>
        <v>0</v>
      </c>
      <c r="Y1430" s="102" t="n">
        <f aca="false">Y1424+Y1427</f>
        <v>0</v>
      </c>
      <c r="Z1430" s="102" t="n">
        <f aca="false">Z1424+Z1427</f>
        <v>0</v>
      </c>
      <c r="AA1430" s="102" t="n">
        <f aca="false">AA1424+AA1427</f>
        <v>0</v>
      </c>
      <c r="AB1430" s="102" t="n">
        <f aca="false">AB1424+AB1427</f>
        <v>0</v>
      </c>
      <c r="AC1430" s="102" t="n">
        <f aca="false">AC1424+AC1427</f>
        <v>0</v>
      </c>
      <c r="AD1430" s="102" t="n">
        <f aca="false">AD1424+AD1427</f>
        <v>0</v>
      </c>
      <c r="AE1430" s="102" t="n">
        <f aca="false">AE1424+AE1427</f>
        <v>0</v>
      </c>
      <c r="AF1430" s="102" t="n">
        <f aca="false">AF1424+AF1427</f>
        <v>0</v>
      </c>
      <c r="AG1430" s="102" t="n">
        <f aca="false">AG1424+AG1427</f>
        <v>0</v>
      </c>
      <c r="AH1430" s="102" t="n">
        <f aca="false">AH1424+AH1427</f>
        <v>0</v>
      </c>
      <c r="AI1430" s="102" t="n">
        <f aca="false">AI1424+AI1427</f>
        <v>0</v>
      </c>
      <c r="AJ1430" s="102" t="n">
        <f aca="false">AJ1424+AJ1427</f>
        <v>0</v>
      </c>
      <c r="AK1430" s="102" t="n">
        <f aca="false">AK1424+AK1427</f>
        <v>0</v>
      </c>
      <c r="AL1430" s="102" t="n">
        <f aca="false">AL1424+AL1427</f>
        <v>0</v>
      </c>
      <c r="AM1430" s="102" t="n">
        <f aca="false">AM1424+AM1427</f>
        <v>0</v>
      </c>
      <c r="AN1430" s="102" t="n">
        <f aca="false">AN1424+AN1427</f>
        <v>0</v>
      </c>
      <c r="AO1430" s="102" t="n">
        <f aca="false">AO1424+AO1427</f>
        <v>0</v>
      </c>
      <c r="AP1430" s="102" t="n">
        <f aca="false">AP1424+AP1427</f>
        <v>0</v>
      </c>
      <c r="AQ1430" s="102" t="n">
        <f aca="false">AQ1424+AQ1427</f>
        <v>0</v>
      </c>
      <c r="AR1430" s="102" t="n">
        <f aca="false">AR1424+AR1427</f>
        <v>0</v>
      </c>
      <c r="AS1430" s="102" t="n">
        <f aca="false">AS1424+AS1427</f>
        <v>0</v>
      </c>
      <c r="AT1430" s="102" t="n">
        <f aca="false">AT1424+AT1427</f>
        <v>0</v>
      </c>
      <c r="AU1430" s="102" t="n">
        <f aca="false">AU1424+AU1427</f>
        <v>0</v>
      </c>
      <c r="AV1430" s="102" t="n">
        <f aca="false">AV1424+AV1427</f>
        <v>0</v>
      </c>
      <c r="AW1430" s="108" t="n">
        <f aca="false">AW1424+AW1427</f>
        <v>0</v>
      </c>
    </row>
    <row r="1431" customFormat="false" ht="15" hidden="false" customHeight="false" outlineLevel="0" collapsed="false">
      <c r="A1431" s="100" t="s">
        <v>46</v>
      </c>
      <c r="B1431" s="101"/>
      <c r="C1431" s="102" t="str">
        <f aca="false">IF(C1429&gt;0, C1430*(C1423/C1429),"")</f>
        <v/>
      </c>
      <c r="D1431" s="102" t="str">
        <f aca="false">IF(D1429&gt;0, D1430*(D1423/D1429),"")</f>
        <v/>
      </c>
      <c r="E1431" s="102" t="str">
        <f aca="false">IF(E1429&gt;0, E1430*(E1423/E1429),"")</f>
        <v/>
      </c>
      <c r="F1431" s="102" t="str">
        <f aca="false">IF(F1429&gt;0, F1430*(F1423/F1429),"")</f>
        <v/>
      </c>
      <c r="G1431" s="102" t="str">
        <f aca="false">IF(G1429&gt;0, G1430*(G1423/G1429),"")</f>
        <v/>
      </c>
      <c r="H1431" s="102" t="str">
        <f aca="false">IF(H1429&gt;0, H1430*(H1423/H1429),"")</f>
        <v/>
      </c>
      <c r="I1431" s="102" t="str">
        <f aca="false">IF(I1429&gt;0, I1430*(I1423/I1429),"")</f>
        <v/>
      </c>
      <c r="J1431" s="102" t="str">
        <f aca="false">IF(J1429&gt;0, J1430*(J1423/J1429),"")</f>
        <v/>
      </c>
      <c r="K1431" s="102" t="str">
        <f aca="false">IF(K1429&gt;0, K1430*(K1423/K1429),"")</f>
        <v/>
      </c>
      <c r="L1431" s="102" t="str">
        <f aca="false">IF(L1429&gt;0, L1430*(L1423/L1429),"")</f>
        <v/>
      </c>
      <c r="M1431" s="102" t="str">
        <f aca="false">IF(M1429&gt;0, M1430*(M1423/M1429),"")</f>
        <v/>
      </c>
      <c r="N1431" s="102" t="str">
        <f aca="false">IF(N1429&gt;0, N1430*(N1423/N1429),"")</f>
        <v/>
      </c>
      <c r="O1431" s="102" t="str">
        <f aca="false">IF(O1429&gt;0, O1430*(O1423/O1429),"")</f>
        <v/>
      </c>
      <c r="P1431" s="102" t="str">
        <f aca="false">IF(P1429&gt;0, P1430*(P1423/P1429),"")</f>
        <v/>
      </c>
      <c r="Q1431" s="102" t="str">
        <f aca="false">IF(Q1429&gt;0, Q1430*(Q1423/Q1429),"")</f>
        <v/>
      </c>
      <c r="R1431" s="102" t="str">
        <f aca="false">IF(R1429&gt;0, R1430*(R1423/R1429),"")</f>
        <v/>
      </c>
      <c r="S1431" s="102" t="str">
        <f aca="false">IF(S1429&gt;0, S1430*(S1423/S1429),"")</f>
        <v/>
      </c>
      <c r="T1431" s="102" t="str">
        <f aca="false">IF(T1429&gt;0, T1430*(T1423/T1429),"")</f>
        <v/>
      </c>
      <c r="U1431" s="102" t="str">
        <f aca="false">IF(U1429&gt;0, U1430*(U1423/U1429),"")</f>
        <v/>
      </c>
      <c r="V1431" s="102" t="str">
        <f aca="false">IF(V1429&gt;0, V1430*(V1423/V1429),"")</f>
        <v/>
      </c>
      <c r="W1431" s="102" t="str">
        <f aca="false">IF(W1429&gt;0, W1430*(W1423/W1429),"")</f>
        <v/>
      </c>
      <c r="X1431" s="102" t="str">
        <f aca="false">IF(X1429&gt;0, X1430*(X1423/X1429),"")</f>
        <v/>
      </c>
      <c r="Y1431" s="102" t="str">
        <f aca="false">IF(Y1429&gt;0, Y1430*(Y1423/Y1429),"")</f>
        <v/>
      </c>
      <c r="Z1431" s="102" t="str">
        <f aca="false">IF(Z1429&gt;0, Z1430*(Z1423/Z1429),"")</f>
        <v/>
      </c>
      <c r="AA1431" s="102" t="str">
        <f aca="false">IF(AA1429&gt;0, AA1430*(AA1423/AA1429),"")</f>
        <v/>
      </c>
      <c r="AB1431" s="102" t="str">
        <f aca="false">IF(AB1429&gt;0, AB1430*(AB1423/AB1429),"")</f>
        <v/>
      </c>
      <c r="AC1431" s="102" t="str">
        <f aca="false">IF(AC1429&gt;0, AC1430*(AC1423/AC1429),"")</f>
        <v/>
      </c>
      <c r="AD1431" s="102" t="str">
        <f aca="false">IF(AD1429&gt;0, AD1430*(AD1423/AD1429),"")</f>
        <v/>
      </c>
      <c r="AE1431" s="102" t="str">
        <f aca="false">IF(AE1429&gt;0, AE1430*(AE1423/AE1429),"")</f>
        <v/>
      </c>
      <c r="AF1431" s="102" t="str">
        <f aca="false">IF(AF1429&gt;0, AF1430*(AF1423/AF1429),"")</f>
        <v/>
      </c>
      <c r="AG1431" s="102" t="str">
        <f aca="false">IF(AG1429&gt;0, AG1430*(AG1423/AG1429),"")</f>
        <v/>
      </c>
      <c r="AH1431" s="102" t="str">
        <f aca="false">IF(AH1429&gt;0, AH1430*(AH1423/AH1429),"")</f>
        <v/>
      </c>
      <c r="AI1431" s="102" t="str">
        <f aca="false">IF(AI1429&gt;0, AI1430*(AI1423/AI1429),"")</f>
        <v/>
      </c>
      <c r="AJ1431" s="102" t="str">
        <f aca="false">IF(AJ1429&gt;0, AJ1430*(AJ1423/AJ1429),"")</f>
        <v/>
      </c>
      <c r="AK1431" s="102" t="str">
        <f aca="false">IF(AK1429&gt;0, AK1430*(AK1423/AK1429),"")</f>
        <v/>
      </c>
      <c r="AL1431" s="102" t="str">
        <f aca="false">IF(AL1429&gt;0, AL1430*(AL1423/AL1429),"")</f>
        <v/>
      </c>
      <c r="AM1431" s="102" t="str">
        <f aca="false">IF(AM1429&gt;0, AM1430*(AM1423/AM1429),"")</f>
        <v/>
      </c>
      <c r="AN1431" s="102" t="str">
        <f aca="false">IF(AN1429&gt;0, AN1430*(AN1423/AN1429),"")</f>
        <v/>
      </c>
      <c r="AO1431" s="102" t="str">
        <f aca="false">IF(AO1429&gt;0, AO1430*(AO1423/AO1429),"")</f>
        <v/>
      </c>
      <c r="AP1431" s="102" t="str">
        <f aca="false">IF(AP1429&gt;0, AP1430*(AP1423/AP1429),"")</f>
        <v/>
      </c>
      <c r="AQ1431" s="102" t="str">
        <f aca="false">IF(AQ1429&gt;0, AQ1430*(AQ1423/AQ1429),"")</f>
        <v/>
      </c>
      <c r="AR1431" s="102" t="str">
        <f aca="false">IF(AR1429&gt;0, AR1430*(AR1423/AR1429),"")</f>
        <v/>
      </c>
      <c r="AS1431" s="102" t="str">
        <f aca="false">IF(AS1429&gt;0, AS1430*(AS1423/AS1429),"")</f>
        <v/>
      </c>
      <c r="AT1431" s="102" t="str">
        <f aca="false">IF(AT1429&gt;0, AT1430*(AT1423/AT1429),"")</f>
        <v/>
      </c>
      <c r="AU1431" s="102" t="str">
        <f aca="false">IF(AU1429&gt;0, AU1430*(AU1423/AU1429),"")</f>
        <v/>
      </c>
      <c r="AV1431" s="102" t="str">
        <f aca="false">IF(AV1429&gt;0, AV1430*(AV1423/AV1429),"")</f>
        <v/>
      </c>
      <c r="AW1431" s="108" t="str">
        <f aca="false">IF(AW1429&gt;0, AW1430*(AW1423/AW1429),"")</f>
        <v/>
      </c>
    </row>
    <row r="1432" customFormat="false" ht="15" hidden="false" customHeight="false" outlineLevel="0" collapsed="false">
      <c r="A1432" s="100" t="s">
        <v>47</v>
      </c>
      <c r="B1432" s="101"/>
      <c r="C1432" s="102" t="str">
        <f aca="false">IF(C1429&gt;0, IF((C1429-1)=0,"", ( C1430*(C1423/C1429)*(1-(C1423/C1429))*(C1429-C1430))/(C1429-1)), "")</f>
        <v/>
      </c>
      <c r="D1432" s="102" t="str">
        <f aca="false">IF(D1429&gt;0, IF((D1429-1)=0,"", ( D1430*(D1423/D1429)*(1-(D1423/D1429))*(D1429-D1430))/(D1429-1)), "")</f>
        <v/>
      </c>
      <c r="E1432" s="102" t="str">
        <f aca="false">IF(E1429&gt;0, IF((E1429-1)=0,"", ( E1430*(E1423/E1429)*(1-(E1423/E1429))*(E1429-E1430))/(E1429-1)), "")</f>
        <v/>
      </c>
      <c r="F1432" s="102" t="str">
        <f aca="false">IF(F1429&gt;0, IF((F1429-1)=0,"", ( F1430*(F1423/F1429)*(1-(F1423/F1429))*(F1429-F1430))/(F1429-1)), "")</f>
        <v/>
      </c>
      <c r="G1432" s="102" t="str">
        <f aca="false">IF(G1429&gt;0, IF((G1429-1)=0,"", ( G1430*(G1423/G1429)*(1-(G1423/G1429))*(G1429-G1430))/(G1429-1)), "")</f>
        <v/>
      </c>
      <c r="H1432" s="102" t="str">
        <f aca="false">IF(H1429&gt;0, IF((H1429-1)=0,"", ( H1430*(H1423/H1429)*(1-(H1423/H1429))*(H1429-H1430))/(H1429-1)), "")</f>
        <v/>
      </c>
      <c r="I1432" s="102" t="str">
        <f aca="false">IF(I1429&gt;0, IF((I1429-1)=0,"", ( I1430*(I1423/I1429)*(1-(I1423/I1429))*(I1429-I1430))/(I1429-1)), "")</f>
        <v/>
      </c>
      <c r="J1432" s="102" t="str">
        <f aca="false">IF(J1429&gt;0, IF((J1429-1)=0,"", ( J1430*(J1423/J1429)*(1-(J1423/J1429))*(J1429-J1430))/(J1429-1)), "")</f>
        <v/>
      </c>
      <c r="K1432" s="102" t="str">
        <f aca="false">IF(K1429&gt;0, IF((K1429-1)=0,"", ( K1430*(K1423/K1429)*(1-(K1423/K1429))*(K1429-K1430))/(K1429-1)), "")</f>
        <v/>
      </c>
      <c r="L1432" s="102" t="str">
        <f aca="false">IF(L1429&gt;0, IF((L1429-1)=0,"", ( L1430*(L1423/L1429)*(1-(L1423/L1429))*(L1429-L1430))/(L1429-1)), "")</f>
        <v/>
      </c>
      <c r="M1432" s="102" t="str">
        <f aca="false">IF(M1429&gt;0, IF((M1429-1)=0,"", ( M1430*(M1423/M1429)*(1-(M1423/M1429))*(M1429-M1430))/(M1429-1)), "")</f>
        <v/>
      </c>
      <c r="N1432" s="102" t="str">
        <f aca="false">IF(N1429&gt;0, IF((N1429-1)=0,"", ( N1430*(N1423/N1429)*(1-(N1423/N1429))*(N1429-N1430))/(N1429-1)), "")</f>
        <v/>
      </c>
      <c r="O1432" s="102" t="str">
        <f aca="false">IF(O1429&gt;0, IF((O1429-1)=0,"", ( O1430*(O1423/O1429)*(1-(O1423/O1429))*(O1429-O1430))/(O1429-1)), "")</f>
        <v/>
      </c>
      <c r="P1432" s="102" t="str">
        <f aca="false">IF(P1429&gt;0, IF((P1429-1)=0,"", ( P1430*(P1423/P1429)*(1-(P1423/P1429))*(P1429-P1430))/(P1429-1)), "")</f>
        <v/>
      </c>
      <c r="Q1432" s="102" t="str">
        <f aca="false">IF(Q1429&gt;0, IF((Q1429-1)=0,"", ( Q1430*(Q1423/Q1429)*(1-(Q1423/Q1429))*(Q1429-Q1430))/(Q1429-1)), "")</f>
        <v/>
      </c>
      <c r="R1432" s="102" t="str">
        <f aca="false">IF(R1429&gt;0, IF((R1429-1)=0,"", ( R1430*(R1423/R1429)*(1-(R1423/R1429))*(R1429-R1430))/(R1429-1)), "")</f>
        <v/>
      </c>
      <c r="S1432" s="102" t="str">
        <f aca="false">IF(S1429&gt;0, IF((S1429-1)=0,"", ( S1430*(S1423/S1429)*(1-(S1423/S1429))*(S1429-S1430))/(S1429-1)), "")</f>
        <v/>
      </c>
      <c r="T1432" s="102" t="str">
        <f aca="false">IF(T1429&gt;0, IF((T1429-1)=0,"", ( T1430*(T1423/T1429)*(1-(T1423/T1429))*(T1429-T1430))/(T1429-1)), "")</f>
        <v/>
      </c>
      <c r="U1432" s="102" t="str">
        <f aca="false">IF(U1429&gt;0, IF((U1429-1)=0,"", ( U1430*(U1423/U1429)*(1-(U1423/U1429))*(U1429-U1430))/(U1429-1)), "")</f>
        <v/>
      </c>
      <c r="V1432" s="102" t="str">
        <f aca="false">IF(V1429&gt;0, IF((V1429-1)=0,"", ( V1430*(V1423/V1429)*(1-(V1423/V1429))*(V1429-V1430))/(V1429-1)), "")</f>
        <v/>
      </c>
      <c r="W1432" s="102" t="str">
        <f aca="false">IF(W1429&gt;0, IF((W1429-1)=0,"", ( W1430*(W1423/W1429)*(1-(W1423/W1429))*(W1429-W1430))/(W1429-1)), "")</f>
        <v/>
      </c>
      <c r="X1432" s="102" t="str">
        <f aca="false">IF(X1429&gt;0, IF((X1429-1)=0,"", ( X1430*(X1423/X1429)*(1-(X1423/X1429))*(X1429-X1430))/(X1429-1)), "")</f>
        <v/>
      </c>
      <c r="Y1432" s="102" t="str">
        <f aca="false">IF(Y1429&gt;0, IF((Y1429-1)=0,"", ( Y1430*(Y1423/Y1429)*(1-(Y1423/Y1429))*(Y1429-Y1430))/(Y1429-1)), "")</f>
        <v/>
      </c>
      <c r="Z1432" s="102" t="str">
        <f aca="false">IF(Z1429&gt;0, IF((Z1429-1)=0,"", ( Z1430*(Z1423/Z1429)*(1-(Z1423/Z1429))*(Z1429-Z1430))/(Z1429-1)), "")</f>
        <v/>
      </c>
      <c r="AA1432" s="102" t="str">
        <f aca="false">IF(AA1429&gt;0, IF((AA1429-1)=0,"", ( AA1430*(AA1423/AA1429)*(1-(AA1423/AA1429))*(AA1429-AA1430))/(AA1429-1)), "")</f>
        <v/>
      </c>
      <c r="AB1432" s="102" t="str">
        <f aca="false">IF(AB1429&gt;0, IF((AB1429-1)=0,"", ( AB1430*(AB1423/AB1429)*(1-(AB1423/AB1429))*(AB1429-AB1430))/(AB1429-1)), "")</f>
        <v/>
      </c>
      <c r="AC1432" s="102" t="str">
        <f aca="false">IF(AC1429&gt;0, IF((AC1429-1)=0,"", ( AC1430*(AC1423/AC1429)*(1-(AC1423/AC1429))*(AC1429-AC1430))/(AC1429-1)), "")</f>
        <v/>
      </c>
      <c r="AD1432" s="102" t="str">
        <f aca="false">IF(AD1429&gt;0, IF((AD1429-1)=0,"", ( AD1430*(AD1423/AD1429)*(1-(AD1423/AD1429))*(AD1429-AD1430))/(AD1429-1)), "")</f>
        <v/>
      </c>
      <c r="AE1432" s="102" t="str">
        <f aca="false">IF(AE1429&gt;0, IF((AE1429-1)=0,"", ( AE1430*(AE1423/AE1429)*(1-(AE1423/AE1429))*(AE1429-AE1430))/(AE1429-1)), "")</f>
        <v/>
      </c>
      <c r="AF1432" s="102" t="str">
        <f aca="false">IF(AF1429&gt;0, IF((AF1429-1)=0,"", ( AF1430*(AF1423/AF1429)*(1-(AF1423/AF1429))*(AF1429-AF1430))/(AF1429-1)), "")</f>
        <v/>
      </c>
      <c r="AG1432" s="102" t="str">
        <f aca="false">IF(AG1429&gt;0, IF((AG1429-1)=0,"", ( AG1430*(AG1423/AG1429)*(1-(AG1423/AG1429))*(AG1429-AG1430))/(AG1429-1)), "")</f>
        <v/>
      </c>
      <c r="AH1432" s="102" t="str">
        <f aca="false">IF(AH1429&gt;0, IF((AH1429-1)=0,"", ( AH1430*(AH1423/AH1429)*(1-(AH1423/AH1429))*(AH1429-AH1430))/(AH1429-1)), "")</f>
        <v/>
      </c>
      <c r="AI1432" s="102" t="str">
        <f aca="false">IF(AI1429&gt;0, IF((AI1429-1)=0,"", ( AI1430*(AI1423/AI1429)*(1-(AI1423/AI1429))*(AI1429-AI1430))/(AI1429-1)), "")</f>
        <v/>
      </c>
      <c r="AJ1432" s="102" t="str">
        <f aca="false">IF(AJ1429&gt;0, IF((AJ1429-1)=0,"", ( AJ1430*(AJ1423/AJ1429)*(1-(AJ1423/AJ1429))*(AJ1429-AJ1430))/(AJ1429-1)), "")</f>
        <v/>
      </c>
      <c r="AK1432" s="102" t="str">
        <f aca="false">IF(AK1429&gt;0, IF((AK1429-1)=0,"", ( AK1430*(AK1423/AK1429)*(1-(AK1423/AK1429))*(AK1429-AK1430))/(AK1429-1)), "")</f>
        <v/>
      </c>
      <c r="AL1432" s="102" t="str">
        <f aca="false">IF(AL1429&gt;0, IF((AL1429-1)=0,"", ( AL1430*(AL1423/AL1429)*(1-(AL1423/AL1429))*(AL1429-AL1430))/(AL1429-1)), "")</f>
        <v/>
      </c>
      <c r="AM1432" s="102" t="str">
        <f aca="false">IF(AM1429&gt;0, IF((AM1429-1)=0,"", ( AM1430*(AM1423/AM1429)*(1-(AM1423/AM1429))*(AM1429-AM1430))/(AM1429-1)), "")</f>
        <v/>
      </c>
      <c r="AN1432" s="102" t="str">
        <f aca="false">IF(AN1429&gt;0, IF((AN1429-1)=0,"", ( AN1430*(AN1423/AN1429)*(1-(AN1423/AN1429))*(AN1429-AN1430))/(AN1429-1)), "")</f>
        <v/>
      </c>
      <c r="AO1432" s="102" t="str">
        <f aca="false">IF(AO1429&gt;0, IF((AO1429-1)=0,"", ( AO1430*(AO1423/AO1429)*(1-(AO1423/AO1429))*(AO1429-AO1430))/(AO1429-1)), "")</f>
        <v/>
      </c>
      <c r="AP1432" s="102" t="str">
        <f aca="false">IF(AP1429&gt;0, IF((AP1429-1)=0,"", ( AP1430*(AP1423/AP1429)*(1-(AP1423/AP1429))*(AP1429-AP1430))/(AP1429-1)), "")</f>
        <v/>
      </c>
      <c r="AQ1432" s="102" t="str">
        <f aca="false">IF(AQ1429&gt;0, IF((AQ1429-1)=0,"", ( AQ1430*(AQ1423/AQ1429)*(1-(AQ1423/AQ1429))*(AQ1429-AQ1430))/(AQ1429-1)), "")</f>
        <v/>
      </c>
      <c r="AR1432" s="102" t="str">
        <f aca="false">IF(AR1429&gt;0, IF((AR1429-1)=0,"", ( AR1430*(AR1423/AR1429)*(1-(AR1423/AR1429))*(AR1429-AR1430))/(AR1429-1)), "")</f>
        <v/>
      </c>
      <c r="AS1432" s="102" t="str">
        <f aca="false">IF(AS1429&gt;0, IF((AS1429-1)=0,"", ( AS1430*(AS1423/AS1429)*(1-(AS1423/AS1429))*(AS1429-AS1430))/(AS1429-1)), "")</f>
        <v/>
      </c>
      <c r="AT1432" s="102" t="str">
        <f aca="false">IF(AT1429&gt;0, IF((AT1429-1)=0,"", ( AT1430*(AT1423/AT1429)*(1-(AT1423/AT1429))*(AT1429-AT1430))/(AT1429-1)), "")</f>
        <v/>
      </c>
      <c r="AU1432" s="102" t="str">
        <f aca="false">IF(AU1429&gt;0, IF((AU1429-1)=0,"", ( AU1430*(AU1423/AU1429)*(1-(AU1423/AU1429))*(AU1429-AU1430))/(AU1429-1)), "")</f>
        <v/>
      </c>
      <c r="AV1432" s="102" t="str">
        <f aca="false">IF(AV1429&gt;0, IF((AV1429-1)=0,"", ( AV1430*(AV1423/AV1429)*(1-(AV1423/AV1429))*(AV1429-AV1430))/(AV1429-1)), "")</f>
        <v/>
      </c>
      <c r="AW1432" s="102" t="str">
        <f aca="false">IF(AW1429&gt;0, IF((AW1429-1)=0,"", ( AW1430*(AW1423/AW1429)*(1-(AW1423/AW1429))*(AW1429-AW1430))/(AW1429-1)), "")</f>
        <v/>
      </c>
    </row>
    <row r="1433" customFormat="false" ht="15" hidden="false" customHeight="false" outlineLevel="0" collapsed="false">
      <c r="A1433" s="100" t="s">
        <v>48</v>
      </c>
      <c r="B1433" s="101" t="e">
        <f aca="false">(SUM(D1424:AW1424)-SUM(D1431:AW1431))^2/SUM(D1432:AW1432)</f>
        <v>#DIV/0!</v>
      </c>
      <c r="C1433" s="102"/>
      <c r="D1433" s="102"/>
      <c r="E1433" s="102"/>
      <c r="F1433" s="102"/>
      <c r="G1433" s="102"/>
      <c r="H1433" s="102"/>
      <c r="I1433" s="102"/>
      <c r="J1433" s="102"/>
      <c r="K1433" s="102"/>
      <c r="L1433" s="102"/>
      <c r="M1433" s="102"/>
      <c r="N1433" s="102"/>
      <c r="O1433" s="102"/>
      <c r="P1433" s="102"/>
      <c r="Q1433" s="102"/>
      <c r="R1433" s="102"/>
      <c r="S1433" s="102"/>
      <c r="T1433" s="102"/>
      <c r="U1433" s="102"/>
      <c r="V1433" s="102"/>
      <c r="W1433" s="102"/>
      <c r="X1433" s="102"/>
      <c r="Y1433" s="102"/>
      <c r="Z1433" s="102"/>
      <c r="AA1433" s="102"/>
      <c r="AB1433" s="102"/>
      <c r="AC1433" s="102"/>
      <c r="AD1433" s="102"/>
      <c r="AE1433" s="102"/>
      <c r="AF1433" s="102"/>
      <c r="AG1433" s="102"/>
      <c r="AH1433" s="102"/>
      <c r="AI1433" s="102"/>
      <c r="AJ1433" s="102"/>
      <c r="AK1433" s="102"/>
      <c r="AL1433" s="102"/>
      <c r="AM1433" s="102"/>
      <c r="AN1433" s="102"/>
      <c r="AO1433" s="102"/>
      <c r="AP1433" s="102"/>
      <c r="AQ1433" s="102"/>
      <c r="AR1433" s="102"/>
      <c r="AS1433" s="102"/>
      <c r="AT1433" s="102"/>
      <c r="AU1433" s="102"/>
      <c r="AV1433" s="102"/>
      <c r="AW1433" s="108"/>
    </row>
    <row r="1434" customFormat="false" ht="15.75" hidden="false" customHeight="false" outlineLevel="0" collapsed="false">
      <c r="A1434" s="109" t="s">
        <v>49</v>
      </c>
      <c r="B1434" s="110" t="e">
        <f aca="false">CHIDIST(B1433,1)</f>
        <v>#DIV/0!</v>
      </c>
      <c r="C1434" s="111"/>
      <c r="D1434" s="111"/>
      <c r="E1434" s="111"/>
      <c r="F1434" s="111"/>
      <c r="G1434" s="111"/>
      <c r="H1434" s="111"/>
      <c r="I1434" s="111"/>
      <c r="J1434" s="111"/>
      <c r="K1434" s="111"/>
      <c r="L1434" s="111"/>
      <c r="M1434" s="111"/>
      <c r="N1434" s="111"/>
      <c r="O1434" s="111"/>
      <c r="P1434" s="111"/>
      <c r="Q1434" s="111"/>
      <c r="R1434" s="111"/>
      <c r="S1434" s="111"/>
      <c r="T1434" s="111"/>
      <c r="U1434" s="111"/>
      <c r="V1434" s="111"/>
      <c r="W1434" s="111"/>
      <c r="X1434" s="111"/>
      <c r="Y1434" s="111"/>
      <c r="Z1434" s="111"/>
      <c r="AA1434" s="111"/>
      <c r="AB1434" s="111"/>
      <c r="AC1434" s="111"/>
      <c r="AD1434" s="111"/>
      <c r="AE1434" s="111"/>
      <c r="AF1434" s="111"/>
      <c r="AG1434" s="111"/>
      <c r="AH1434" s="111"/>
      <c r="AI1434" s="111"/>
      <c r="AJ1434" s="111"/>
      <c r="AK1434" s="111"/>
      <c r="AL1434" s="111"/>
      <c r="AM1434" s="111"/>
      <c r="AN1434" s="111"/>
      <c r="AO1434" s="111"/>
      <c r="AP1434" s="111"/>
      <c r="AQ1434" s="111"/>
      <c r="AR1434" s="111"/>
      <c r="AS1434" s="111"/>
      <c r="AT1434" s="111"/>
      <c r="AU1434" s="111"/>
      <c r="AV1434" s="111"/>
      <c r="AW1434" s="112"/>
    </row>
    <row r="1435" customFormat="false" ht="15" hidden="false" customHeight="false" outlineLevel="0" collapsed="false">
      <c r="A1435" s="3"/>
      <c r="B1435" s="3"/>
      <c r="C1435" s="75"/>
      <c r="D1435" s="75"/>
      <c r="E1435" s="75"/>
      <c r="F1435" s="75"/>
      <c r="G1435" s="75"/>
      <c r="H1435" s="75"/>
      <c r="I1435" s="75"/>
      <c r="J1435" s="75"/>
      <c r="K1435" s="75"/>
      <c r="L1435" s="75"/>
      <c r="M1435" s="75"/>
      <c r="N1435" s="75"/>
      <c r="O1435" s="75"/>
      <c r="P1435" s="75"/>
      <c r="Q1435" s="75"/>
      <c r="R1435" s="75"/>
      <c r="S1435" s="75"/>
      <c r="T1435" s="75"/>
      <c r="U1435" s="75"/>
      <c r="V1435" s="75"/>
      <c r="W1435" s="75"/>
      <c r="X1435" s="75"/>
      <c r="Y1435" s="75"/>
      <c r="Z1435" s="75"/>
      <c r="AA1435" s="75"/>
      <c r="AB1435" s="75"/>
      <c r="AC1435" s="75"/>
      <c r="AD1435" s="75"/>
      <c r="AE1435" s="75"/>
      <c r="AF1435" s="75"/>
      <c r="AG1435" s="75"/>
      <c r="AH1435" s="75"/>
      <c r="AI1435" s="75"/>
      <c r="AJ1435" s="75"/>
      <c r="AK1435" s="75"/>
      <c r="AL1435" s="75"/>
      <c r="AM1435" s="75"/>
      <c r="AN1435" s="75"/>
      <c r="AO1435" s="75"/>
      <c r="AP1435" s="75"/>
      <c r="AQ1435" s="75"/>
      <c r="AR1435" s="75"/>
      <c r="AS1435" s="75"/>
      <c r="AT1435" s="75"/>
      <c r="AU1435" s="75"/>
      <c r="AV1435" s="75"/>
      <c r="AW1435" s="75"/>
    </row>
    <row r="1436" customFormat="false" ht="15.75" hidden="false" customHeight="false" outlineLevel="0" collapsed="false">
      <c r="A1436" s="3"/>
      <c r="B1436" s="3"/>
      <c r="C1436" s="75"/>
      <c r="D1436" s="75"/>
      <c r="E1436" s="75"/>
      <c r="F1436" s="75"/>
      <c r="G1436" s="75"/>
      <c r="H1436" s="75"/>
      <c r="I1436" s="75"/>
      <c r="J1436" s="75"/>
      <c r="K1436" s="75"/>
      <c r="L1436" s="75"/>
      <c r="M1436" s="75"/>
      <c r="N1436" s="75"/>
      <c r="O1436" s="75"/>
      <c r="P1436" s="75"/>
      <c r="Q1436" s="75"/>
      <c r="R1436" s="75"/>
      <c r="S1436" s="75"/>
      <c r="T1436" s="75"/>
      <c r="U1436" s="75"/>
      <c r="V1436" s="75"/>
      <c r="W1436" s="75"/>
      <c r="X1436" s="75"/>
      <c r="Y1436" s="75"/>
      <c r="Z1436" s="75"/>
      <c r="AA1436" s="75"/>
      <c r="AB1436" s="75"/>
      <c r="AC1436" s="75"/>
      <c r="AD1436" s="75"/>
      <c r="AE1436" s="75"/>
      <c r="AF1436" s="75"/>
      <c r="AG1436" s="75"/>
      <c r="AH1436" s="75"/>
      <c r="AI1436" s="75"/>
      <c r="AJ1436" s="75"/>
      <c r="AK1436" s="75"/>
      <c r="AL1436" s="75"/>
      <c r="AM1436" s="75"/>
      <c r="AN1436" s="75"/>
      <c r="AO1436" s="75"/>
      <c r="AP1436" s="75"/>
      <c r="AQ1436" s="75"/>
      <c r="AR1436" s="75"/>
      <c r="AS1436" s="75"/>
      <c r="AT1436" s="75"/>
      <c r="AU1436" s="75"/>
      <c r="AV1436" s="75"/>
      <c r="AW1436" s="75"/>
    </row>
    <row r="1437" customFormat="false" ht="15" hidden="false" customHeight="false" outlineLevel="0" collapsed="false">
      <c r="A1437" s="103" t="str">
        <f aca="false">A1439&amp;" vs. "&amp;A1442</f>
        <v>Strain H vs. Strain K</v>
      </c>
      <c r="B1437" s="104" t="e">
        <f aca="false">"p = "&amp;FIXED(B1451,6)</f>
        <v>#DIV/0!</v>
      </c>
      <c r="C1437" s="105"/>
      <c r="D1437" s="105"/>
      <c r="E1437" s="105"/>
      <c r="F1437" s="105"/>
      <c r="G1437" s="105"/>
      <c r="H1437" s="105"/>
      <c r="I1437" s="105"/>
      <c r="J1437" s="105"/>
      <c r="K1437" s="105"/>
      <c r="L1437" s="105"/>
      <c r="M1437" s="105"/>
      <c r="N1437" s="105"/>
      <c r="O1437" s="105"/>
      <c r="P1437" s="105"/>
      <c r="Q1437" s="105"/>
      <c r="R1437" s="105"/>
      <c r="S1437" s="105"/>
      <c r="T1437" s="105"/>
      <c r="U1437" s="105"/>
      <c r="V1437" s="105"/>
      <c r="W1437" s="105"/>
      <c r="X1437" s="105"/>
      <c r="Y1437" s="105"/>
      <c r="Z1437" s="105"/>
      <c r="AA1437" s="105"/>
      <c r="AB1437" s="105"/>
      <c r="AC1437" s="105"/>
      <c r="AD1437" s="105"/>
      <c r="AE1437" s="105"/>
      <c r="AF1437" s="105"/>
      <c r="AG1437" s="105"/>
      <c r="AH1437" s="105"/>
      <c r="AI1437" s="105"/>
      <c r="AJ1437" s="105"/>
      <c r="AK1437" s="105"/>
      <c r="AL1437" s="105"/>
      <c r="AM1437" s="105"/>
      <c r="AN1437" s="105"/>
      <c r="AO1437" s="105"/>
      <c r="AP1437" s="105"/>
      <c r="AQ1437" s="105"/>
      <c r="AR1437" s="105"/>
      <c r="AS1437" s="105"/>
      <c r="AT1437" s="105"/>
      <c r="AU1437" s="105"/>
      <c r="AV1437" s="105"/>
      <c r="AW1437" s="106"/>
    </row>
    <row r="1438" customFormat="false" ht="15" hidden="false" customHeight="false" outlineLevel="0" collapsed="false">
      <c r="A1438" s="3"/>
      <c r="B1438" s="3"/>
      <c r="C1438" s="75"/>
      <c r="D1438" s="75"/>
      <c r="E1438" s="75"/>
      <c r="F1438" s="75"/>
      <c r="G1438" s="75"/>
      <c r="H1438" s="75"/>
      <c r="I1438" s="75"/>
      <c r="J1438" s="75"/>
      <c r="K1438" s="75"/>
      <c r="L1438" s="75"/>
      <c r="M1438" s="75"/>
      <c r="N1438" s="75"/>
      <c r="O1438" s="75"/>
      <c r="P1438" s="75"/>
      <c r="Q1438" s="75"/>
      <c r="R1438" s="75"/>
      <c r="S1438" s="75"/>
      <c r="T1438" s="75"/>
      <c r="U1438" s="75"/>
      <c r="V1438" s="75"/>
      <c r="W1438" s="75"/>
      <c r="X1438" s="75"/>
      <c r="Y1438" s="75"/>
      <c r="Z1438" s="75"/>
      <c r="AA1438" s="75"/>
      <c r="AB1438" s="75"/>
      <c r="AC1438" s="75"/>
      <c r="AD1438" s="75"/>
      <c r="AE1438" s="75"/>
      <c r="AF1438" s="75"/>
      <c r="AG1438" s="75"/>
      <c r="AH1438" s="75"/>
      <c r="AI1438" s="75"/>
      <c r="AJ1438" s="75"/>
      <c r="AK1438" s="75"/>
      <c r="AL1438" s="75"/>
      <c r="AM1438" s="75"/>
      <c r="AN1438" s="75"/>
      <c r="AO1438" s="75"/>
      <c r="AP1438" s="75"/>
      <c r="AQ1438" s="75"/>
      <c r="AR1438" s="75"/>
      <c r="AS1438" s="75"/>
      <c r="AT1438" s="75"/>
      <c r="AU1438" s="75"/>
      <c r="AV1438" s="75"/>
      <c r="AW1438" s="75"/>
    </row>
    <row r="1439" customFormat="false" ht="15" hidden="false" customHeight="false" outlineLevel="0" collapsed="false">
      <c r="A1439" s="107" t="str">
        <f aca="false">A$282</f>
        <v>Strain H</v>
      </c>
      <c r="B1439" s="101"/>
      <c r="C1439" s="102"/>
      <c r="D1439" s="102"/>
      <c r="E1439" s="102"/>
      <c r="F1439" s="102"/>
      <c r="G1439" s="102"/>
      <c r="H1439" s="102"/>
      <c r="I1439" s="102"/>
      <c r="J1439" s="102"/>
      <c r="K1439" s="102"/>
      <c r="L1439" s="102"/>
      <c r="M1439" s="102"/>
      <c r="N1439" s="102"/>
      <c r="O1439" s="102"/>
      <c r="P1439" s="102"/>
      <c r="Q1439" s="102"/>
      <c r="R1439" s="102"/>
      <c r="S1439" s="102"/>
      <c r="T1439" s="102"/>
      <c r="U1439" s="102"/>
      <c r="V1439" s="102"/>
      <c r="W1439" s="102"/>
      <c r="X1439" s="102"/>
      <c r="Y1439" s="102"/>
      <c r="Z1439" s="102"/>
      <c r="AA1439" s="102"/>
      <c r="AB1439" s="102"/>
      <c r="AC1439" s="102"/>
      <c r="AD1439" s="102"/>
      <c r="AE1439" s="102"/>
      <c r="AF1439" s="102"/>
      <c r="AG1439" s="102"/>
      <c r="AH1439" s="102"/>
      <c r="AI1439" s="102"/>
      <c r="AJ1439" s="102"/>
      <c r="AK1439" s="102"/>
      <c r="AL1439" s="102"/>
      <c r="AM1439" s="102"/>
      <c r="AN1439" s="102"/>
      <c r="AO1439" s="102"/>
      <c r="AP1439" s="102"/>
      <c r="AQ1439" s="102"/>
      <c r="AR1439" s="102"/>
      <c r="AS1439" s="102"/>
      <c r="AT1439" s="102"/>
      <c r="AU1439" s="102"/>
      <c r="AV1439" s="102"/>
      <c r="AW1439" s="108"/>
    </row>
    <row r="1440" customFormat="false" ht="15" hidden="false" customHeight="false" outlineLevel="0" collapsed="false">
      <c r="A1440" s="100" t="str">
        <f aca="false">A$283</f>
        <v>Number of Subjects at Risk (N)</v>
      </c>
      <c r="B1440" s="101" t="n">
        <f aca="false">B$283</f>
        <v>0</v>
      </c>
      <c r="C1440" s="102" t="n">
        <f aca="false">C$283</f>
        <v>0</v>
      </c>
      <c r="D1440" s="102" t="n">
        <f aca="false">D$283</f>
        <v>0</v>
      </c>
      <c r="E1440" s="102" t="n">
        <f aca="false">E$283</f>
        <v>0</v>
      </c>
      <c r="F1440" s="102" t="n">
        <f aca="false">F$283</f>
        <v>0</v>
      </c>
      <c r="G1440" s="102" t="n">
        <f aca="false">G$283</f>
        <v>0</v>
      </c>
      <c r="H1440" s="102" t="n">
        <f aca="false">H$283</f>
        <v>0</v>
      </c>
      <c r="I1440" s="102" t="n">
        <f aca="false">I$283</f>
        <v>0</v>
      </c>
      <c r="J1440" s="102" t="n">
        <f aca="false">J$283</f>
        <v>0</v>
      </c>
      <c r="K1440" s="102" t="n">
        <f aca="false">K$283</f>
        <v>0</v>
      </c>
      <c r="L1440" s="102" t="n">
        <f aca="false">L$283</f>
        <v>0</v>
      </c>
      <c r="M1440" s="102" t="n">
        <f aca="false">M$283</f>
        <v>0</v>
      </c>
      <c r="N1440" s="102" t="n">
        <f aca="false">N$283</f>
        <v>0</v>
      </c>
      <c r="O1440" s="102" t="n">
        <f aca="false">O$283</f>
        <v>0</v>
      </c>
      <c r="P1440" s="102" t="n">
        <f aca="false">P$283</f>
        <v>0</v>
      </c>
      <c r="Q1440" s="102" t="n">
        <f aca="false">Q$283</f>
        <v>0</v>
      </c>
      <c r="R1440" s="102" t="n">
        <f aca="false">R$283</f>
        <v>0</v>
      </c>
      <c r="S1440" s="102" t="n">
        <f aca="false">S$283</f>
        <v>0</v>
      </c>
      <c r="T1440" s="102" t="n">
        <f aca="false">T$283</f>
        <v>0</v>
      </c>
      <c r="U1440" s="102" t="n">
        <f aca="false">U$283</f>
        <v>0</v>
      </c>
      <c r="V1440" s="102" t="n">
        <f aca="false">V$283</f>
        <v>0</v>
      </c>
      <c r="W1440" s="102" t="n">
        <f aca="false">W$283</f>
        <v>0</v>
      </c>
      <c r="X1440" s="102" t="n">
        <f aca="false">X$283</f>
        <v>0</v>
      </c>
      <c r="Y1440" s="102" t="n">
        <f aca="false">Y$283</f>
        <v>0</v>
      </c>
      <c r="Z1440" s="102" t="n">
        <f aca="false">Z$283</f>
        <v>0</v>
      </c>
      <c r="AA1440" s="102" t="n">
        <f aca="false">AA$283</f>
        <v>0</v>
      </c>
      <c r="AB1440" s="102" t="n">
        <f aca="false">AB$283</f>
        <v>0</v>
      </c>
      <c r="AC1440" s="102" t="n">
        <f aca="false">AC$283</f>
        <v>0</v>
      </c>
      <c r="AD1440" s="102" t="n">
        <f aca="false">AD$283</f>
        <v>0</v>
      </c>
      <c r="AE1440" s="102" t="n">
        <f aca="false">AE$283</f>
        <v>0</v>
      </c>
      <c r="AF1440" s="102" t="n">
        <f aca="false">AF$283</f>
        <v>0</v>
      </c>
      <c r="AG1440" s="102" t="n">
        <f aca="false">AG$283</f>
        <v>0</v>
      </c>
      <c r="AH1440" s="102" t="n">
        <f aca="false">AH$283</f>
        <v>0</v>
      </c>
      <c r="AI1440" s="102" t="n">
        <f aca="false">AI$283</f>
        <v>0</v>
      </c>
      <c r="AJ1440" s="102" t="n">
        <f aca="false">AJ$283</f>
        <v>0</v>
      </c>
      <c r="AK1440" s="102" t="n">
        <f aca="false">AK$283</f>
        <v>0</v>
      </c>
      <c r="AL1440" s="102" t="n">
        <f aca="false">AL$283</f>
        <v>0</v>
      </c>
      <c r="AM1440" s="102" t="n">
        <f aca="false">AM$283</f>
        <v>0</v>
      </c>
      <c r="AN1440" s="102" t="n">
        <f aca="false">AN$283</f>
        <v>0</v>
      </c>
      <c r="AO1440" s="102" t="n">
        <f aca="false">AO$283</f>
        <v>0</v>
      </c>
      <c r="AP1440" s="102" t="n">
        <f aca="false">AP$283</f>
        <v>0</v>
      </c>
      <c r="AQ1440" s="102" t="n">
        <f aca="false">AQ$283</f>
        <v>0</v>
      </c>
      <c r="AR1440" s="102" t="n">
        <f aca="false">AR$283</f>
        <v>0</v>
      </c>
      <c r="AS1440" s="102" t="n">
        <f aca="false">AS$283</f>
        <v>0</v>
      </c>
      <c r="AT1440" s="102" t="n">
        <f aca="false">AT$283</f>
        <v>0</v>
      </c>
      <c r="AU1440" s="102" t="n">
        <f aca="false">AU$283</f>
        <v>0</v>
      </c>
      <c r="AV1440" s="102" t="n">
        <f aca="false">AV$283</f>
        <v>0</v>
      </c>
      <c r="AW1440" s="102" t="n">
        <f aca="false">AW$283</f>
        <v>0</v>
      </c>
    </row>
    <row r="1441" customFormat="false" ht="15" hidden="false" customHeight="false" outlineLevel="0" collapsed="false">
      <c r="A1441" s="100" t="str">
        <f aca="false">A$284</f>
        <v>Observed Number of Deaths (O)</v>
      </c>
      <c r="B1441" s="101" t="n">
        <f aca="false">B$284</f>
        <v>0</v>
      </c>
      <c r="C1441" s="102" t="n">
        <f aca="false">C$284</f>
        <v>0</v>
      </c>
      <c r="D1441" s="102" t="n">
        <f aca="false">D$284</f>
        <v>0</v>
      </c>
      <c r="E1441" s="102" t="n">
        <f aca="false">E$284</f>
        <v>0</v>
      </c>
      <c r="F1441" s="102" t="n">
        <f aca="false">F$284</f>
        <v>0</v>
      </c>
      <c r="G1441" s="102" t="n">
        <f aca="false">G$284</f>
        <v>0</v>
      </c>
      <c r="H1441" s="102" t="n">
        <f aca="false">H$284</f>
        <v>0</v>
      </c>
      <c r="I1441" s="102" t="n">
        <f aca="false">I$284</f>
        <v>0</v>
      </c>
      <c r="J1441" s="102" t="n">
        <f aca="false">J$284</f>
        <v>0</v>
      </c>
      <c r="K1441" s="102" t="n">
        <f aca="false">K$284</f>
        <v>0</v>
      </c>
      <c r="L1441" s="102" t="n">
        <f aca="false">L$284</f>
        <v>0</v>
      </c>
      <c r="M1441" s="102" t="n">
        <f aca="false">M$284</f>
        <v>0</v>
      </c>
      <c r="N1441" s="102" t="n">
        <f aca="false">N$284</f>
        <v>0</v>
      </c>
      <c r="O1441" s="102" t="n">
        <f aca="false">O$284</f>
        <v>0</v>
      </c>
      <c r="P1441" s="102" t="n">
        <f aca="false">P$284</f>
        <v>0</v>
      </c>
      <c r="Q1441" s="102" t="n">
        <f aca="false">Q$284</f>
        <v>0</v>
      </c>
      <c r="R1441" s="102" t="n">
        <f aca="false">R$284</f>
        <v>0</v>
      </c>
      <c r="S1441" s="102" t="n">
        <f aca="false">S$284</f>
        <v>0</v>
      </c>
      <c r="T1441" s="102" t="n">
        <f aca="false">T$284</f>
        <v>0</v>
      </c>
      <c r="U1441" s="102" t="n">
        <f aca="false">U$284</f>
        <v>0</v>
      </c>
      <c r="V1441" s="102" t="n">
        <f aca="false">V$284</f>
        <v>0</v>
      </c>
      <c r="W1441" s="102" t="n">
        <f aca="false">W$284</f>
        <v>0</v>
      </c>
      <c r="X1441" s="102" t="n">
        <f aca="false">X$284</f>
        <v>0</v>
      </c>
      <c r="Y1441" s="102" t="n">
        <f aca="false">Y$284</f>
        <v>0</v>
      </c>
      <c r="Z1441" s="102" t="n">
        <f aca="false">Z$284</f>
        <v>0</v>
      </c>
      <c r="AA1441" s="102" t="n">
        <f aca="false">AA$284</f>
        <v>0</v>
      </c>
      <c r="AB1441" s="102" t="n">
        <f aca="false">AB$284</f>
        <v>0</v>
      </c>
      <c r="AC1441" s="102" t="n">
        <f aca="false">AC$284</f>
        <v>0</v>
      </c>
      <c r="AD1441" s="102" t="n">
        <f aca="false">AD$284</f>
        <v>0</v>
      </c>
      <c r="AE1441" s="102" t="n">
        <f aca="false">AE$284</f>
        <v>0</v>
      </c>
      <c r="AF1441" s="102" t="n">
        <f aca="false">AF$284</f>
        <v>0</v>
      </c>
      <c r="AG1441" s="102" t="n">
        <f aca="false">AG$284</f>
        <v>0</v>
      </c>
      <c r="AH1441" s="102" t="n">
        <f aca="false">AH$284</f>
        <v>0</v>
      </c>
      <c r="AI1441" s="102" t="n">
        <f aca="false">AI$284</f>
        <v>0</v>
      </c>
      <c r="AJ1441" s="102" t="n">
        <f aca="false">AJ$284</f>
        <v>0</v>
      </c>
      <c r="AK1441" s="102" t="n">
        <f aca="false">AK$284</f>
        <v>0</v>
      </c>
      <c r="AL1441" s="102" t="n">
        <f aca="false">AL$284</f>
        <v>0</v>
      </c>
      <c r="AM1441" s="102" t="n">
        <f aca="false">AM$284</f>
        <v>0</v>
      </c>
      <c r="AN1441" s="102" t="n">
        <f aca="false">AN$284</f>
        <v>0</v>
      </c>
      <c r="AO1441" s="102" t="n">
        <f aca="false">AO$284</f>
        <v>0</v>
      </c>
      <c r="AP1441" s="102" t="n">
        <f aca="false">AP$284</f>
        <v>0</v>
      </c>
      <c r="AQ1441" s="102" t="n">
        <f aca="false">AQ$284</f>
        <v>0</v>
      </c>
      <c r="AR1441" s="102" t="n">
        <f aca="false">AR$284</f>
        <v>0</v>
      </c>
      <c r="AS1441" s="102" t="n">
        <f aca="false">AS$284</f>
        <v>0</v>
      </c>
      <c r="AT1441" s="102" t="n">
        <f aca="false">AT$284</f>
        <v>0</v>
      </c>
      <c r="AU1441" s="102" t="n">
        <f aca="false">AU$284</f>
        <v>0</v>
      </c>
      <c r="AV1441" s="102" t="n">
        <f aca="false">AV$284</f>
        <v>0</v>
      </c>
      <c r="AW1441" s="102" t="n">
        <f aca="false">AW$284</f>
        <v>0</v>
      </c>
    </row>
    <row r="1442" customFormat="false" ht="15" hidden="false" customHeight="false" outlineLevel="0" collapsed="false">
      <c r="A1442" s="107" t="str">
        <f aca="false">A$390</f>
        <v>Strain K</v>
      </c>
      <c r="B1442" s="101"/>
      <c r="C1442" s="102"/>
      <c r="D1442" s="102"/>
      <c r="E1442" s="102"/>
      <c r="F1442" s="102"/>
      <c r="G1442" s="102"/>
      <c r="H1442" s="102"/>
      <c r="I1442" s="102"/>
      <c r="J1442" s="102"/>
      <c r="K1442" s="102"/>
      <c r="L1442" s="102"/>
      <c r="M1442" s="102"/>
      <c r="N1442" s="102"/>
      <c r="O1442" s="102"/>
      <c r="P1442" s="102"/>
      <c r="Q1442" s="102"/>
      <c r="R1442" s="102"/>
      <c r="S1442" s="102"/>
      <c r="T1442" s="102"/>
      <c r="U1442" s="102"/>
      <c r="V1442" s="102"/>
      <c r="W1442" s="102"/>
      <c r="X1442" s="102"/>
      <c r="Y1442" s="102"/>
      <c r="Z1442" s="102"/>
      <c r="AA1442" s="102"/>
      <c r="AB1442" s="102"/>
      <c r="AC1442" s="102"/>
      <c r="AD1442" s="102"/>
      <c r="AE1442" s="102"/>
      <c r="AF1442" s="102"/>
      <c r="AG1442" s="102"/>
      <c r="AH1442" s="102"/>
      <c r="AI1442" s="102"/>
      <c r="AJ1442" s="102"/>
      <c r="AK1442" s="102"/>
      <c r="AL1442" s="102"/>
      <c r="AM1442" s="102"/>
      <c r="AN1442" s="102"/>
      <c r="AO1442" s="102"/>
      <c r="AP1442" s="102"/>
      <c r="AQ1442" s="102"/>
      <c r="AR1442" s="102"/>
      <c r="AS1442" s="102"/>
      <c r="AT1442" s="102"/>
      <c r="AU1442" s="102"/>
      <c r="AV1442" s="102"/>
      <c r="AW1442" s="108"/>
    </row>
    <row r="1443" customFormat="false" ht="15" hidden="false" customHeight="false" outlineLevel="0" collapsed="false">
      <c r="A1443" s="100" t="str">
        <f aca="false">A$391</f>
        <v>Number of Subjects at Risk (N)</v>
      </c>
      <c r="B1443" s="101" t="n">
        <f aca="false">B$391</f>
        <v>0</v>
      </c>
      <c r="C1443" s="102" t="n">
        <f aca="false">C$391</f>
        <v>0</v>
      </c>
      <c r="D1443" s="102" t="n">
        <f aca="false">D$391</f>
        <v>0</v>
      </c>
      <c r="E1443" s="102" t="n">
        <f aca="false">E$391</f>
        <v>0</v>
      </c>
      <c r="F1443" s="102" t="n">
        <f aca="false">F$391</f>
        <v>0</v>
      </c>
      <c r="G1443" s="102" t="n">
        <f aca="false">G$391</f>
        <v>0</v>
      </c>
      <c r="H1443" s="102" t="n">
        <f aca="false">H$391</f>
        <v>0</v>
      </c>
      <c r="I1443" s="102" t="n">
        <f aca="false">I$391</f>
        <v>0</v>
      </c>
      <c r="J1443" s="102" t="n">
        <f aca="false">J$391</f>
        <v>0</v>
      </c>
      <c r="K1443" s="102" t="n">
        <f aca="false">K$391</f>
        <v>0</v>
      </c>
      <c r="L1443" s="102" t="n">
        <f aca="false">L$391</f>
        <v>0</v>
      </c>
      <c r="M1443" s="102" t="n">
        <f aca="false">M$391</f>
        <v>0</v>
      </c>
      <c r="N1443" s="102" t="n">
        <f aca="false">N$391</f>
        <v>0</v>
      </c>
      <c r="O1443" s="102" t="n">
        <f aca="false">O$391</f>
        <v>0</v>
      </c>
      <c r="P1443" s="102" t="n">
        <f aca="false">P$391</f>
        <v>0</v>
      </c>
      <c r="Q1443" s="102" t="n">
        <f aca="false">Q$391</f>
        <v>0</v>
      </c>
      <c r="R1443" s="102" t="n">
        <f aca="false">R$391</f>
        <v>0</v>
      </c>
      <c r="S1443" s="102" t="n">
        <f aca="false">S$391</f>
        <v>0</v>
      </c>
      <c r="T1443" s="102" t="n">
        <f aca="false">T$391</f>
        <v>0</v>
      </c>
      <c r="U1443" s="102" t="n">
        <f aca="false">U$391</f>
        <v>0</v>
      </c>
      <c r="V1443" s="102" t="n">
        <f aca="false">V$391</f>
        <v>0</v>
      </c>
      <c r="W1443" s="102" t="n">
        <f aca="false">W$391</f>
        <v>0</v>
      </c>
      <c r="X1443" s="102" t="n">
        <f aca="false">X$391</f>
        <v>0</v>
      </c>
      <c r="Y1443" s="102" t="n">
        <f aca="false">Y$391</f>
        <v>0</v>
      </c>
      <c r="Z1443" s="102" t="n">
        <f aca="false">Z$391</f>
        <v>0</v>
      </c>
      <c r="AA1443" s="102" t="n">
        <f aca="false">AA$391</f>
        <v>0</v>
      </c>
      <c r="AB1443" s="102" t="n">
        <f aca="false">AB$391</f>
        <v>0</v>
      </c>
      <c r="AC1443" s="102" t="n">
        <f aca="false">AC$391</f>
        <v>0</v>
      </c>
      <c r="AD1443" s="102" t="n">
        <f aca="false">AD$391</f>
        <v>0</v>
      </c>
      <c r="AE1443" s="102" t="n">
        <f aca="false">AE$391</f>
        <v>0</v>
      </c>
      <c r="AF1443" s="102" t="n">
        <f aca="false">AF$391</f>
        <v>0</v>
      </c>
      <c r="AG1443" s="102" t="n">
        <f aca="false">AG$391</f>
        <v>0</v>
      </c>
      <c r="AH1443" s="102" t="n">
        <f aca="false">AH$391</f>
        <v>0</v>
      </c>
      <c r="AI1443" s="102" t="n">
        <f aca="false">AI$391</f>
        <v>0</v>
      </c>
      <c r="AJ1443" s="102" t="n">
        <f aca="false">AJ$391</f>
        <v>0</v>
      </c>
      <c r="AK1443" s="102" t="n">
        <f aca="false">AK$391</f>
        <v>0</v>
      </c>
      <c r="AL1443" s="102" t="n">
        <f aca="false">AL$391</f>
        <v>0</v>
      </c>
      <c r="AM1443" s="102" t="n">
        <f aca="false">AM$391</f>
        <v>0</v>
      </c>
      <c r="AN1443" s="102" t="n">
        <f aca="false">AN$391</f>
        <v>0</v>
      </c>
      <c r="AO1443" s="102" t="n">
        <f aca="false">AO$391</f>
        <v>0</v>
      </c>
      <c r="AP1443" s="102" t="n">
        <f aca="false">AP$391</f>
        <v>0</v>
      </c>
      <c r="AQ1443" s="102" t="n">
        <f aca="false">AQ$391</f>
        <v>0</v>
      </c>
      <c r="AR1443" s="102" t="n">
        <f aca="false">AR$391</f>
        <v>0</v>
      </c>
      <c r="AS1443" s="102" t="n">
        <f aca="false">AS$391</f>
        <v>0</v>
      </c>
      <c r="AT1443" s="102" t="n">
        <f aca="false">AT$391</f>
        <v>0</v>
      </c>
      <c r="AU1443" s="102" t="n">
        <f aca="false">AU$391</f>
        <v>0</v>
      </c>
      <c r="AV1443" s="102" t="n">
        <f aca="false">AV$391</f>
        <v>0</v>
      </c>
      <c r="AW1443" s="102" t="n">
        <f aca="false">AW$391</f>
        <v>0</v>
      </c>
    </row>
    <row r="1444" customFormat="false" ht="15" hidden="false" customHeight="false" outlineLevel="0" collapsed="false">
      <c r="A1444" s="100" t="str">
        <f aca="false">A$392</f>
        <v>Observed Number of Deaths (O)</v>
      </c>
      <c r="B1444" s="101" t="n">
        <f aca="false">B$392</f>
        <v>0</v>
      </c>
      <c r="C1444" s="102" t="n">
        <f aca="false">C$392</f>
        <v>0</v>
      </c>
      <c r="D1444" s="102" t="n">
        <f aca="false">D$392</f>
        <v>0</v>
      </c>
      <c r="E1444" s="102" t="n">
        <f aca="false">E$392</f>
        <v>0</v>
      </c>
      <c r="F1444" s="102" t="n">
        <f aca="false">F$392</f>
        <v>0</v>
      </c>
      <c r="G1444" s="102" t="n">
        <f aca="false">G$392</f>
        <v>0</v>
      </c>
      <c r="H1444" s="102" t="n">
        <f aca="false">H$392</f>
        <v>0</v>
      </c>
      <c r="I1444" s="102" t="n">
        <f aca="false">I$392</f>
        <v>0</v>
      </c>
      <c r="J1444" s="102" t="n">
        <f aca="false">J$392</f>
        <v>0</v>
      </c>
      <c r="K1444" s="102" t="n">
        <f aca="false">K$392</f>
        <v>0</v>
      </c>
      <c r="L1444" s="102" t="n">
        <f aca="false">L$392</f>
        <v>0</v>
      </c>
      <c r="M1444" s="102" t="n">
        <f aca="false">M$392</f>
        <v>0</v>
      </c>
      <c r="N1444" s="102" t="n">
        <f aca="false">N$392</f>
        <v>0</v>
      </c>
      <c r="O1444" s="102" t="n">
        <f aca="false">O$392</f>
        <v>0</v>
      </c>
      <c r="P1444" s="102" t="n">
        <f aca="false">P$392</f>
        <v>0</v>
      </c>
      <c r="Q1444" s="102" t="n">
        <f aca="false">Q$392</f>
        <v>0</v>
      </c>
      <c r="R1444" s="102" t="n">
        <f aca="false">R$392</f>
        <v>0</v>
      </c>
      <c r="S1444" s="102" t="n">
        <f aca="false">S$392</f>
        <v>0</v>
      </c>
      <c r="T1444" s="102" t="n">
        <f aca="false">T$392</f>
        <v>0</v>
      </c>
      <c r="U1444" s="102" t="n">
        <f aca="false">U$392</f>
        <v>0</v>
      </c>
      <c r="V1444" s="102" t="n">
        <f aca="false">V$392</f>
        <v>0</v>
      </c>
      <c r="W1444" s="102" t="n">
        <f aca="false">W$392</f>
        <v>0</v>
      </c>
      <c r="X1444" s="102" t="n">
        <f aca="false">X$392</f>
        <v>0</v>
      </c>
      <c r="Y1444" s="102" t="n">
        <f aca="false">Y$392</f>
        <v>0</v>
      </c>
      <c r="Z1444" s="102" t="n">
        <f aca="false">Z$392</f>
        <v>0</v>
      </c>
      <c r="AA1444" s="102" t="n">
        <f aca="false">AA$392</f>
        <v>0</v>
      </c>
      <c r="AB1444" s="102" t="n">
        <f aca="false">AB$392</f>
        <v>0</v>
      </c>
      <c r="AC1444" s="102" t="n">
        <f aca="false">AC$392</f>
        <v>0</v>
      </c>
      <c r="AD1444" s="102" t="n">
        <f aca="false">AD$392</f>
        <v>0</v>
      </c>
      <c r="AE1444" s="102" t="n">
        <f aca="false">AE$392</f>
        <v>0</v>
      </c>
      <c r="AF1444" s="102" t="n">
        <f aca="false">AF$392</f>
        <v>0</v>
      </c>
      <c r="AG1444" s="102" t="n">
        <f aca="false">AG$392</f>
        <v>0</v>
      </c>
      <c r="AH1444" s="102" t="n">
        <f aca="false">AH$392</f>
        <v>0</v>
      </c>
      <c r="AI1444" s="102" t="n">
        <f aca="false">AI$392</f>
        <v>0</v>
      </c>
      <c r="AJ1444" s="102" t="n">
        <f aca="false">AJ$392</f>
        <v>0</v>
      </c>
      <c r="AK1444" s="102" t="n">
        <f aca="false">AK$392</f>
        <v>0</v>
      </c>
      <c r="AL1444" s="102" t="n">
        <f aca="false">AL$392</f>
        <v>0</v>
      </c>
      <c r="AM1444" s="102" t="n">
        <f aca="false">AM$392</f>
        <v>0</v>
      </c>
      <c r="AN1444" s="102" t="n">
        <f aca="false">AN$392</f>
        <v>0</v>
      </c>
      <c r="AO1444" s="102" t="n">
        <f aca="false">AO$392</f>
        <v>0</v>
      </c>
      <c r="AP1444" s="102" t="n">
        <f aca="false">AP$392</f>
        <v>0</v>
      </c>
      <c r="AQ1444" s="102" t="n">
        <f aca="false">AQ$392</f>
        <v>0</v>
      </c>
      <c r="AR1444" s="102" t="n">
        <f aca="false">AR$392</f>
        <v>0</v>
      </c>
      <c r="AS1444" s="102" t="n">
        <f aca="false">AS$392</f>
        <v>0</v>
      </c>
      <c r="AT1444" s="102" t="n">
        <f aca="false">AT$392</f>
        <v>0</v>
      </c>
      <c r="AU1444" s="102" t="n">
        <f aca="false">AU$392</f>
        <v>0</v>
      </c>
      <c r="AV1444" s="102" t="n">
        <f aca="false">AV$392</f>
        <v>0</v>
      </c>
      <c r="AW1444" s="102" t="n">
        <f aca="false">AW$392</f>
        <v>0</v>
      </c>
    </row>
    <row r="1445" customFormat="false" ht="15" hidden="false" customHeight="false" outlineLevel="0" collapsed="false">
      <c r="A1445" s="107" t="s">
        <v>43</v>
      </c>
      <c r="B1445" s="101"/>
      <c r="C1445" s="102"/>
      <c r="D1445" s="102"/>
      <c r="E1445" s="102"/>
      <c r="F1445" s="102"/>
      <c r="G1445" s="102"/>
      <c r="H1445" s="102"/>
      <c r="I1445" s="102"/>
      <c r="J1445" s="102"/>
      <c r="K1445" s="102"/>
      <c r="L1445" s="102"/>
      <c r="M1445" s="102"/>
      <c r="N1445" s="102"/>
      <c r="O1445" s="102"/>
      <c r="P1445" s="102"/>
      <c r="Q1445" s="102"/>
      <c r="R1445" s="102"/>
      <c r="S1445" s="102"/>
      <c r="T1445" s="102"/>
      <c r="U1445" s="102"/>
      <c r="V1445" s="102"/>
      <c r="W1445" s="102"/>
      <c r="X1445" s="102"/>
      <c r="Y1445" s="102"/>
      <c r="Z1445" s="102"/>
      <c r="AA1445" s="102"/>
      <c r="AB1445" s="102"/>
      <c r="AC1445" s="102"/>
      <c r="AD1445" s="102"/>
      <c r="AE1445" s="102"/>
      <c r="AF1445" s="102"/>
      <c r="AG1445" s="102"/>
      <c r="AH1445" s="102"/>
      <c r="AI1445" s="102"/>
      <c r="AJ1445" s="102"/>
      <c r="AK1445" s="102"/>
      <c r="AL1445" s="102"/>
      <c r="AM1445" s="102"/>
      <c r="AN1445" s="102"/>
      <c r="AO1445" s="102"/>
      <c r="AP1445" s="102"/>
      <c r="AQ1445" s="102"/>
      <c r="AR1445" s="102"/>
      <c r="AS1445" s="102"/>
      <c r="AT1445" s="102"/>
      <c r="AU1445" s="102"/>
      <c r="AV1445" s="102"/>
      <c r="AW1445" s="108"/>
    </row>
    <row r="1446" customFormat="false" ht="15" hidden="false" customHeight="false" outlineLevel="0" collapsed="false">
      <c r="A1446" s="100" t="s">
        <v>44</v>
      </c>
      <c r="B1446" s="101"/>
      <c r="C1446" s="102" t="n">
        <f aca="false">C1440+C1443</f>
        <v>0</v>
      </c>
      <c r="D1446" s="102" t="n">
        <f aca="false">D1440+D1443</f>
        <v>0</v>
      </c>
      <c r="E1446" s="102" t="n">
        <f aca="false">E1440+E1443</f>
        <v>0</v>
      </c>
      <c r="F1446" s="102" t="n">
        <f aca="false">F1440+F1443</f>
        <v>0</v>
      </c>
      <c r="G1446" s="102" t="n">
        <f aca="false">G1440+G1443</f>
        <v>0</v>
      </c>
      <c r="H1446" s="102" t="n">
        <f aca="false">H1440+H1443</f>
        <v>0</v>
      </c>
      <c r="I1446" s="102" t="n">
        <f aca="false">I1440+I1443</f>
        <v>0</v>
      </c>
      <c r="J1446" s="102" t="n">
        <f aca="false">J1440+J1443</f>
        <v>0</v>
      </c>
      <c r="K1446" s="102" t="n">
        <f aca="false">K1440+K1443</f>
        <v>0</v>
      </c>
      <c r="L1446" s="102" t="n">
        <f aca="false">L1440+L1443</f>
        <v>0</v>
      </c>
      <c r="M1446" s="102" t="n">
        <f aca="false">M1440+M1443</f>
        <v>0</v>
      </c>
      <c r="N1446" s="102" t="n">
        <f aca="false">N1440+N1443</f>
        <v>0</v>
      </c>
      <c r="O1446" s="102" t="n">
        <f aca="false">O1440+O1443</f>
        <v>0</v>
      </c>
      <c r="P1446" s="102" t="n">
        <f aca="false">P1440+P1443</f>
        <v>0</v>
      </c>
      <c r="Q1446" s="102" t="n">
        <f aca="false">Q1440+Q1443</f>
        <v>0</v>
      </c>
      <c r="R1446" s="102" t="n">
        <f aca="false">R1440+R1443</f>
        <v>0</v>
      </c>
      <c r="S1446" s="102" t="n">
        <f aca="false">S1440+S1443</f>
        <v>0</v>
      </c>
      <c r="T1446" s="102" t="n">
        <f aca="false">T1440+T1443</f>
        <v>0</v>
      </c>
      <c r="U1446" s="102" t="n">
        <f aca="false">U1440+U1443</f>
        <v>0</v>
      </c>
      <c r="V1446" s="102" t="n">
        <f aca="false">V1440+V1443</f>
        <v>0</v>
      </c>
      <c r="W1446" s="102" t="n">
        <f aca="false">W1440+W1443</f>
        <v>0</v>
      </c>
      <c r="X1446" s="102" t="n">
        <f aca="false">X1440+X1443</f>
        <v>0</v>
      </c>
      <c r="Y1446" s="102" t="n">
        <f aca="false">Y1440+Y1443</f>
        <v>0</v>
      </c>
      <c r="Z1446" s="102" t="n">
        <f aca="false">Z1440+Z1443</f>
        <v>0</v>
      </c>
      <c r="AA1446" s="102" t="n">
        <f aca="false">AA1440+AA1443</f>
        <v>0</v>
      </c>
      <c r="AB1446" s="102" t="n">
        <f aca="false">AB1440+AB1443</f>
        <v>0</v>
      </c>
      <c r="AC1446" s="102" t="n">
        <f aca="false">AC1440+AC1443</f>
        <v>0</v>
      </c>
      <c r="AD1446" s="102" t="n">
        <f aca="false">AD1440+AD1443</f>
        <v>0</v>
      </c>
      <c r="AE1446" s="102" t="n">
        <f aca="false">AE1440+AE1443</f>
        <v>0</v>
      </c>
      <c r="AF1446" s="102" t="n">
        <f aca="false">AF1440+AF1443</f>
        <v>0</v>
      </c>
      <c r="AG1446" s="102" t="n">
        <f aca="false">AG1440+AG1443</f>
        <v>0</v>
      </c>
      <c r="AH1446" s="102" t="n">
        <f aca="false">AH1440+AH1443</f>
        <v>0</v>
      </c>
      <c r="AI1446" s="102" t="n">
        <f aca="false">AI1440+AI1443</f>
        <v>0</v>
      </c>
      <c r="AJ1446" s="102" t="n">
        <f aca="false">AJ1440+AJ1443</f>
        <v>0</v>
      </c>
      <c r="AK1446" s="102" t="n">
        <f aca="false">AK1440+AK1443</f>
        <v>0</v>
      </c>
      <c r="AL1446" s="102" t="n">
        <f aca="false">AL1440+AL1443</f>
        <v>0</v>
      </c>
      <c r="AM1446" s="102" t="n">
        <f aca="false">AM1440+AM1443</f>
        <v>0</v>
      </c>
      <c r="AN1446" s="102" t="n">
        <f aca="false">AN1440+AN1443</f>
        <v>0</v>
      </c>
      <c r="AO1446" s="102" t="n">
        <f aca="false">AO1440+AO1443</f>
        <v>0</v>
      </c>
      <c r="AP1446" s="102" t="n">
        <f aca="false">AP1440+AP1443</f>
        <v>0</v>
      </c>
      <c r="AQ1446" s="102" t="n">
        <f aca="false">AQ1440+AQ1443</f>
        <v>0</v>
      </c>
      <c r="AR1446" s="102" t="n">
        <f aca="false">AR1440+AR1443</f>
        <v>0</v>
      </c>
      <c r="AS1446" s="102" t="n">
        <f aca="false">AS1440+AS1443</f>
        <v>0</v>
      </c>
      <c r="AT1446" s="102" t="n">
        <f aca="false">AT1440+AT1443</f>
        <v>0</v>
      </c>
      <c r="AU1446" s="102" t="n">
        <f aca="false">AU1440+AU1443</f>
        <v>0</v>
      </c>
      <c r="AV1446" s="102" t="n">
        <f aca="false">AV1440+AV1443</f>
        <v>0</v>
      </c>
      <c r="AW1446" s="108" t="n">
        <f aca="false">AW1440+AW1443</f>
        <v>0</v>
      </c>
    </row>
    <row r="1447" customFormat="false" ht="15" hidden="false" customHeight="false" outlineLevel="0" collapsed="false">
      <c r="A1447" s="100" t="s">
        <v>45</v>
      </c>
      <c r="B1447" s="101"/>
      <c r="C1447" s="102" t="n">
        <f aca="false">C1441+C1444</f>
        <v>0</v>
      </c>
      <c r="D1447" s="102" t="n">
        <f aca="false">D1441+D1444</f>
        <v>0</v>
      </c>
      <c r="E1447" s="102" t="n">
        <f aca="false">E1441+E1444</f>
        <v>0</v>
      </c>
      <c r="F1447" s="102" t="n">
        <f aca="false">F1441+F1444</f>
        <v>0</v>
      </c>
      <c r="G1447" s="102" t="n">
        <f aca="false">G1441+G1444</f>
        <v>0</v>
      </c>
      <c r="H1447" s="102" t="n">
        <f aca="false">H1441+H1444</f>
        <v>0</v>
      </c>
      <c r="I1447" s="102" t="n">
        <f aca="false">I1441+I1444</f>
        <v>0</v>
      </c>
      <c r="J1447" s="102" t="n">
        <f aca="false">J1441+J1444</f>
        <v>0</v>
      </c>
      <c r="K1447" s="102" t="n">
        <f aca="false">K1441+K1444</f>
        <v>0</v>
      </c>
      <c r="L1447" s="102" t="n">
        <f aca="false">L1441+L1444</f>
        <v>0</v>
      </c>
      <c r="M1447" s="102" t="n">
        <f aca="false">M1441+M1444</f>
        <v>0</v>
      </c>
      <c r="N1447" s="102" t="n">
        <f aca="false">N1441+N1444</f>
        <v>0</v>
      </c>
      <c r="O1447" s="102" t="n">
        <f aca="false">O1441+O1444</f>
        <v>0</v>
      </c>
      <c r="P1447" s="102" t="n">
        <f aca="false">P1441+P1444</f>
        <v>0</v>
      </c>
      <c r="Q1447" s="102" t="n">
        <f aca="false">Q1441+Q1444</f>
        <v>0</v>
      </c>
      <c r="R1447" s="102" t="n">
        <f aca="false">R1441+R1444</f>
        <v>0</v>
      </c>
      <c r="S1447" s="102" t="n">
        <f aca="false">S1441+S1444</f>
        <v>0</v>
      </c>
      <c r="T1447" s="102" t="n">
        <f aca="false">T1441+T1444</f>
        <v>0</v>
      </c>
      <c r="U1447" s="102" t="n">
        <f aca="false">U1441+U1444</f>
        <v>0</v>
      </c>
      <c r="V1447" s="102" t="n">
        <f aca="false">V1441+V1444</f>
        <v>0</v>
      </c>
      <c r="W1447" s="102" t="n">
        <f aca="false">W1441+W1444</f>
        <v>0</v>
      </c>
      <c r="X1447" s="102" t="n">
        <f aca="false">X1441+X1444</f>
        <v>0</v>
      </c>
      <c r="Y1447" s="102" t="n">
        <f aca="false">Y1441+Y1444</f>
        <v>0</v>
      </c>
      <c r="Z1447" s="102" t="n">
        <f aca="false">Z1441+Z1444</f>
        <v>0</v>
      </c>
      <c r="AA1447" s="102" t="n">
        <f aca="false">AA1441+AA1444</f>
        <v>0</v>
      </c>
      <c r="AB1447" s="102" t="n">
        <f aca="false">AB1441+AB1444</f>
        <v>0</v>
      </c>
      <c r="AC1447" s="102" t="n">
        <f aca="false">AC1441+AC1444</f>
        <v>0</v>
      </c>
      <c r="AD1447" s="102" t="n">
        <f aca="false">AD1441+AD1444</f>
        <v>0</v>
      </c>
      <c r="AE1447" s="102" t="n">
        <f aca="false">AE1441+AE1444</f>
        <v>0</v>
      </c>
      <c r="AF1447" s="102" t="n">
        <f aca="false">AF1441+AF1444</f>
        <v>0</v>
      </c>
      <c r="AG1447" s="102" t="n">
        <f aca="false">AG1441+AG1444</f>
        <v>0</v>
      </c>
      <c r="AH1447" s="102" t="n">
        <f aca="false">AH1441+AH1444</f>
        <v>0</v>
      </c>
      <c r="AI1447" s="102" t="n">
        <f aca="false">AI1441+AI1444</f>
        <v>0</v>
      </c>
      <c r="AJ1447" s="102" t="n">
        <f aca="false">AJ1441+AJ1444</f>
        <v>0</v>
      </c>
      <c r="AK1447" s="102" t="n">
        <f aca="false">AK1441+AK1444</f>
        <v>0</v>
      </c>
      <c r="AL1447" s="102" t="n">
        <f aca="false">AL1441+AL1444</f>
        <v>0</v>
      </c>
      <c r="AM1447" s="102" t="n">
        <f aca="false">AM1441+AM1444</f>
        <v>0</v>
      </c>
      <c r="AN1447" s="102" t="n">
        <f aca="false">AN1441+AN1444</f>
        <v>0</v>
      </c>
      <c r="AO1447" s="102" t="n">
        <f aca="false">AO1441+AO1444</f>
        <v>0</v>
      </c>
      <c r="AP1447" s="102" t="n">
        <f aca="false">AP1441+AP1444</f>
        <v>0</v>
      </c>
      <c r="AQ1447" s="102" t="n">
        <f aca="false">AQ1441+AQ1444</f>
        <v>0</v>
      </c>
      <c r="AR1447" s="102" t="n">
        <f aca="false">AR1441+AR1444</f>
        <v>0</v>
      </c>
      <c r="AS1447" s="102" t="n">
        <f aca="false">AS1441+AS1444</f>
        <v>0</v>
      </c>
      <c r="AT1447" s="102" t="n">
        <f aca="false">AT1441+AT1444</f>
        <v>0</v>
      </c>
      <c r="AU1447" s="102" t="n">
        <f aca="false">AU1441+AU1444</f>
        <v>0</v>
      </c>
      <c r="AV1447" s="102" t="n">
        <f aca="false">AV1441+AV1444</f>
        <v>0</v>
      </c>
      <c r="AW1447" s="108" t="n">
        <f aca="false">AW1441+AW1444</f>
        <v>0</v>
      </c>
    </row>
    <row r="1448" customFormat="false" ht="15" hidden="false" customHeight="false" outlineLevel="0" collapsed="false">
      <c r="A1448" s="100" t="s">
        <v>46</v>
      </c>
      <c r="B1448" s="101"/>
      <c r="C1448" s="102" t="str">
        <f aca="false">IF(C1446&gt;0, C1447*(C1440/C1446),"")</f>
        <v/>
      </c>
      <c r="D1448" s="102" t="str">
        <f aca="false">IF(D1446&gt;0, D1447*(D1440/D1446),"")</f>
        <v/>
      </c>
      <c r="E1448" s="102" t="str">
        <f aca="false">IF(E1446&gt;0, E1447*(E1440/E1446),"")</f>
        <v/>
      </c>
      <c r="F1448" s="102" t="str">
        <f aca="false">IF(F1446&gt;0, F1447*(F1440/F1446),"")</f>
        <v/>
      </c>
      <c r="G1448" s="102" t="str">
        <f aca="false">IF(G1446&gt;0, G1447*(G1440/G1446),"")</f>
        <v/>
      </c>
      <c r="H1448" s="102" t="str">
        <f aca="false">IF(H1446&gt;0, H1447*(H1440/H1446),"")</f>
        <v/>
      </c>
      <c r="I1448" s="102" t="str">
        <f aca="false">IF(I1446&gt;0, I1447*(I1440/I1446),"")</f>
        <v/>
      </c>
      <c r="J1448" s="102" t="str">
        <f aca="false">IF(J1446&gt;0, J1447*(J1440/J1446),"")</f>
        <v/>
      </c>
      <c r="K1448" s="102" t="str">
        <f aca="false">IF(K1446&gt;0, K1447*(K1440/K1446),"")</f>
        <v/>
      </c>
      <c r="L1448" s="102" t="str">
        <f aca="false">IF(L1446&gt;0, L1447*(L1440/L1446),"")</f>
        <v/>
      </c>
      <c r="M1448" s="102" t="str">
        <f aca="false">IF(M1446&gt;0, M1447*(M1440/M1446),"")</f>
        <v/>
      </c>
      <c r="N1448" s="102" t="str">
        <f aca="false">IF(N1446&gt;0, N1447*(N1440/N1446),"")</f>
        <v/>
      </c>
      <c r="O1448" s="102" t="str">
        <f aca="false">IF(O1446&gt;0, O1447*(O1440/O1446),"")</f>
        <v/>
      </c>
      <c r="P1448" s="102" t="str">
        <f aca="false">IF(P1446&gt;0, P1447*(P1440/P1446),"")</f>
        <v/>
      </c>
      <c r="Q1448" s="102" t="str">
        <f aca="false">IF(Q1446&gt;0, Q1447*(Q1440/Q1446),"")</f>
        <v/>
      </c>
      <c r="R1448" s="102" t="str">
        <f aca="false">IF(R1446&gt;0, R1447*(R1440/R1446),"")</f>
        <v/>
      </c>
      <c r="S1448" s="102" t="str">
        <f aca="false">IF(S1446&gt;0, S1447*(S1440/S1446),"")</f>
        <v/>
      </c>
      <c r="T1448" s="102" t="str">
        <f aca="false">IF(T1446&gt;0, T1447*(T1440/T1446),"")</f>
        <v/>
      </c>
      <c r="U1448" s="102" t="str">
        <f aca="false">IF(U1446&gt;0, U1447*(U1440/U1446),"")</f>
        <v/>
      </c>
      <c r="V1448" s="102" t="str">
        <f aca="false">IF(V1446&gt;0, V1447*(V1440/V1446),"")</f>
        <v/>
      </c>
      <c r="W1448" s="102" t="str">
        <f aca="false">IF(W1446&gt;0, W1447*(W1440/W1446),"")</f>
        <v/>
      </c>
      <c r="X1448" s="102" t="str">
        <f aca="false">IF(X1446&gt;0, X1447*(X1440/X1446),"")</f>
        <v/>
      </c>
      <c r="Y1448" s="102" t="str">
        <f aca="false">IF(Y1446&gt;0, Y1447*(Y1440/Y1446),"")</f>
        <v/>
      </c>
      <c r="Z1448" s="102" t="str">
        <f aca="false">IF(Z1446&gt;0, Z1447*(Z1440/Z1446),"")</f>
        <v/>
      </c>
      <c r="AA1448" s="102" t="str">
        <f aca="false">IF(AA1446&gt;0, AA1447*(AA1440/AA1446),"")</f>
        <v/>
      </c>
      <c r="AB1448" s="102" t="str">
        <f aca="false">IF(AB1446&gt;0, AB1447*(AB1440/AB1446),"")</f>
        <v/>
      </c>
      <c r="AC1448" s="102" t="str">
        <f aca="false">IF(AC1446&gt;0, AC1447*(AC1440/AC1446),"")</f>
        <v/>
      </c>
      <c r="AD1448" s="102" t="str">
        <f aca="false">IF(AD1446&gt;0, AD1447*(AD1440/AD1446),"")</f>
        <v/>
      </c>
      <c r="AE1448" s="102" t="str">
        <f aca="false">IF(AE1446&gt;0, AE1447*(AE1440/AE1446),"")</f>
        <v/>
      </c>
      <c r="AF1448" s="102" t="str">
        <f aca="false">IF(AF1446&gt;0, AF1447*(AF1440/AF1446),"")</f>
        <v/>
      </c>
      <c r="AG1448" s="102" t="str">
        <f aca="false">IF(AG1446&gt;0, AG1447*(AG1440/AG1446),"")</f>
        <v/>
      </c>
      <c r="AH1448" s="102" t="str">
        <f aca="false">IF(AH1446&gt;0, AH1447*(AH1440/AH1446),"")</f>
        <v/>
      </c>
      <c r="AI1448" s="102" t="str">
        <f aca="false">IF(AI1446&gt;0, AI1447*(AI1440/AI1446),"")</f>
        <v/>
      </c>
      <c r="AJ1448" s="102" t="str">
        <f aca="false">IF(AJ1446&gt;0, AJ1447*(AJ1440/AJ1446),"")</f>
        <v/>
      </c>
      <c r="AK1448" s="102" t="str">
        <f aca="false">IF(AK1446&gt;0, AK1447*(AK1440/AK1446),"")</f>
        <v/>
      </c>
      <c r="AL1448" s="102" t="str">
        <f aca="false">IF(AL1446&gt;0, AL1447*(AL1440/AL1446),"")</f>
        <v/>
      </c>
      <c r="AM1448" s="102" t="str">
        <f aca="false">IF(AM1446&gt;0, AM1447*(AM1440/AM1446),"")</f>
        <v/>
      </c>
      <c r="AN1448" s="102" t="str">
        <f aca="false">IF(AN1446&gt;0, AN1447*(AN1440/AN1446),"")</f>
        <v/>
      </c>
      <c r="AO1448" s="102" t="str">
        <f aca="false">IF(AO1446&gt;0, AO1447*(AO1440/AO1446),"")</f>
        <v/>
      </c>
      <c r="AP1448" s="102" t="str">
        <f aca="false">IF(AP1446&gt;0, AP1447*(AP1440/AP1446),"")</f>
        <v/>
      </c>
      <c r="AQ1448" s="102" t="str">
        <f aca="false">IF(AQ1446&gt;0, AQ1447*(AQ1440/AQ1446),"")</f>
        <v/>
      </c>
      <c r="AR1448" s="102" t="str">
        <f aca="false">IF(AR1446&gt;0, AR1447*(AR1440/AR1446),"")</f>
        <v/>
      </c>
      <c r="AS1448" s="102" t="str">
        <f aca="false">IF(AS1446&gt;0, AS1447*(AS1440/AS1446),"")</f>
        <v/>
      </c>
      <c r="AT1448" s="102" t="str">
        <f aca="false">IF(AT1446&gt;0, AT1447*(AT1440/AT1446),"")</f>
        <v/>
      </c>
      <c r="AU1448" s="102" t="str">
        <f aca="false">IF(AU1446&gt;0, AU1447*(AU1440/AU1446),"")</f>
        <v/>
      </c>
      <c r="AV1448" s="102" t="str">
        <f aca="false">IF(AV1446&gt;0, AV1447*(AV1440/AV1446),"")</f>
        <v/>
      </c>
      <c r="AW1448" s="108" t="str">
        <f aca="false">IF(AW1446&gt;0, AW1447*(AW1440/AW1446),"")</f>
        <v/>
      </c>
    </row>
    <row r="1449" customFormat="false" ht="15" hidden="false" customHeight="false" outlineLevel="0" collapsed="false">
      <c r="A1449" s="100" t="s">
        <v>47</v>
      </c>
      <c r="B1449" s="101"/>
      <c r="C1449" s="102" t="str">
        <f aca="false">IF(C1446&gt;0, IF((C1446-1)=0,"", ( C1447*(C1440/C1446)*(1-(C1440/C1446))*(C1446-C1447))/(C1446-1)), "")</f>
        <v/>
      </c>
      <c r="D1449" s="102" t="str">
        <f aca="false">IF(D1446&gt;0, IF((D1446-1)=0,"", ( D1447*(D1440/D1446)*(1-(D1440/D1446))*(D1446-D1447))/(D1446-1)), "")</f>
        <v/>
      </c>
      <c r="E1449" s="102" t="str">
        <f aca="false">IF(E1446&gt;0, IF((E1446-1)=0,"", ( E1447*(E1440/E1446)*(1-(E1440/E1446))*(E1446-E1447))/(E1446-1)), "")</f>
        <v/>
      </c>
      <c r="F1449" s="102" t="str">
        <f aca="false">IF(F1446&gt;0, IF((F1446-1)=0,"", ( F1447*(F1440/F1446)*(1-(F1440/F1446))*(F1446-F1447))/(F1446-1)), "")</f>
        <v/>
      </c>
      <c r="G1449" s="102" t="str">
        <f aca="false">IF(G1446&gt;0, IF((G1446-1)=0,"", ( G1447*(G1440/G1446)*(1-(G1440/G1446))*(G1446-G1447))/(G1446-1)), "")</f>
        <v/>
      </c>
      <c r="H1449" s="102" t="str">
        <f aca="false">IF(H1446&gt;0, IF((H1446-1)=0,"", ( H1447*(H1440/H1446)*(1-(H1440/H1446))*(H1446-H1447))/(H1446-1)), "")</f>
        <v/>
      </c>
      <c r="I1449" s="102" t="str">
        <f aca="false">IF(I1446&gt;0, IF((I1446-1)=0,"", ( I1447*(I1440/I1446)*(1-(I1440/I1446))*(I1446-I1447))/(I1446-1)), "")</f>
        <v/>
      </c>
      <c r="J1449" s="102" t="str">
        <f aca="false">IF(J1446&gt;0, IF((J1446-1)=0,"", ( J1447*(J1440/J1446)*(1-(J1440/J1446))*(J1446-J1447))/(J1446-1)), "")</f>
        <v/>
      </c>
      <c r="K1449" s="102" t="str">
        <f aca="false">IF(K1446&gt;0, IF((K1446-1)=0,"", ( K1447*(K1440/K1446)*(1-(K1440/K1446))*(K1446-K1447))/(K1446-1)), "")</f>
        <v/>
      </c>
      <c r="L1449" s="102" t="str">
        <f aca="false">IF(L1446&gt;0, IF((L1446-1)=0,"", ( L1447*(L1440/L1446)*(1-(L1440/L1446))*(L1446-L1447))/(L1446-1)), "")</f>
        <v/>
      </c>
      <c r="M1449" s="102" t="str">
        <f aca="false">IF(M1446&gt;0, IF((M1446-1)=0,"", ( M1447*(M1440/M1446)*(1-(M1440/M1446))*(M1446-M1447))/(M1446-1)), "")</f>
        <v/>
      </c>
      <c r="N1449" s="102" t="str">
        <f aca="false">IF(N1446&gt;0, IF((N1446-1)=0,"", ( N1447*(N1440/N1446)*(1-(N1440/N1446))*(N1446-N1447))/(N1446-1)), "")</f>
        <v/>
      </c>
      <c r="O1449" s="102" t="str">
        <f aca="false">IF(O1446&gt;0, IF((O1446-1)=0,"", ( O1447*(O1440/O1446)*(1-(O1440/O1446))*(O1446-O1447))/(O1446-1)), "")</f>
        <v/>
      </c>
      <c r="P1449" s="102" t="str">
        <f aca="false">IF(P1446&gt;0, IF((P1446-1)=0,"", ( P1447*(P1440/P1446)*(1-(P1440/P1446))*(P1446-P1447))/(P1446-1)), "")</f>
        <v/>
      </c>
      <c r="Q1449" s="102" t="str">
        <f aca="false">IF(Q1446&gt;0, IF((Q1446-1)=0,"", ( Q1447*(Q1440/Q1446)*(1-(Q1440/Q1446))*(Q1446-Q1447))/(Q1446-1)), "")</f>
        <v/>
      </c>
      <c r="R1449" s="102" t="str">
        <f aca="false">IF(R1446&gt;0, IF((R1446-1)=0,"", ( R1447*(R1440/R1446)*(1-(R1440/R1446))*(R1446-R1447))/(R1446-1)), "")</f>
        <v/>
      </c>
      <c r="S1449" s="102" t="str">
        <f aca="false">IF(S1446&gt;0, IF((S1446-1)=0,"", ( S1447*(S1440/S1446)*(1-(S1440/S1446))*(S1446-S1447))/(S1446-1)), "")</f>
        <v/>
      </c>
      <c r="T1449" s="102" t="str">
        <f aca="false">IF(T1446&gt;0, IF((T1446-1)=0,"", ( T1447*(T1440/T1446)*(1-(T1440/T1446))*(T1446-T1447))/(T1446-1)), "")</f>
        <v/>
      </c>
      <c r="U1449" s="102" t="str">
        <f aca="false">IF(U1446&gt;0, IF((U1446-1)=0,"", ( U1447*(U1440/U1446)*(1-(U1440/U1446))*(U1446-U1447))/(U1446-1)), "")</f>
        <v/>
      </c>
      <c r="V1449" s="102" t="str">
        <f aca="false">IF(V1446&gt;0, IF((V1446-1)=0,"", ( V1447*(V1440/V1446)*(1-(V1440/V1446))*(V1446-V1447))/(V1446-1)), "")</f>
        <v/>
      </c>
      <c r="W1449" s="102" t="str">
        <f aca="false">IF(W1446&gt;0, IF((W1446-1)=0,"", ( W1447*(W1440/W1446)*(1-(W1440/W1446))*(W1446-W1447))/(W1446-1)), "")</f>
        <v/>
      </c>
      <c r="X1449" s="102" t="str">
        <f aca="false">IF(X1446&gt;0, IF((X1446-1)=0,"", ( X1447*(X1440/X1446)*(1-(X1440/X1446))*(X1446-X1447))/(X1446-1)), "")</f>
        <v/>
      </c>
      <c r="Y1449" s="102" t="str">
        <f aca="false">IF(Y1446&gt;0, IF((Y1446-1)=0,"", ( Y1447*(Y1440/Y1446)*(1-(Y1440/Y1446))*(Y1446-Y1447))/(Y1446-1)), "")</f>
        <v/>
      </c>
      <c r="Z1449" s="102" t="str">
        <f aca="false">IF(Z1446&gt;0, IF((Z1446-1)=0,"", ( Z1447*(Z1440/Z1446)*(1-(Z1440/Z1446))*(Z1446-Z1447))/(Z1446-1)), "")</f>
        <v/>
      </c>
      <c r="AA1449" s="102" t="str">
        <f aca="false">IF(AA1446&gt;0, IF((AA1446-1)=0,"", ( AA1447*(AA1440/AA1446)*(1-(AA1440/AA1446))*(AA1446-AA1447))/(AA1446-1)), "")</f>
        <v/>
      </c>
      <c r="AB1449" s="102" t="str">
        <f aca="false">IF(AB1446&gt;0, IF((AB1446-1)=0,"", ( AB1447*(AB1440/AB1446)*(1-(AB1440/AB1446))*(AB1446-AB1447))/(AB1446-1)), "")</f>
        <v/>
      </c>
      <c r="AC1449" s="102" t="str">
        <f aca="false">IF(AC1446&gt;0, IF((AC1446-1)=0,"", ( AC1447*(AC1440/AC1446)*(1-(AC1440/AC1446))*(AC1446-AC1447))/(AC1446-1)), "")</f>
        <v/>
      </c>
      <c r="AD1449" s="102" t="str">
        <f aca="false">IF(AD1446&gt;0, IF((AD1446-1)=0,"", ( AD1447*(AD1440/AD1446)*(1-(AD1440/AD1446))*(AD1446-AD1447))/(AD1446-1)), "")</f>
        <v/>
      </c>
      <c r="AE1449" s="102" t="str">
        <f aca="false">IF(AE1446&gt;0, IF((AE1446-1)=0,"", ( AE1447*(AE1440/AE1446)*(1-(AE1440/AE1446))*(AE1446-AE1447))/(AE1446-1)), "")</f>
        <v/>
      </c>
      <c r="AF1449" s="102" t="str">
        <f aca="false">IF(AF1446&gt;0, IF((AF1446-1)=0,"", ( AF1447*(AF1440/AF1446)*(1-(AF1440/AF1446))*(AF1446-AF1447))/(AF1446-1)), "")</f>
        <v/>
      </c>
      <c r="AG1449" s="102" t="str">
        <f aca="false">IF(AG1446&gt;0, IF((AG1446-1)=0,"", ( AG1447*(AG1440/AG1446)*(1-(AG1440/AG1446))*(AG1446-AG1447))/(AG1446-1)), "")</f>
        <v/>
      </c>
      <c r="AH1449" s="102" t="str">
        <f aca="false">IF(AH1446&gt;0, IF((AH1446-1)=0,"", ( AH1447*(AH1440/AH1446)*(1-(AH1440/AH1446))*(AH1446-AH1447))/(AH1446-1)), "")</f>
        <v/>
      </c>
      <c r="AI1449" s="102" t="str">
        <f aca="false">IF(AI1446&gt;0, IF((AI1446-1)=0,"", ( AI1447*(AI1440/AI1446)*(1-(AI1440/AI1446))*(AI1446-AI1447))/(AI1446-1)), "")</f>
        <v/>
      </c>
      <c r="AJ1449" s="102" t="str">
        <f aca="false">IF(AJ1446&gt;0, IF((AJ1446-1)=0,"", ( AJ1447*(AJ1440/AJ1446)*(1-(AJ1440/AJ1446))*(AJ1446-AJ1447))/(AJ1446-1)), "")</f>
        <v/>
      </c>
      <c r="AK1449" s="102" t="str">
        <f aca="false">IF(AK1446&gt;0, IF((AK1446-1)=0,"", ( AK1447*(AK1440/AK1446)*(1-(AK1440/AK1446))*(AK1446-AK1447))/(AK1446-1)), "")</f>
        <v/>
      </c>
      <c r="AL1449" s="102" t="str">
        <f aca="false">IF(AL1446&gt;0, IF((AL1446-1)=0,"", ( AL1447*(AL1440/AL1446)*(1-(AL1440/AL1446))*(AL1446-AL1447))/(AL1446-1)), "")</f>
        <v/>
      </c>
      <c r="AM1449" s="102" t="str">
        <f aca="false">IF(AM1446&gt;0, IF((AM1446-1)=0,"", ( AM1447*(AM1440/AM1446)*(1-(AM1440/AM1446))*(AM1446-AM1447))/(AM1446-1)), "")</f>
        <v/>
      </c>
      <c r="AN1449" s="102" t="str">
        <f aca="false">IF(AN1446&gt;0, IF((AN1446-1)=0,"", ( AN1447*(AN1440/AN1446)*(1-(AN1440/AN1446))*(AN1446-AN1447))/(AN1446-1)), "")</f>
        <v/>
      </c>
      <c r="AO1449" s="102" t="str">
        <f aca="false">IF(AO1446&gt;0, IF((AO1446-1)=0,"", ( AO1447*(AO1440/AO1446)*(1-(AO1440/AO1446))*(AO1446-AO1447))/(AO1446-1)), "")</f>
        <v/>
      </c>
      <c r="AP1449" s="102" t="str">
        <f aca="false">IF(AP1446&gt;0, IF((AP1446-1)=0,"", ( AP1447*(AP1440/AP1446)*(1-(AP1440/AP1446))*(AP1446-AP1447))/(AP1446-1)), "")</f>
        <v/>
      </c>
      <c r="AQ1449" s="102" t="str">
        <f aca="false">IF(AQ1446&gt;0, IF((AQ1446-1)=0,"", ( AQ1447*(AQ1440/AQ1446)*(1-(AQ1440/AQ1446))*(AQ1446-AQ1447))/(AQ1446-1)), "")</f>
        <v/>
      </c>
      <c r="AR1449" s="102" t="str">
        <f aca="false">IF(AR1446&gt;0, IF((AR1446-1)=0,"", ( AR1447*(AR1440/AR1446)*(1-(AR1440/AR1446))*(AR1446-AR1447))/(AR1446-1)), "")</f>
        <v/>
      </c>
      <c r="AS1449" s="102" t="str">
        <f aca="false">IF(AS1446&gt;0, IF((AS1446-1)=0,"", ( AS1447*(AS1440/AS1446)*(1-(AS1440/AS1446))*(AS1446-AS1447))/(AS1446-1)), "")</f>
        <v/>
      </c>
      <c r="AT1449" s="102" t="str">
        <f aca="false">IF(AT1446&gt;0, IF((AT1446-1)=0,"", ( AT1447*(AT1440/AT1446)*(1-(AT1440/AT1446))*(AT1446-AT1447))/(AT1446-1)), "")</f>
        <v/>
      </c>
      <c r="AU1449" s="102" t="str">
        <f aca="false">IF(AU1446&gt;0, IF((AU1446-1)=0,"", ( AU1447*(AU1440/AU1446)*(1-(AU1440/AU1446))*(AU1446-AU1447))/(AU1446-1)), "")</f>
        <v/>
      </c>
      <c r="AV1449" s="102" t="str">
        <f aca="false">IF(AV1446&gt;0, IF((AV1446-1)=0,"", ( AV1447*(AV1440/AV1446)*(1-(AV1440/AV1446))*(AV1446-AV1447))/(AV1446-1)), "")</f>
        <v/>
      </c>
      <c r="AW1449" s="102" t="str">
        <f aca="false">IF(AW1446&gt;0, IF((AW1446-1)=0,"", ( AW1447*(AW1440/AW1446)*(1-(AW1440/AW1446))*(AW1446-AW1447))/(AW1446-1)), "")</f>
        <v/>
      </c>
    </row>
    <row r="1450" customFormat="false" ht="15" hidden="false" customHeight="false" outlineLevel="0" collapsed="false">
      <c r="A1450" s="100" t="s">
        <v>48</v>
      </c>
      <c r="B1450" s="101" t="e">
        <f aca="false">(SUM(D1441:AW1441)-SUM(D1448:AW1448))^2/SUM(D1449:AW1449)</f>
        <v>#DIV/0!</v>
      </c>
      <c r="C1450" s="102"/>
      <c r="D1450" s="102"/>
      <c r="E1450" s="102"/>
      <c r="F1450" s="102"/>
      <c r="G1450" s="102"/>
      <c r="H1450" s="102"/>
      <c r="I1450" s="102"/>
      <c r="J1450" s="102"/>
      <c r="K1450" s="102"/>
      <c r="L1450" s="102"/>
      <c r="M1450" s="102"/>
      <c r="N1450" s="102"/>
      <c r="O1450" s="102"/>
      <c r="P1450" s="102"/>
      <c r="Q1450" s="102"/>
      <c r="R1450" s="102"/>
      <c r="S1450" s="102"/>
      <c r="T1450" s="102"/>
      <c r="U1450" s="102"/>
      <c r="V1450" s="102"/>
      <c r="W1450" s="102"/>
      <c r="X1450" s="102"/>
      <c r="Y1450" s="102"/>
      <c r="Z1450" s="102"/>
      <c r="AA1450" s="102"/>
      <c r="AB1450" s="102"/>
      <c r="AC1450" s="102"/>
      <c r="AD1450" s="102"/>
      <c r="AE1450" s="102"/>
      <c r="AF1450" s="102"/>
      <c r="AG1450" s="102"/>
      <c r="AH1450" s="102"/>
      <c r="AI1450" s="102"/>
      <c r="AJ1450" s="102"/>
      <c r="AK1450" s="102"/>
      <c r="AL1450" s="102"/>
      <c r="AM1450" s="102"/>
      <c r="AN1450" s="102"/>
      <c r="AO1450" s="102"/>
      <c r="AP1450" s="102"/>
      <c r="AQ1450" s="102"/>
      <c r="AR1450" s="102"/>
      <c r="AS1450" s="102"/>
      <c r="AT1450" s="102"/>
      <c r="AU1450" s="102"/>
      <c r="AV1450" s="102"/>
      <c r="AW1450" s="108"/>
    </row>
    <row r="1451" customFormat="false" ht="15.75" hidden="false" customHeight="false" outlineLevel="0" collapsed="false">
      <c r="A1451" s="109" t="s">
        <v>49</v>
      </c>
      <c r="B1451" s="110" t="e">
        <f aca="false">CHIDIST(B1450,1)</f>
        <v>#DIV/0!</v>
      </c>
      <c r="C1451" s="111"/>
      <c r="D1451" s="111"/>
      <c r="E1451" s="111"/>
      <c r="F1451" s="111"/>
      <c r="G1451" s="111"/>
      <c r="H1451" s="111"/>
      <c r="I1451" s="111"/>
      <c r="J1451" s="111"/>
      <c r="K1451" s="111"/>
      <c r="L1451" s="111"/>
      <c r="M1451" s="111"/>
      <c r="N1451" s="111"/>
      <c r="O1451" s="111"/>
      <c r="P1451" s="111"/>
      <c r="Q1451" s="111"/>
      <c r="R1451" s="111"/>
      <c r="S1451" s="111"/>
      <c r="T1451" s="111"/>
      <c r="U1451" s="111"/>
      <c r="V1451" s="111"/>
      <c r="W1451" s="111"/>
      <c r="X1451" s="111"/>
      <c r="Y1451" s="111"/>
      <c r="Z1451" s="111"/>
      <c r="AA1451" s="111"/>
      <c r="AB1451" s="111"/>
      <c r="AC1451" s="111"/>
      <c r="AD1451" s="111"/>
      <c r="AE1451" s="111"/>
      <c r="AF1451" s="111"/>
      <c r="AG1451" s="111"/>
      <c r="AH1451" s="111"/>
      <c r="AI1451" s="111"/>
      <c r="AJ1451" s="111"/>
      <c r="AK1451" s="111"/>
      <c r="AL1451" s="111"/>
      <c r="AM1451" s="111"/>
      <c r="AN1451" s="111"/>
      <c r="AO1451" s="111"/>
      <c r="AP1451" s="111"/>
      <c r="AQ1451" s="111"/>
      <c r="AR1451" s="111"/>
      <c r="AS1451" s="111"/>
      <c r="AT1451" s="111"/>
      <c r="AU1451" s="111"/>
      <c r="AV1451" s="111"/>
      <c r="AW1451" s="112"/>
    </row>
    <row r="1452" customFormat="false" ht="15" hidden="false" customHeight="false" outlineLevel="0" collapsed="false">
      <c r="A1452" s="3"/>
      <c r="B1452" s="3"/>
      <c r="C1452" s="75"/>
      <c r="D1452" s="75"/>
      <c r="E1452" s="75"/>
      <c r="F1452" s="75"/>
      <c r="G1452" s="75"/>
      <c r="H1452" s="75"/>
      <c r="I1452" s="75"/>
      <c r="J1452" s="75"/>
      <c r="K1452" s="75"/>
      <c r="L1452" s="75"/>
      <c r="M1452" s="75"/>
      <c r="N1452" s="75"/>
      <c r="O1452" s="75"/>
      <c r="P1452" s="75"/>
      <c r="Q1452" s="75"/>
      <c r="R1452" s="75"/>
      <c r="S1452" s="75"/>
      <c r="T1452" s="75"/>
      <c r="U1452" s="75"/>
      <c r="V1452" s="75"/>
      <c r="W1452" s="75"/>
      <c r="X1452" s="75"/>
      <c r="Y1452" s="75"/>
      <c r="Z1452" s="75"/>
      <c r="AA1452" s="75"/>
      <c r="AB1452" s="75"/>
      <c r="AC1452" s="75"/>
      <c r="AD1452" s="75"/>
      <c r="AE1452" s="75"/>
      <c r="AF1452" s="75"/>
      <c r="AG1452" s="75"/>
      <c r="AH1452" s="75"/>
      <c r="AI1452" s="75"/>
      <c r="AJ1452" s="75"/>
      <c r="AK1452" s="75"/>
      <c r="AL1452" s="75"/>
      <c r="AM1452" s="75"/>
      <c r="AN1452" s="75"/>
      <c r="AO1452" s="75"/>
      <c r="AP1452" s="75"/>
      <c r="AQ1452" s="75"/>
      <c r="AR1452" s="75"/>
      <c r="AS1452" s="75"/>
      <c r="AT1452" s="75"/>
      <c r="AU1452" s="75"/>
      <c r="AV1452" s="75"/>
      <c r="AW1452" s="75"/>
    </row>
    <row r="1453" customFormat="false" ht="15.75" hidden="false" customHeight="false" outlineLevel="0" collapsed="false">
      <c r="A1453" s="3"/>
      <c r="B1453" s="3"/>
      <c r="C1453" s="75"/>
      <c r="D1453" s="75"/>
      <c r="E1453" s="75"/>
      <c r="F1453" s="75"/>
      <c r="G1453" s="75"/>
      <c r="H1453" s="75"/>
      <c r="I1453" s="75"/>
      <c r="J1453" s="75"/>
      <c r="K1453" s="75"/>
      <c r="L1453" s="75"/>
      <c r="M1453" s="75"/>
      <c r="N1453" s="75"/>
      <c r="O1453" s="75"/>
      <c r="P1453" s="75"/>
      <c r="Q1453" s="75"/>
      <c r="R1453" s="75"/>
      <c r="S1453" s="75"/>
      <c r="T1453" s="75"/>
      <c r="U1453" s="75"/>
      <c r="V1453" s="75"/>
      <c r="W1453" s="75"/>
      <c r="X1453" s="75"/>
      <c r="Y1453" s="75"/>
      <c r="Z1453" s="75"/>
      <c r="AA1453" s="75"/>
      <c r="AB1453" s="75"/>
      <c r="AC1453" s="75"/>
      <c r="AD1453" s="75"/>
      <c r="AE1453" s="75"/>
      <c r="AF1453" s="75"/>
      <c r="AG1453" s="75"/>
      <c r="AH1453" s="75"/>
      <c r="AI1453" s="75"/>
      <c r="AJ1453" s="75"/>
      <c r="AK1453" s="75"/>
      <c r="AL1453" s="75"/>
      <c r="AM1453" s="75"/>
      <c r="AN1453" s="75"/>
      <c r="AO1453" s="75"/>
      <c r="AP1453" s="75"/>
      <c r="AQ1453" s="75"/>
      <c r="AR1453" s="75"/>
      <c r="AS1453" s="75"/>
      <c r="AT1453" s="75"/>
      <c r="AU1453" s="75"/>
      <c r="AV1453" s="75"/>
      <c r="AW1453" s="75"/>
    </row>
    <row r="1454" customFormat="false" ht="15" hidden="false" customHeight="false" outlineLevel="0" collapsed="false">
      <c r="A1454" s="103" t="str">
        <f aca="false">A1456&amp;" vs. "&amp;A1459</f>
        <v>Strain H vs. Strain L</v>
      </c>
      <c r="B1454" s="104" t="e">
        <f aca="false">"p = "&amp;FIXED(B1468,6)</f>
        <v>#DIV/0!</v>
      </c>
      <c r="C1454" s="105"/>
      <c r="D1454" s="105"/>
      <c r="E1454" s="105"/>
      <c r="F1454" s="105"/>
      <c r="G1454" s="105"/>
      <c r="H1454" s="105"/>
      <c r="I1454" s="105"/>
      <c r="J1454" s="105"/>
      <c r="K1454" s="105"/>
      <c r="L1454" s="105"/>
      <c r="M1454" s="105"/>
      <c r="N1454" s="105"/>
      <c r="O1454" s="105"/>
      <c r="P1454" s="105"/>
      <c r="Q1454" s="105"/>
      <c r="R1454" s="105"/>
      <c r="S1454" s="105"/>
      <c r="T1454" s="105"/>
      <c r="U1454" s="105"/>
      <c r="V1454" s="105"/>
      <c r="W1454" s="105"/>
      <c r="X1454" s="105"/>
      <c r="Y1454" s="105"/>
      <c r="Z1454" s="105"/>
      <c r="AA1454" s="105"/>
      <c r="AB1454" s="105"/>
      <c r="AC1454" s="105"/>
      <c r="AD1454" s="105"/>
      <c r="AE1454" s="105"/>
      <c r="AF1454" s="105"/>
      <c r="AG1454" s="105"/>
      <c r="AH1454" s="105"/>
      <c r="AI1454" s="105"/>
      <c r="AJ1454" s="105"/>
      <c r="AK1454" s="105"/>
      <c r="AL1454" s="105"/>
      <c r="AM1454" s="105"/>
      <c r="AN1454" s="105"/>
      <c r="AO1454" s="105"/>
      <c r="AP1454" s="105"/>
      <c r="AQ1454" s="105"/>
      <c r="AR1454" s="105"/>
      <c r="AS1454" s="105"/>
      <c r="AT1454" s="105"/>
      <c r="AU1454" s="105"/>
      <c r="AV1454" s="105"/>
      <c r="AW1454" s="106"/>
    </row>
    <row r="1455" customFormat="false" ht="15" hidden="false" customHeight="false" outlineLevel="0" collapsed="false">
      <c r="A1455" s="3"/>
      <c r="B1455" s="3"/>
      <c r="C1455" s="75"/>
      <c r="D1455" s="75"/>
      <c r="E1455" s="75"/>
      <c r="F1455" s="75"/>
      <c r="G1455" s="75"/>
      <c r="H1455" s="75"/>
      <c r="I1455" s="75"/>
      <c r="J1455" s="75"/>
      <c r="K1455" s="75"/>
      <c r="L1455" s="75"/>
      <c r="M1455" s="75"/>
      <c r="N1455" s="75"/>
      <c r="O1455" s="75"/>
      <c r="P1455" s="75"/>
      <c r="Q1455" s="75"/>
      <c r="R1455" s="75"/>
      <c r="S1455" s="75"/>
      <c r="T1455" s="75"/>
      <c r="U1455" s="75"/>
      <c r="V1455" s="75"/>
      <c r="W1455" s="75"/>
      <c r="X1455" s="75"/>
      <c r="Y1455" s="75"/>
      <c r="Z1455" s="75"/>
      <c r="AA1455" s="75"/>
      <c r="AB1455" s="75"/>
      <c r="AC1455" s="75"/>
      <c r="AD1455" s="75"/>
      <c r="AE1455" s="75"/>
      <c r="AF1455" s="75"/>
      <c r="AG1455" s="75"/>
      <c r="AH1455" s="75"/>
      <c r="AI1455" s="75"/>
      <c r="AJ1455" s="75"/>
      <c r="AK1455" s="75"/>
      <c r="AL1455" s="75"/>
      <c r="AM1455" s="75"/>
      <c r="AN1455" s="75"/>
      <c r="AO1455" s="75"/>
      <c r="AP1455" s="75"/>
      <c r="AQ1455" s="75"/>
      <c r="AR1455" s="75"/>
      <c r="AS1455" s="75"/>
      <c r="AT1455" s="75"/>
      <c r="AU1455" s="75"/>
      <c r="AV1455" s="75"/>
      <c r="AW1455" s="75"/>
    </row>
    <row r="1456" customFormat="false" ht="15" hidden="false" customHeight="false" outlineLevel="0" collapsed="false">
      <c r="A1456" s="107" t="str">
        <f aca="false">A$282</f>
        <v>Strain H</v>
      </c>
      <c r="B1456" s="101"/>
      <c r="C1456" s="102"/>
      <c r="D1456" s="102"/>
      <c r="E1456" s="102"/>
      <c r="F1456" s="102"/>
      <c r="G1456" s="102"/>
      <c r="H1456" s="102"/>
      <c r="I1456" s="102"/>
      <c r="J1456" s="102"/>
      <c r="K1456" s="102"/>
      <c r="L1456" s="102"/>
      <c r="M1456" s="102"/>
      <c r="N1456" s="102"/>
      <c r="O1456" s="102"/>
      <c r="P1456" s="102"/>
      <c r="Q1456" s="102"/>
      <c r="R1456" s="102"/>
      <c r="S1456" s="102"/>
      <c r="T1456" s="102"/>
      <c r="U1456" s="102"/>
      <c r="V1456" s="102"/>
      <c r="W1456" s="102"/>
      <c r="X1456" s="102"/>
      <c r="Y1456" s="102"/>
      <c r="Z1456" s="102"/>
      <c r="AA1456" s="102"/>
      <c r="AB1456" s="102"/>
      <c r="AC1456" s="102"/>
      <c r="AD1456" s="102"/>
      <c r="AE1456" s="102"/>
      <c r="AF1456" s="102"/>
      <c r="AG1456" s="102"/>
      <c r="AH1456" s="102"/>
      <c r="AI1456" s="102"/>
      <c r="AJ1456" s="102"/>
      <c r="AK1456" s="102"/>
      <c r="AL1456" s="102"/>
      <c r="AM1456" s="102"/>
      <c r="AN1456" s="102"/>
      <c r="AO1456" s="102"/>
      <c r="AP1456" s="102"/>
      <c r="AQ1456" s="102"/>
      <c r="AR1456" s="102"/>
      <c r="AS1456" s="102"/>
      <c r="AT1456" s="102"/>
      <c r="AU1456" s="102"/>
      <c r="AV1456" s="102"/>
      <c r="AW1456" s="108"/>
    </row>
    <row r="1457" customFormat="false" ht="15" hidden="false" customHeight="false" outlineLevel="0" collapsed="false">
      <c r="A1457" s="100" t="str">
        <f aca="false">A$283</f>
        <v>Number of Subjects at Risk (N)</v>
      </c>
      <c r="B1457" s="101" t="n">
        <f aca="false">B$283</f>
        <v>0</v>
      </c>
      <c r="C1457" s="102" t="n">
        <f aca="false">C$283</f>
        <v>0</v>
      </c>
      <c r="D1457" s="102" t="n">
        <f aca="false">D$283</f>
        <v>0</v>
      </c>
      <c r="E1457" s="102" t="n">
        <f aca="false">E$283</f>
        <v>0</v>
      </c>
      <c r="F1457" s="102" t="n">
        <f aca="false">F$283</f>
        <v>0</v>
      </c>
      <c r="G1457" s="102" t="n">
        <f aca="false">G$283</f>
        <v>0</v>
      </c>
      <c r="H1457" s="102" t="n">
        <f aca="false">H$283</f>
        <v>0</v>
      </c>
      <c r="I1457" s="102" t="n">
        <f aca="false">I$283</f>
        <v>0</v>
      </c>
      <c r="J1457" s="102" t="n">
        <f aca="false">J$283</f>
        <v>0</v>
      </c>
      <c r="K1457" s="102" t="n">
        <f aca="false">K$283</f>
        <v>0</v>
      </c>
      <c r="L1457" s="102" t="n">
        <f aca="false">L$283</f>
        <v>0</v>
      </c>
      <c r="M1457" s="102" t="n">
        <f aca="false">M$283</f>
        <v>0</v>
      </c>
      <c r="N1457" s="102" t="n">
        <f aca="false">N$283</f>
        <v>0</v>
      </c>
      <c r="O1457" s="102" t="n">
        <f aca="false">O$283</f>
        <v>0</v>
      </c>
      <c r="P1457" s="102" t="n">
        <f aca="false">P$283</f>
        <v>0</v>
      </c>
      <c r="Q1457" s="102" t="n">
        <f aca="false">Q$283</f>
        <v>0</v>
      </c>
      <c r="R1457" s="102" t="n">
        <f aca="false">R$283</f>
        <v>0</v>
      </c>
      <c r="S1457" s="102" t="n">
        <f aca="false">S$283</f>
        <v>0</v>
      </c>
      <c r="T1457" s="102" t="n">
        <f aca="false">T$283</f>
        <v>0</v>
      </c>
      <c r="U1457" s="102" t="n">
        <f aca="false">U$283</f>
        <v>0</v>
      </c>
      <c r="V1457" s="102" t="n">
        <f aca="false">V$283</f>
        <v>0</v>
      </c>
      <c r="W1457" s="102" t="n">
        <f aca="false">W$283</f>
        <v>0</v>
      </c>
      <c r="X1457" s="102" t="n">
        <f aca="false">X$283</f>
        <v>0</v>
      </c>
      <c r="Y1457" s="102" t="n">
        <f aca="false">Y$283</f>
        <v>0</v>
      </c>
      <c r="Z1457" s="102" t="n">
        <f aca="false">Z$283</f>
        <v>0</v>
      </c>
      <c r="AA1457" s="102" t="n">
        <f aca="false">AA$283</f>
        <v>0</v>
      </c>
      <c r="AB1457" s="102" t="n">
        <f aca="false">AB$283</f>
        <v>0</v>
      </c>
      <c r="AC1457" s="102" t="n">
        <f aca="false">AC$283</f>
        <v>0</v>
      </c>
      <c r="AD1457" s="102" t="n">
        <f aca="false">AD$283</f>
        <v>0</v>
      </c>
      <c r="AE1457" s="102" t="n">
        <f aca="false">AE$283</f>
        <v>0</v>
      </c>
      <c r="AF1457" s="102" t="n">
        <f aca="false">AF$283</f>
        <v>0</v>
      </c>
      <c r="AG1457" s="102" t="n">
        <f aca="false">AG$283</f>
        <v>0</v>
      </c>
      <c r="AH1457" s="102" t="n">
        <f aca="false">AH$283</f>
        <v>0</v>
      </c>
      <c r="AI1457" s="102" t="n">
        <f aca="false">AI$283</f>
        <v>0</v>
      </c>
      <c r="AJ1457" s="102" t="n">
        <f aca="false">AJ$283</f>
        <v>0</v>
      </c>
      <c r="AK1457" s="102" t="n">
        <f aca="false">AK$283</f>
        <v>0</v>
      </c>
      <c r="AL1457" s="102" t="n">
        <f aca="false">AL$283</f>
        <v>0</v>
      </c>
      <c r="AM1457" s="102" t="n">
        <f aca="false">AM$283</f>
        <v>0</v>
      </c>
      <c r="AN1457" s="102" t="n">
        <f aca="false">AN$283</f>
        <v>0</v>
      </c>
      <c r="AO1457" s="102" t="n">
        <f aca="false">AO$283</f>
        <v>0</v>
      </c>
      <c r="AP1457" s="102" t="n">
        <f aca="false">AP$283</f>
        <v>0</v>
      </c>
      <c r="AQ1457" s="102" t="n">
        <f aca="false">AQ$283</f>
        <v>0</v>
      </c>
      <c r="AR1457" s="102" t="n">
        <f aca="false">AR$283</f>
        <v>0</v>
      </c>
      <c r="AS1457" s="102" t="n">
        <f aca="false">AS$283</f>
        <v>0</v>
      </c>
      <c r="AT1457" s="102" t="n">
        <f aca="false">AT$283</f>
        <v>0</v>
      </c>
      <c r="AU1457" s="102" t="n">
        <f aca="false">AU$283</f>
        <v>0</v>
      </c>
      <c r="AV1457" s="102" t="n">
        <f aca="false">AV$283</f>
        <v>0</v>
      </c>
      <c r="AW1457" s="102" t="n">
        <f aca="false">AW$283</f>
        <v>0</v>
      </c>
    </row>
    <row r="1458" customFormat="false" ht="15" hidden="false" customHeight="false" outlineLevel="0" collapsed="false">
      <c r="A1458" s="100" t="str">
        <f aca="false">A$284</f>
        <v>Observed Number of Deaths (O)</v>
      </c>
      <c r="B1458" s="101" t="n">
        <f aca="false">B$284</f>
        <v>0</v>
      </c>
      <c r="C1458" s="102" t="n">
        <f aca="false">C$284</f>
        <v>0</v>
      </c>
      <c r="D1458" s="102" t="n">
        <f aca="false">D$284</f>
        <v>0</v>
      </c>
      <c r="E1458" s="102" t="n">
        <f aca="false">E$284</f>
        <v>0</v>
      </c>
      <c r="F1458" s="102" t="n">
        <f aca="false">F$284</f>
        <v>0</v>
      </c>
      <c r="G1458" s="102" t="n">
        <f aca="false">G$284</f>
        <v>0</v>
      </c>
      <c r="H1458" s="102" t="n">
        <f aca="false">H$284</f>
        <v>0</v>
      </c>
      <c r="I1458" s="102" t="n">
        <f aca="false">I$284</f>
        <v>0</v>
      </c>
      <c r="J1458" s="102" t="n">
        <f aca="false">J$284</f>
        <v>0</v>
      </c>
      <c r="K1458" s="102" t="n">
        <f aca="false">K$284</f>
        <v>0</v>
      </c>
      <c r="L1458" s="102" t="n">
        <f aca="false">L$284</f>
        <v>0</v>
      </c>
      <c r="M1458" s="102" t="n">
        <f aca="false">M$284</f>
        <v>0</v>
      </c>
      <c r="N1458" s="102" t="n">
        <f aca="false">N$284</f>
        <v>0</v>
      </c>
      <c r="O1458" s="102" t="n">
        <f aca="false">O$284</f>
        <v>0</v>
      </c>
      <c r="P1458" s="102" t="n">
        <f aca="false">P$284</f>
        <v>0</v>
      </c>
      <c r="Q1458" s="102" t="n">
        <f aca="false">Q$284</f>
        <v>0</v>
      </c>
      <c r="R1458" s="102" t="n">
        <f aca="false">R$284</f>
        <v>0</v>
      </c>
      <c r="S1458" s="102" t="n">
        <f aca="false">S$284</f>
        <v>0</v>
      </c>
      <c r="T1458" s="102" t="n">
        <f aca="false">T$284</f>
        <v>0</v>
      </c>
      <c r="U1458" s="102" t="n">
        <f aca="false">U$284</f>
        <v>0</v>
      </c>
      <c r="V1458" s="102" t="n">
        <f aca="false">V$284</f>
        <v>0</v>
      </c>
      <c r="W1458" s="102" t="n">
        <f aca="false">W$284</f>
        <v>0</v>
      </c>
      <c r="X1458" s="102" t="n">
        <f aca="false">X$284</f>
        <v>0</v>
      </c>
      <c r="Y1458" s="102" t="n">
        <f aca="false">Y$284</f>
        <v>0</v>
      </c>
      <c r="Z1458" s="102" t="n">
        <f aca="false">Z$284</f>
        <v>0</v>
      </c>
      <c r="AA1458" s="102" t="n">
        <f aca="false">AA$284</f>
        <v>0</v>
      </c>
      <c r="AB1458" s="102" t="n">
        <f aca="false">AB$284</f>
        <v>0</v>
      </c>
      <c r="AC1458" s="102" t="n">
        <f aca="false">AC$284</f>
        <v>0</v>
      </c>
      <c r="AD1458" s="102" t="n">
        <f aca="false">AD$284</f>
        <v>0</v>
      </c>
      <c r="AE1458" s="102" t="n">
        <f aca="false">AE$284</f>
        <v>0</v>
      </c>
      <c r="AF1458" s="102" t="n">
        <f aca="false">AF$284</f>
        <v>0</v>
      </c>
      <c r="AG1458" s="102" t="n">
        <f aca="false">AG$284</f>
        <v>0</v>
      </c>
      <c r="AH1458" s="102" t="n">
        <f aca="false">AH$284</f>
        <v>0</v>
      </c>
      <c r="AI1458" s="102" t="n">
        <f aca="false">AI$284</f>
        <v>0</v>
      </c>
      <c r="AJ1458" s="102" t="n">
        <f aca="false">AJ$284</f>
        <v>0</v>
      </c>
      <c r="AK1458" s="102" t="n">
        <f aca="false">AK$284</f>
        <v>0</v>
      </c>
      <c r="AL1458" s="102" t="n">
        <f aca="false">AL$284</f>
        <v>0</v>
      </c>
      <c r="AM1458" s="102" t="n">
        <f aca="false">AM$284</f>
        <v>0</v>
      </c>
      <c r="AN1458" s="102" t="n">
        <f aca="false">AN$284</f>
        <v>0</v>
      </c>
      <c r="AO1458" s="102" t="n">
        <f aca="false">AO$284</f>
        <v>0</v>
      </c>
      <c r="AP1458" s="102" t="n">
        <f aca="false">AP$284</f>
        <v>0</v>
      </c>
      <c r="AQ1458" s="102" t="n">
        <f aca="false">AQ$284</f>
        <v>0</v>
      </c>
      <c r="AR1458" s="102" t="n">
        <f aca="false">AR$284</f>
        <v>0</v>
      </c>
      <c r="AS1458" s="102" t="n">
        <f aca="false">AS$284</f>
        <v>0</v>
      </c>
      <c r="AT1458" s="102" t="n">
        <f aca="false">AT$284</f>
        <v>0</v>
      </c>
      <c r="AU1458" s="102" t="n">
        <f aca="false">AU$284</f>
        <v>0</v>
      </c>
      <c r="AV1458" s="102" t="n">
        <f aca="false">AV$284</f>
        <v>0</v>
      </c>
      <c r="AW1458" s="102" t="n">
        <f aca="false">AW$284</f>
        <v>0</v>
      </c>
    </row>
    <row r="1459" customFormat="false" ht="15" hidden="false" customHeight="false" outlineLevel="0" collapsed="false">
      <c r="A1459" s="107" t="str">
        <f aca="false">A$426</f>
        <v>Strain L</v>
      </c>
      <c r="B1459" s="101"/>
      <c r="C1459" s="102"/>
      <c r="D1459" s="102"/>
      <c r="E1459" s="102"/>
      <c r="F1459" s="102"/>
      <c r="G1459" s="102"/>
      <c r="H1459" s="102"/>
      <c r="I1459" s="102"/>
      <c r="J1459" s="102"/>
      <c r="K1459" s="102"/>
      <c r="L1459" s="102"/>
      <c r="M1459" s="102"/>
      <c r="N1459" s="102"/>
      <c r="O1459" s="102"/>
      <c r="P1459" s="102"/>
      <c r="Q1459" s="102"/>
      <c r="R1459" s="102"/>
      <c r="S1459" s="102"/>
      <c r="T1459" s="102"/>
      <c r="U1459" s="102"/>
      <c r="V1459" s="102"/>
      <c r="W1459" s="102"/>
      <c r="X1459" s="102"/>
      <c r="Y1459" s="102"/>
      <c r="Z1459" s="102"/>
      <c r="AA1459" s="102"/>
      <c r="AB1459" s="102"/>
      <c r="AC1459" s="102"/>
      <c r="AD1459" s="102"/>
      <c r="AE1459" s="102"/>
      <c r="AF1459" s="102"/>
      <c r="AG1459" s="102"/>
      <c r="AH1459" s="102"/>
      <c r="AI1459" s="102"/>
      <c r="AJ1459" s="102"/>
      <c r="AK1459" s="102"/>
      <c r="AL1459" s="102"/>
      <c r="AM1459" s="102"/>
      <c r="AN1459" s="102"/>
      <c r="AO1459" s="102"/>
      <c r="AP1459" s="102"/>
      <c r="AQ1459" s="102"/>
      <c r="AR1459" s="102"/>
      <c r="AS1459" s="102"/>
      <c r="AT1459" s="102"/>
      <c r="AU1459" s="102"/>
      <c r="AV1459" s="102"/>
      <c r="AW1459" s="108"/>
    </row>
    <row r="1460" customFormat="false" ht="15" hidden="false" customHeight="false" outlineLevel="0" collapsed="false">
      <c r="A1460" s="107" t="str">
        <f aca="false">A$355</f>
        <v>Number of Subjects at Risk (N)</v>
      </c>
      <c r="B1460" s="101" t="n">
        <f aca="false">B$427</f>
        <v>0</v>
      </c>
      <c r="C1460" s="102" t="n">
        <f aca="false">C$427</f>
        <v>0</v>
      </c>
      <c r="D1460" s="102" t="n">
        <f aca="false">D$427</f>
        <v>0</v>
      </c>
      <c r="E1460" s="102" t="n">
        <f aca="false">E$427</f>
        <v>0</v>
      </c>
      <c r="F1460" s="102" t="n">
        <f aca="false">F$427</f>
        <v>0</v>
      </c>
      <c r="G1460" s="102" t="n">
        <f aca="false">G$427</f>
        <v>0</v>
      </c>
      <c r="H1460" s="102" t="n">
        <f aca="false">H$427</f>
        <v>0</v>
      </c>
      <c r="I1460" s="102" t="n">
        <f aca="false">I$427</f>
        <v>0</v>
      </c>
      <c r="J1460" s="102" t="n">
        <f aca="false">J$427</f>
        <v>0</v>
      </c>
      <c r="K1460" s="102" t="n">
        <f aca="false">K$427</f>
        <v>0</v>
      </c>
      <c r="L1460" s="102" t="n">
        <f aca="false">L$427</f>
        <v>0</v>
      </c>
      <c r="M1460" s="102" t="n">
        <f aca="false">M$427</f>
        <v>0</v>
      </c>
      <c r="N1460" s="102" t="n">
        <f aca="false">N$427</f>
        <v>0</v>
      </c>
      <c r="O1460" s="102" t="n">
        <f aca="false">O$427</f>
        <v>0</v>
      </c>
      <c r="P1460" s="102" t="n">
        <f aca="false">P$427</f>
        <v>0</v>
      </c>
      <c r="Q1460" s="102" t="n">
        <f aca="false">Q$427</f>
        <v>0</v>
      </c>
      <c r="R1460" s="102" t="n">
        <f aca="false">R$427</f>
        <v>0</v>
      </c>
      <c r="S1460" s="102" t="n">
        <f aca="false">S$427</f>
        <v>0</v>
      </c>
      <c r="T1460" s="102" t="n">
        <f aca="false">T$427</f>
        <v>0</v>
      </c>
      <c r="U1460" s="102" t="n">
        <f aca="false">U$427</f>
        <v>0</v>
      </c>
      <c r="V1460" s="102" t="n">
        <f aca="false">V$427</f>
        <v>0</v>
      </c>
      <c r="W1460" s="102" t="n">
        <f aca="false">W$427</f>
        <v>0</v>
      </c>
      <c r="X1460" s="102" t="n">
        <f aca="false">X$427</f>
        <v>0</v>
      </c>
      <c r="Y1460" s="102" t="n">
        <f aca="false">Y$427</f>
        <v>0</v>
      </c>
      <c r="Z1460" s="102" t="n">
        <f aca="false">Z$427</f>
        <v>0</v>
      </c>
      <c r="AA1460" s="102" t="n">
        <f aca="false">AA$427</f>
        <v>0</v>
      </c>
      <c r="AB1460" s="102" t="n">
        <f aca="false">AB$427</f>
        <v>0</v>
      </c>
      <c r="AC1460" s="102" t="n">
        <f aca="false">AC$427</f>
        <v>0</v>
      </c>
      <c r="AD1460" s="102" t="n">
        <f aca="false">AD$427</f>
        <v>0</v>
      </c>
      <c r="AE1460" s="102" t="n">
        <f aca="false">AE$427</f>
        <v>0</v>
      </c>
      <c r="AF1460" s="102" t="n">
        <f aca="false">AF$427</f>
        <v>0</v>
      </c>
      <c r="AG1460" s="102" t="n">
        <f aca="false">AG$427</f>
        <v>0</v>
      </c>
      <c r="AH1460" s="102" t="n">
        <f aca="false">AH$427</f>
        <v>0</v>
      </c>
      <c r="AI1460" s="102" t="n">
        <f aca="false">AI$427</f>
        <v>0</v>
      </c>
      <c r="AJ1460" s="102" t="n">
        <f aca="false">AJ$427</f>
        <v>0</v>
      </c>
      <c r="AK1460" s="102" t="n">
        <f aca="false">AK$427</f>
        <v>0</v>
      </c>
      <c r="AL1460" s="102" t="n">
        <f aca="false">AL$427</f>
        <v>0</v>
      </c>
      <c r="AM1460" s="102" t="n">
        <f aca="false">AM$427</f>
        <v>0</v>
      </c>
      <c r="AN1460" s="102" t="n">
        <f aca="false">AN$427</f>
        <v>0</v>
      </c>
      <c r="AO1460" s="102" t="n">
        <f aca="false">AO$427</f>
        <v>0</v>
      </c>
      <c r="AP1460" s="102" t="n">
        <f aca="false">AP$427</f>
        <v>0</v>
      </c>
      <c r="AQ1460" s="102" t="n">
        <f aca="false">AQ$427</f>
        <v>0</v>
      </c>
      <c r="AR1460" s="102" t="n">
        <f aca="false">AR$427</f>
        <v>0</v>
      </c>
      <c r="AS1460" s="102" t="n">
        <f aca="false">AS$427</f>
        <v>0</v>
      </c>
      <c r="AT1460" s="102" t="n">
        <f aca="false">AT$427</f>
        <v>0</v>
      </c>
      <c r="AU1460" s="102" t="n">
        <f aca="false">AU$427</f>
        <v>0</v>
      </c>
      <c r="AV1460" s="102" t="n">
        <f aca="false">AV$427</f>
        <v>0</v>
      </c>
      <c r="AW1460" s="102" t="n">
        <f aca="false">AW$427</f>
        <v>0</v>
      </c>
    </row>
    <row r="1461" customFormat="false" ht="15" hidden="false" customHeight="false" outlineLevel="0" collapsed="false">
      <c r="A1461" s="107" t="str">
        <f aca="false">A$356</f>
        <v>Observed Number of Deaths (O)</v>
      </c>
      <c r="B1461" s="101" t="n">
        <f aca="false">B$428</f>
        <v>0</v>
      </c>
      <c r="C1461" s="102" t="n">
        <f aca="false">C$428</f>
        <v>0</v>
      </c>
      <c r="D1461" s="102" t="n">
        <f aca="false">D$428</f>
        <v>0</v>
      </c>
      <c r="E1461" s="102" t="n">
        <f aca="false">E$428</f>
        <v>0</v>
      </c>
      <c r="F1461" s="102" t="n">
        <f aca="false">F$428</f>
        <v>0</v>
      </c>
      <c r="G1461" s="102" t="n">
        <f aca="false">G$428</f>
        <v>0</v>
      </c>
      <c r="H1461" s="102" t="n">
        <f aca="false">H$428</f>
        <v>0</v>
      </c>
      <c r="I1461" s="102" t="n">
        <f aca="false">I$428</f>
        <v>0</v>
      </c>
      <c r="J1461" s="102" t="n">
        <f aca="false">J$428</f>
        <v>0</v>
      </c>
      <c r="K1461" s="102" t="n">
        <f aca="false">K$428</f>
        <v>0</v>
      </c>
      <c r="L1461" s="102" t="n">
        <f aca="false">L$428</f>
        <v>0</v>
      </c>
      <c r="M1461" s="102" t="n">
        <f aca="false">M$428</f>
        <v>0</v>
      </c>
      <c r="N1461" s="102" t="n">
        <f aca="false">N$428</f>
        <v>0</v>
      </c>
      <c r="O1461" s="102" t="n">
        <f aca="false">O$428</f>
        <v>0</v>
      </c>
      <c r="P1461" s="102" t="n">
        <f aca="false">P$428</f>
        <v>0</v>
      </c>
      <c r="Q1461" s="102" t="n">
        <f aca="false">Q$428</f>
        <v>0</v>
      </c>
      <c r="R1461" s="102" t="n">
        <f aca="false">R$428</f>
        <v>0</v>
      </c>
      <c r="S1461" s="102" t="n">
        <f aca="false">S$428</f>
        <v>0</v>
      </c>
      <c r="T1461" s="102" t="n">
        <f aca="false">T$428</f>
        <v>0</v>
      </c>
      <c r="U1461" s="102" t="n">
        <f aca="false">U$428</f>
        <v>0</v>
      </c>
      <c r="V1461" s="102" t="n">
        <f aca="false">V$428</f>
        <v>0</v>
      </c>
      <c r="W1461" s="102" t="n">
        <f aca="false">W$428</f>
        <v>0</v>
      </c>
      <c r="X1461" s="102" t="n">
        <f aca="false">X$428</f>
        <v>0</v>
      </c>
      <c r="Y1461" s="102" t="n">
        <f aca="false">Y$428</f>
        <v>0</v>
      </c>
      <c r="Z1461" s="102" t="n">
        <f aca="false">Z$428</f>
        <v>0</v>
      </c>
      <c r="AA1461" s="102" t="n">
        <f aca="false">AA$428</f>
        <v>0</v>
      </c>
      <c r="AB1461" s="102" t="n">
        <f aca="false">AB$428</f>
        <v>0</v>
      </c>
      <c r="AC1461" s="102" t="n">
        <f aca="false">AC$428</f>
        <v>0</v>
      </c>
      <c r="AD1461" s="102" t="n">
        <f aca="false">AD$428</f>
        <v>0</v>
      </c>
      <c r="AE1461" s="102" t="n">
        <f aca="false">AE$428</f>
        <v>0</v>
      </c>
      <c r="AF1461" s="102" t="n">
        <f aca="false">AF$428</f>
        <v>0</v>
      </c>
      <c r="AG1461" s="102" t="n">
        <f aca="false">AG$428</f>
        <v>0</v>
      </c>
      <c r="AH1461" s="102" t="n">
        <f aca="false">AH$428</f>
        <v>0</v>
      </c>
      <c r="AI1461" s="102" t="n">
        <f aca="false">AI$428</f>
        <v>0</v>
      </c>
      <c r="AJ1461" s="102" t="n">
        <f aca="false">AJ$428</f>
        <v>0</v>
      </c>
      <c r="AK1461" s="102" t="n">
        <f aca="false">AK$428</f>
        <v>0</v>
      </c>
      <c r="AL1461" s="102" t="n">
        <f aca="false">AL$428</f>
        <v>0</v>
      </c>
      <c r="AM1461" s="102" t="n">
        <f aca="false">AM$428</f>
        <v>0</v>
      </c>
      <c r="AN1461" s="102" t="n">
        <f aca="false">AN$428</f>
        <v>0</v>
      </c>
      <c r="AO1461" s="102" t="n">
        <f aca="false">AO$428</f>
        <v>0</v>
      </c>
      <c r="AP1461" s="102" t="n">
        <f aca="false">AP$428</f>
        <v>0</v>
      </c>
      <c r="AQ1461" s="102" t="n">
        <f aca="false">AQ$428</f>
        <v>0</v>
      </c>
      <c r="AR1461" s="102" t="n">
        <f aca="false">AR$428</f>
        <v>0</v>
      </c>
      <c r="AS1461" s="102" t="n">
        <f aca="false">AS$428</f>
        <v>0</v>
      </c>
      <c r="AT1461" s="102" t="n">
        <f aca="false">AT$428</f>
        <v>0</v>
      </c>
      <c r="AU1461" s="102" t="n">
        <f aca="false">AU$428</f>
        <v>0</v>
      </c>
      <c r="AV1461" s="102" t="n">
        <f aca="false">AV$428</f>
        <v>0</v>
      </c>
      <c r="AW1461" s="102" t="n">
        <f aca="false">AW$428</f>
        <v>0</v>
      </c>
    </row>
    <row r="1462" customFormat="false" ht="15" hidden="false" customHeight="false" outlineLevel="0" collapsed="false">
      <c r="A1462" s="107" t="s">
        <v>43</v>
      </c>
      <c r="B1462" s="101"/>
      <c r="C1462" s="102"/>
      <c r="D1462" s="102"/>
      <c r="E1462" s="102"/>
      <c r="F1462" s="102"/>
      <c r="G1462" s="102"/>
      <c r="H1462" s="102"/>
      <c r="I1462" s="102"/>
      <c r="J1462" s="102"/>
      <c r="K1462" s="102"/>
      <c r="L1462" s="102"/>
      <c r="M1462" s="102"/>
      <c r="N1462" s="102"/>
      <c r="O1462" s="102"/>
      <c r="P1462" s="102"/>
      <c r="Q1462" s="102"/>
      <c r="R1462" s="102"/>
      <c r="S1462" s="102"/>
      <c r="T1462" s="102"/>
      <c r="U1462" s="102"/>
      <c r="V1462" s="102"/>
      <c r="W1462" s="102"/>
      <c r="X1462" s="102"/>
      <c r="Y1462" s="102"/>
      <c r="Z1462" s="102"/>
      <c r="AA1462" s="102"/>
      <c r="AB1462" s="102"/>
      <c r="AC1462" s="102"/>
      <c r="AD1462" s="102"/>
      <c r="AE1462" s="102"/>
      <c r="AF1462" s="102"/>
      <c r="AG1462" s="102"/>
      <c r="AH1462" s="102"/>
      <c r="AI1462" s="102"/>
      <c r="AJ1462" s="102"/>
      <c r="AK1462" s="102"/>
      <c r="AL1462" s="102"/>
      <c r="AM1462" s="102"/>
      <c r="AN1462" s="102"/>
      <c r="AO1462" s="102"/>
      <c r="AP1462" s="102"/>
      <c r="AQ1462" s="102"/>
      <c r="AR1462" s="102"/>
      <c r="AS1462" s="102"/>
      <c r="AT1462" s="102"/>
      <c r="AU1462" s="102"/>
      <c r="AV1462" s="102"/>
      <c r="AW1462" s="108"/>
    </row>
    <row r="1463" customFormat="false" ht="15" hidden="false" customHeight="false" outlineLevel="0" collapsed="false">
      <c r="A1463" s="100" t="s">
        <v>44</v>
      </c>
      <c r="B1463" s="101"/>
      <c r="C1463" s="102" t="n">
        <f aca="false">C1457+C1460</f>
        <v>0</v>
      </c>
      <c r="D1463" s="102" t="n">
        <f aca="false">D1457+D1460</f>
        <v>0</v>
      </c>
      <c r="E1463" s="102" t="n">
        <f aca="false">E1457+E1460</f>
        <v>0</v>
      </c>
      <c r="F1463" s="102" t="n">
        <f aca="false">F1457+F1460</f>
        <v>0</v>
      </c>
      <c r="G1463" s="102" t="n">
        <f aca="false">G1457+G1460</f>
        <v>0</v>
      </c>
      <c r="H1463" s="102" t="n">
        <f aca="false">H1457+H1460</f>
        <v>0</v>
      </c>
      <c r="I1463" s="102" t="n">
        <f aca="false">I1457+I1460</f>
        <v>0</v>
      </c>
      <c r="J1463" s="102" t="n">
        <f aca="false">J1457+J1460</f>
        <v>0</v>
      </c>
      <c r="K1463" s="102" t="n">
        <f aca="false">K1457+K1460</f>
        <v>0</v>
      </c>
      <c r="L1463" s="102" t="n">
        <f aca="false">L1457+L1460</f>
        <v>0</v>
      </c>
      <c r="M1463" s="102" t="n">
        <f aca="false">M1457+M1460</f>
        <v>0</v>
      </c>
      <c r="N1463" s="102" t="n">
        <f aca="false">N1457+N1460</f>
        <v>0</v>
      </c>
      <c r="O1463" s="102" t="n">
        <f aca="false">O1457+O1460</f>
        <v>0</v>
      </c>
      <c r="P1463" s="102" t="n">
        <f aca="false">P1457+P1460</f>
        <v>0</v>
      </c>
      <c r="Q1463" s="102" t="n">
        <f aca="false">Q1457+Q1460</f>
        <v>0</v>
      </c>
      <c r="R1463" s="102" t="n">
        <f aca="false">R1457+R1460</f>
        <v>0</v>
      </c>
      <c r="S1463" s="102" t="n">
        <f aca="false">S1457+S1460</f>
        <v>0</v>
      </c>
      <c r="T1463" s="102" t="n">
        <f aca="false">T1457+T1460</f>
        <v>0</v>
      </c>
      <c r="U1463" s="102" t="n">
        <f aca="false">U1457+U1460</f>
        <v>0</v>
      </c>
      <c r="V1463" s="102" t="n">
        <f aca="false">V1457+V1460</f>
        <v>0</v>
      </c>
      <c r="W1463" s="102" t="n">
        <f aca="false">W1457+W1460</f>
        <v>0</v>
      </c>
      <c r="X1463" s="102" t="n">
        <f aca="false">X1457+X1460</f>
        <v>0</v>
      </c>
      <c r="Y1463" s="102" t="n">
        <f aca="false">Y1457+Y1460</f>
        <v>0</v>
      </c>
      <c r="Z1463" s="102" t="n">
        <f aca="false">Z1457+Z1460</f>
        <v>0</v>
      </c>
      <c r="AA1463" s="102" t="n">
        <f aca="false">AA1457+AA1460</f>
        <v>0</v>
      </c>
      <c r="AB1463" s="102" t="n">
        <f aca="false">AB1457+AB1460</f>
        <v>0</v>
      </c>
      <c r="AC1463" s="102" t="n">
        <f aca="false">AC1457+AC1460</f>
        <v>0</v>
      </c>
      <c r="AD1463" s="102" t="n">
        <f aca="false">AD1457+AD1460</f>
        <v>0</v>
      </c>
      <c r="AE1463" s="102" t="n">
        <f aca="false">AE1457+AE1460</f>
        <v>0</v>
      </c>
      <c r="AF1463" s="102" t="n">
        <f aca="false">AF1457+AF1460</f>
        <v>0</v>
      </c>
      <c r="AG1463" s="102" t="n">
        <f aca="false">AG1457+AG1460</f>
        <v>0</v>
      </c>
      <c r="AH1463" s="102" t="n">
        <f aca="false">AH1457+AH1460</f>
        <v>0</v>
      </c>
      <c r="AI1463" s="102" t="n">
        <f aca="false">AI1457+AI1460</f>
        <v>0</v>
      </c>
      <c r="AJ1463" s="102" t="n">
        <f aca="false">AJ1457+AJ1460</f>
        <v>0</v>
      </c>
      <c r="AK1463" s="102" t="n">
        <f aca="false">AK1457+AK1460</f>
        <v>0</v>
      </c>
      <c r="AL1463" s="102" t="n">
        <f aca="false">AL1457+AL1460</f>
        <v>0</v>
      </c>
      <c r="AM1463" s="102" t="n">
        <f aca="false">AM1457+AM1460</f>
        <v>0</v>
      </c>
      <c r="AN1463" s="102" t="n">
        <f aca="false">AN1457+AN1460</f>
        <v>0</v>
      </c>
      <c r="AO1463" s="102" t="n">
        <f aca="false">AO1457+AO1460</f>
        <v>0</v>
      </c>
      <c r="AP1463" s="102" t="n">
        <f aca="false">AP1457+AP1460</f>
        <v>0</v>
      </c>
      <c r="AQ1463" s="102" t="n">
        <f aca="false">AQ1457+AQ1460</f>
        <v>0</v>
      </c>
      <c r="AR1463" s="102" t="n">
        <f aca="false">AR1457+AR1460</f>
        <v>0</v>
      </c>
      <c r="AS1463" s="102" t="n">
        <f aca="false">AS1457+AS1460</f>
        <v>0</v>
      </c>
      <c r="AT1463" s="102" t="n">
        <f aca="false">AT1457+AT1460</f>
        <v>0</v>
      </c>
      <c r="AU1463" s="102" t="n">
        <f aca="false">AU1457+AU1460</f>
        <v>0</v>
      </c>
      <c r="AV1463" s="102" t="n">
        <f aca="false">AV1457+AV1460</f>
        <v>0</v>
      </c>
      <c r="AW1463" s="108" t="n">
        <f aca="false">AW1457+AW1460</f>
        <v>0</v>
      </c>
    </row>
    <row r="1464" customFormat="false" ht="15" hidden="false" customHeight="false" outlineLevel="0" collapsed="false">
      <c r="A1464" s="100" t="s">
        <v>45</v>
      </c>
      <c r="B1464" s="101"/>
      <c r="C1464" s="102" t="n">
        <f aca="false">C1458+C1461</f>
        <v>0</v>
      </c>
      <c r="D1464" s="102" t="n">
        <f aca="false">D1458+D1461</f>
        <v>0</v>
      </c>
      <c r="E1464" s="102" t="n">
        <f aca="false">E1458+E1461</f>
        <v>0</v>
      </c>
      <c r="F1464" s="102" t="n">
        <f aca="false">F1458+F1461</f>
        <v>0</v>
      </c>
      <c r="G1464" s="102" t="n">
        <f aca="false">G1458+G1461</f>
        <v>0</v>
      </c>
      <c r="H1464" s="102" t="n">
        <f aca="false">H1458+H1461</f>
        <v>0</v>
      </c>
      <c r="I1464" s="102" t="n">
        <f aca="false">I1458+I1461</f>
        <v>0</v>
      </c>
      <c r="J1464" s="102" t="n">
        <f aca="false">J1458+J1461</f>
        <v>0</v>
      </c>
      <c r="K1464" s="102" t="n">
        <f aca="false">K1458+K1461</f>
        <v>0</v>
      </c>
      <c r="L1464" s="102" t="n">
        <f aca="false">L1458+L1461</f>
        <v>0</v>
      </c>
      <c r="M1464" s="102" t="n">
        <f aca="false">M1458+M1461</f>
        <v>0</v>
      </c>
      <c r="N1464" s="102" t="n">
        <f aca="false">N1458+N1461</f>
        <v>0</v>
      </c>
      <c r="O1464" s="102" t="n">
        <f aca="false">O1458+O1461</f>
        <v>0</v>
      </c>
      <c r="P1464" s="102" t="n">
        <f aca="false">P1458+P1461</f>
        <v>0</v>
      </c>
      <c r="Q1464" s="102" t="n">
        <f aca="false">Q1458+Q1461</f>
        <v>0</v>
      </c>
      <c r="R1464" s="102" t="n">
        <f aca="false">R1458+R1461</f>
        <v>0</v>
      </c>
      <c r="S1464" s="102" t="n">
        <f aca="false">S1458+S1461</f>
        <v>0</v>
      </c>
      <c r="T1464" s="102" t="n">
        <f aca="false">T1458+T1461</f>
        <v>0</v>
      </c>
      <c r="U1464" s="102" t="n">
        <f aca="false">U1458+U1461</f>
        <v>0</v>
      </c>
      <c r="V1464" s="102" t="n">
        <f aca="false">V1458+V1461</f>
        <v>0</v>
      </c>
      <c r="W1464" s="102" t="n">
        <f aca="false">W1458+W1461</f>
        <v>0</v>
      </c>
      <c r="X1464" s="102" t="n">
        <f aca="false">X1458+X1461</f>
        <v>0</v>
      </c>
      <c r="Y1464" s="102" t="n">
        <f aca="false">Y1458+Y1461</f>
        <v>0</v>
      </c>
      <c r="Z1464" s="102" t="n">
        <f aca="false">Z1458+Z1461</f>
        <v>0</v>
      </c>
      <c r="AA1464" s="102" t="n">
        <f aca="false">AA1458+AA1461</f>
        <v>0</v>
      </c>
      <c r="AB1464" s="102" t="n">
        <f aca="false">AB1458+AB1461</f>
        <v>0</v>
      </c>
      <c r="AC1464" s="102" t="n">
        <f aca="false">AC1458+AC1461</f>
        <v>0</v>
      </c>
      <c r="AD1464" s="102" t="n">
        <f aca="false">AD1458+AD1461</f>
        <v>0</v>
      </c>
      <c r="AE1464" s="102" t="n">
        <f aca="false">AE1458+AE1461</f>
        <v>0</v>
      </c>
      <c r="AF1464" s="102" t="n">
        <f aca="false">AF1458+AF1461</f>
        <v>0</v>
      </c>
      <c r="AG1464" s="102" t="n">
        <f aca="false">AG1458+AG1461</f>
        <v>0</v>
      </c>
      <c r="AH1464" s="102" t="n">
        <f aca="false">AH1458+AH1461</f>
        <v>0</v>
      </c>
      <c r="AI1464" s="102" t="n">
        <f aca="false">AI1458+AI1461</f>
        <v>0</v>
      </c>
      <c r="AJ1464" s="102" t="n">
        <f aca="false">AJ1458+AJ1461</f>
        <v>0</v>
      </c>
      <c r="AK1464" s="102" t="n">
        <f aca="false">AK1458+AK1461</f>
        <v>0</v>
      </c>
      <c r="AL1464" s="102" t="n">
        <f aca="false">AL1458+AL1461</f>
        <v>0</v>
      </c>
      <c r="AM1464" s="102" t="n">
        <f aca="false">AM1458+AM1461</f>
        <v>0</v>
      </c>
      <c r="AN1464" s="102" t="n">
        <f aca="false">AN1458+AN1461</f>
        <v>0</v>
      </c>
      <c r="AO1464" s="102" t="n">
        <f aca="false">AO1458+AO1461</f>
        <v>0</v>
      </c>
      <c r="AP1464" s="102" t="n">
        <f aca="false">AP1458+AP1461</f>
        <v>0</v>
      </c>
      <c r="AQ1464" s="102" t="n">
        <f aca="false">AQ1458+AQ1461</f>
        <v>0</v>
      </c>
      <c r="AR1464" s="102" t="n">
        <f aca="false">AR1458+AR1461</f>
        <v>0</v>
      </c>
      <c r="AS1464" s="102" t="n">
        <f aca="false">AS1458+AS1461</f>
        <v>0</v>
      </c>
      <c r="AT1464" s="102" t="n">
        <f aca="false">AT1458+AT1461</f>
        <v>0</v>
      </c>
      <c r="AU1464" s="102" t="n">
        <f aca="false">AU1458+AU1461</f>
        <v>0</v>
      </c>
      <c r="AV1464" s="102" t="n">
        <f aca="false">AV1458+AV1461</f>
        <v>0</v>
      </c>
      <c r="AW1464" s="108" t="n">
        <f aca="false">AW1458+AW1461</f>
        <v>0</v>
      </c>
    </row>
    <row r="1465" customFormat="false" ht="15" hidden="false" customHeight="false" outlineLevel="0" collapsed="false">
      <c r="A1465" s="100" t="s">
        <v>46</v>
      </c>
      <c r="B1465" s="101"/>
      <c r="C1465" s="102" t="str">
        <f aca="false">IF(C1463&gt;0, C1464*(C1457/C1463),"")</f>
        <v/>
      </c>
      <c r="D1465" s="102" t="str">
        <f aca="false">IF(D1463&gt;0, D1464*(D1457/D1463),"")</f>
        <v/>
      </c>
      <c r="E1465" s="102" t="str">
        <f aca="false">IF(E1463&gt;0, E1464*(E1457/E1463),"")</f>
        <v/>
      </c>
      <c r="F1465" s="102" t="str">
        <f aca="false">IF(F1463&gt;0, F1464*(F1457/F1463),"")</f>
        <v/>
      </c>
      <c r="G1465" s="102" t="str">
        <f aca="false">IF(G1463&gt;0, G1464*(G1457/G1463),"")</f>
        <v/>
      </c>
      <c r="H1465" s="102" t="str">
        <f aca="false">IF(H1463&gt;0, H1464*(H1457/H1463),"")</f>
        <v/>
      </c>
      <c r="I1465" s="102" t="str">
        <f aca="false">IF(I1463&gt;0, I1464*(I1457/I1463),"")</f>
        <v/>
      </c>
      <c r="J1465" s="102" t="str">
        <f aca="false">IF(J1463&gt;0, J1464*(J1457/J1463),"")</f>
        <v/>
      </c>
      <c r="K1465" s="102" t="str">
        <f aca="false">IF(K1463&gt;0, K1464*(K1457/K1463),"")</f>
        <v/>
      </c>
      <c r="L1465" s="102" t="str">
        <f aca="false">IF(L1463&gt;0, L1464*(L1457/L1463),"")</f>
        <v/>
      </c>
      <c r="M1465" s="102" t="str">
        <f aca="false">IF(M1463&gt;0, M1464*(M1457/M1463),"")</f>
        <v/>
      </c>
      <c r="N1465" s="102" t="str">
        <f aca="false">IF(N1463&gt;0, N1464*(N1457/N1463),"")</f>
        <v/>
      </c>
      <c r="O1465" s="102" t="str">
        <f aca="false">IF(O1463&gt;0, O1464*(O1457/O1463),"")</f>
        <v/>
      </c>
      <c r="P1465" s="102" t="str">
        <f aca="false">IF(P1463&gt;0, P1464*(P1457/P1463),"")</f>
        <v/>
      </c>
      <c r="Q1465" s="102" t="str">
        <f aca="false">IF(Q1463&gt;0, Q1464*(Q1457/Q1463),"")</f>
        <v/>
      </c>
      <c r="R1465" s="102" t="str">
        <f aca="false">IF(R1463&gt;0, R1464*(R1457/R1463),"")</f>
        <v/>
      </c>
      <c r="S1465" s="102" t="str">
        <f aca="false">IF(S1463&gt;0, S1464*(S1457/S1463),"")</f>
        <v/>
      </c>
      <c r="T1465" s="102" t="str">
        <f aca="false">IF(T1463&gt;0, T1464*(T1457/T1463),"")</f>
        <v/>
      </c>
      <c r="U1465" s="102" t="str">
        <f aca="false">IF(U1463&gt;0, U1464*(U1457/U1463),"")</f>
        <v/>
      </c>
      <c r="V1465" s="102" t="str">
        <f aca="false">IF(V1463&gt;0, V1464*(V1457/V1463),"")</f>
        <v/>
      </c>
      <c r="W1465" s="102" t="str">
        <f aca="false">IF(W1463&gt;0, W1464*(W1457/W1463),"")</f>
        <v/>
      </c>
      <c r="X1465" s="102" t="str">
        <f aca="false">IF(X1463&gt;0, X1464*(X1457/X1463),"")</f>
        <v/>
      </c>
      <c r="Y1465" s="102" t="str">
        <f aca="false">IF(Y1463&gt;0, Y1464*(Y1457/Y1463),"")</f>
        <v/>
      </c>
      <c r="Z1465" s="102" t="str">
        <f aca="false">IF(Z1463&gt;0, Z1464*(Z1457/Z1463),"")</f>
        <v/>
      </c>
      <c r="AA1465" s="102" t="str">
        <f aca="false">IF(AA1463&gt;0, AA1464*(AA1457/AA1463),"")</f>
        <v/>
      </c>
      <c r="AB1465" s="102" t="str">
        <f aca="false">IF(AB1463&gt;0, AB1464*(AB1457/AB1463),"")</f>
        <v/>
      </c>
      <c r="AC1465" s="102" t="str">
        <f aca="false">IF(AC1463&gt;0, AC1464*(AC1457/AC1463),"")</f>
        <v/>
      </c>
      <c r="AD1465" s="102" t="str">
        <f aca="false">IF(AD1463&gt;0, AD1464*(AD1457/AD1463),"")</f>
        <v/>
      </c>
      <c r="AE1465" s="102" t="str">
        <f aca="false">IF(AE1463&gt;0, AE1464*(AE1457/AE1463),"")</f>
        <v/>
      </c>
      <c r="AF1465" s="102" t="str">
        <f aca="false">IF(AF1463&gt;0, AF1464*(AF1457/AF1463),"")</f>
        <v/>
      </c>
      <c r="AG1465" s="102" t="str">
        <f aca="false">IF(AG1463&gt;0, AG1464*(AG1457/AG1463),"")</f>
        <v/>
      </c>
      <c r="AH1465" s="102" t="str">
        <f aca="false">IF(AH1463&gt;0, AH1464*(AH1457/AH1463),"")</f>
        <v/>
      </c>
      <c r="AI1465" s="102" t="str">
        <f aca="false">IF(AI1463&gt;0, AI1464*(AI1457/AI1463),"")</f>
        <v/>
      </c>
      <c r="AJ1465" s="102" t="str">
        <f aca="false">IF(AJ1463&gt;0, AJ1464*(AJ1457/AJ1463),"")</f>
        <v/>
      </c>
      <c r="AK1465" s="102" t="str">
        <f aca="false">IF(AK1463&gt;0, AK1464*(AK1457/AK1463),"")</f>
        <v/>
      </c>
      <c r="AL1465" s="102" t="str">
        <f aca="false">IF(AL1463&gt;0, AL1464*(AL1457/AL1463),"")</f>
        <v/>
      </c>
      <c r="AM1465" s="102" t="str">
        <f aca="false">IF(AM1463&gt;0, AM1464*(AM1457/AM1463),"")</f>
        <v/>
      </c>
      <c r="AN1465" s="102" t="str">
        <f aca="false">IF(AN1463&gt;0, AN1464*(AN1457/AN1463),"")</f>
        <v/>
      </c>
      <c r="AO1465" s="102" t="str">
        <f aca="false">IF(AO1463&gt;0, AO1464*(AO1457/AO1463),"")</f>
        <v/>
      </c>
      <c r="AP1465" s="102" t="str">
        <f aca="false">IF(AP1463&gt;0, AP1464*(AP1457/AP1463),"")</f>
        <v/>
      </c>
      <c r="AQ1465" s="102" t="str">
        <f aca="false">IF(AQ1463&gt;0, AQ1464*(AQ1457/AQ1463),"")</f>
        <v/>
      </c>
      <c r="AR1465" s="102" t="str">
        <f aca="false">IF(AR1463&gt;0, AR1464*(AR1457/AR1463),"")</f>
        <v/>
      </c>
      <c r="AS1465" s="102" t="str">
        <f aca="false">IF(AS1463&gt;0, AS1464*(AS1457/AS1463),"")</f>
        <v/>
      </c>
      <c r="AT1465" s="102" t="str">
        <f aca="false">IF(AT1463&gt;0, AT1464*(AT1457/AT1463),"")</f>
        <v/>
      </c>
      <c r="AU1465" s="102" t="str">
        <f aca="false">IF(AU1463&gt;0, AU1464*(AU1457/AU1463),"")</f>
        <v/>
      </c>
      <c r="AV1465" s="102" t="str">
        <f aca="false">IF(AV1463&gt;0, AV1464*(AV1457/AV1463),"")</f>
        <v/>
      </c>
      <c r="AW1465" s="108" t="str">
        <f aca="false">IF(AW1463&gt;0, AW1464*(AW1457/AW1463),"")</f>
        <v/>
      </c>
    </row>
    <row r="1466" customFormat="false" ht="15" hidden="false" customHeight="false" outlineLevel="0" collapsed="false">
      <c r="A1466" s="100" t="s">
        <v>47</v>
      </c>
      <c r="B1466" s="101"/>
      <c r="C1466" s="102" t="str">
        <f aca="false">IF(C1463&gt;0, IF((C1463-1)=0,"", ( C1464*(C1457/C1463)*(1-(C1457/C1463))*(C1463-C1464))/(C1463-1)), "")</f>
        <v/>
      </c>
      <c r="D1466" s="102" t="str">
        <f aca="false">IF(D1463&gt;0, IF((D1463-1)=0,"", ( D1464*(D1457/D1463)*(1-(D1457/D1463))*(D1463-D1464))/(D1463-1)), "")</f>
        <v/>
      </c>
      <c r="E1466" s="102" t="str">
        <f aca="false">IF(E1463&gt;0, IF((E1463-1)=0,"", ( E1464*(E1457/E1463)*(1-(E1457/E1463))*(E1463-E1464))/(E1463-1)), "")</f>
        <v/>
      </c>
      <c r="F1466" s="102" t="str">
        <f aca="false">IF(F1463&gt;0, IF((F1463-1)=0,"", ( F1464*(F1457/F1463)*(1-(F1457/F1463))*(F1463-F1464))/(F1463-1)), "")</f>
        <v/>
      </c>
      <c r="G1466" s="102" t="str">
        <f aca="false">IF(G1463&gt;0, IF((G1463-1)=0,"", ( G1464*(G1457/G1463)*(1-(G1457/G1463))*(G1463-G1464))/(G1463-1)), "")</f>
        <v/>
      </c>
      <c r="H1466" s="102" t="str">
        <f aca="false">IF(H1463&gt;0, IF((H1463-1)=0,"", ( H1464*(H1457/H1463)*(1-(H1457/H1463))*(H1463-H1464))/(H1463-1)), "")</f>
        <v/>
      </c>
      <c r="I1466" s="102" t="str">
        <f aca="false">IF(I1463&gt;0, IF((I1463-1)=0,"", ( I1464*(I1457/I1463)*(1-(I1457/I1463))*(I1463-I1464))/(I1463-1)), "")</f>
        <v/>
      </c>
      <c r="J1466" s="102" t="str">
        <f aca="false">IF(J1463&gt;0, IF((J1463-1)=0,"", ( J1464*(J1457/J1463)*(1-(J1457/J1463))*(J1463-J1464))/(J1463-1)), "")</f>
        <v/>
      </c>
      <c r="K1466" s="102" t="str">
        <f aca="false">IF(K1463&gt;0, IF((K1463-1)=0,"", ( K1464*(K1457/K1463)*(1-(K1457/K1463))*(K1463-K1464))/(K1463-1)), "")</f>
        <v/>
      </c>
      <c r="L1466" s="102" t="str">
        <f aca="false">IF(L1463&gt;0, IF((L1463-1)=0,"", ( L1464*(L1457/L1463)*(1-(L1457/L1463))*(L1463-L1464))/(L1463-1)), "")</f>
        <v/>
      </c>
      <c r="M1466" s="102" t="str">
        <f aca="false">IF(M1463&gt;0, IF((M1463-1)=0,"", ( M1464*(M1457/M1463)*(1-(M1457/M1463))*(M1463-M1464))/(M1463-1)), "")</f>
        <v/>
      </c>
      <c r="N1466" s="102" t="str">
        <f aca="false">IF(N1463&gt;0, IF((N1463-1)=0,"", ( N1464*(N1457/N1463)*(1-(N1457/N1463))*(N1463-N1464))/(N1463-1)), "")</f>
        <v/>
      </c>
      <c r="O1466" s="102" t="str">
        <f aca="false">IF(O1463&gt;0, IF((O1463-1)=0,"", ( O1464*(O1457/O1463)*(1-(O1457/O1463))*(O1463-O1464))/(O1463-1)), "")</f>
        <v/>
      </c>
      <c r="P1466" s="102" t="str">
        <f aca="false">IF(P1463&gt;0, IF((P1463-1)=0,"", ( P1464*(P1457/P1463)*(1-(P1457/P1463))*(P1463-P1464))/(P1463-1)), "")</f>
        <v/>
      </c>
      <c r="Q1466" s="102" t="str">
        <f aca="false">IF(Q1463&gt;0, IF((Q1463-1)=0,"", ( Q1464*(Q1457/Q1463)*(1-(Q1457/Q1463))*(Q1463-Q1464))/(Q1463-1)), "")</f>
        <v/>
      </c>
      <c r="R1466" s="102" t="str">
        <f aca="false">IF(R1463&gt;0, IF((R1463-1)=0,"", ( R1464*(R1457/R1463)*(1-(R1457/R1463))*(R1463-R1464))/(R1463-1)), "")</f>
        <v/>
      </c>
      <c r="S1466" s="102" t="str">
        <f aca="false">IF(S1463&gt;0, IF((S1463-1)=0,"", ( S1464*(S1457/S1463)*(1-(S1457/S1463))*(S1463-S1464))/(S1463-1)), "")</f>
        <v/>
      </c>
      <c r="T1466" s="102" t="str">
        <f aca="false">IF(T1463&gt;0, IF((T1463-1)=0,"", ( T1464*(T1457/T1463)*(1-(T1457/T1463))*(T1463-T1464))/(T1463-1)), "")</f>
        <v/>
      </c>
      <c r="U1466" s="102" t="str">
        <f aca="false">IF(U1463&gt;0, IF((U1463-1)=0,"", ( U1464*(U1457/U1463)*(1-(U1457/U1463))*(U1463-U1464))/(U1463-1)), "")</f>
        <v/>
      </c>
      <c r="V1466" s="102" t="str">
        <f aca="false">IF(V1463&gt;0, IF((V1463-1)=0,"", ( V1464*(V1457/V1463)*(1-(V1457/V1463))*(V1463-V1464))/(V1463-1)), "")</f>
        <v/>
      </c>
      <c r="W1466" s="102" t="str">
        <f aca="false">IF(W1463&gt;0, IF((W1463-1)=0,"", ( W1464*(W1457/W1463)*(1-(W1457/W1463))*(W1463-W1464))/(W1463-1)), "")</f>
        <v/>
      </c>
      <c r="X1466" s="102" t="str">
        <f aca="false">IF(X1463&gt;0, IF((X1463-1)=0,"", ( X1464*(X1457/X1463)*(1-(X1457/X1463))*(X1463-X1464))/(X1463-1)), "")</f>
        <v/>
      </c>
      <c r="Y1466" s="102" t="str">
        <f aca="false">IF(Y1463&gt;0, IF((Y1463-1)=0,"", ( Y1464*(Y1457/Y1463)*(1-(Y1457/Y1463))*(Y1463-Y1464))/(Y1463-1)), "")</f>
        <v/>
      </c>
      <c r="Z1466" s="102" t="str">
        <f aca="false">IF(Z1463&gt;0, IF((Z1463-1)=0,"", ( Z1464*(Z1457/Z1463)*(1-(Z1457/Z1463))*(Z1463-Z1464))/(Z1463-1)), "")</f>
        <v/>
      </c>
      <c r="AA1466" s="102" t="str">
        <f aca="false">IF(AA1463&gt;0, IF((AA1463-1)=0,"", ( AA1464*(AA1457/AA1463)*(1-(AA1457/AA1463))*(AA1463-AA1464))/(AA1463-1)), "")</f>
        <v/>
      </c>
      <c r="AB1466" s="102" t="str">
        <f aca="false">IF(AB1463&gt;0, IF((AB1463-1)=0,"", ( AB1464*(AB1457/AB1463)*(1-(AB1457/AB1463))*(AB1463-AB1464))/(AB1463-1)), "")</f>
        <v/>
      </c>
      <c r="AC1466" s="102" t="str">
        <f aca="false">IF(AC1463&gt;0, IF((AC1463-1)=0,"", ( AC1464*(AC1457/AC1463)*(1-(AC1457/AC1463))*(AC1463-AC1464))/(AC1463-1)), "")</f>
        <v/>
      </c>
      <c r="AD1466" s="102" t="str">
        <f aca="false">IF(AD1463&gt;0, IF((AD1463-1)=0,"", ( AD1464*(AD1457/AD1463)*(1-(AD1457/AD1463))*(AD1463-AD1464))/(AD1463-1)), "")</f>
        <v/>
      </c>
      <c r="AE1466" s="102" t="str">
        <f aca="false">IF(AE1463&gt;0, IF((AE1463-1)=0,"", ( AE1464*(AE1457/AE1463)*(1-(AE1457/AE1463))*(AE1463-AE1464))/(AE1463-1)), "")</f>
        <v/>
      </c>
      <c r="AF1466" s="102" t="str">
        <f aca="false">IF(AF1463&gt;0, IF((AF1463-1)=0,"", ( AF1464*(AF1457/AF1463)*(1-(AF1457/AF1463))*(AF1463-AF1464))/(AF1463-1)), "")</f>
        <v/>
      </c>
      <c r="AG1466" s="102" t="str">
        <f aca="false">IF(AG1463&gt;0, IF((AG1463-1)=0,"", ( AG1464*(AG1457/AG1463)*(1-(AG1457/AG1463))*(AG1463-AG1464))/(AG1463-1)), "")</f>
        <v/>
      </c>
      <c r="AH1466" s="102" t="str">
        <f aca="false">IF(AH1463&gt;0, IF((AH1463-1)=0,"", ( AH1464*(AH1457/AH1463)*(1-(AH1457/AH1463))*(AH1463-AH1464))/(AH1463-1)), "")</f>
        <v/>
      </c>
      <c r="AI1466" s="102" t="str">
        <f aca="false">IF(AI1463&gt;0, IF((AI1463-1)=0,"", ( AI1464*(AI1457/AI1463)*(1-(AI1457/AI1463))*(AI1463-AI1464))/(AI1463-1)), "")</f>
        <v/>
      </c>
      <c r="AJ1466" s="102" t="str">
        <f aca="false">IF(AJ1463&gt;0, IF((AJ1463-1)=0,"", ( AJ1464*(AJ1457/AJ1463)*(1-(AJ1457/AJ1463))*(AJ1463-AJ1464))/(AJ1463-1)), "")</f>
        <v/>
      </c>
      <c r="AK1466" s="102" t="str">
        <f aca="false">IF(AK1463&gt;0, IF((AK1463-1)=0,"", ( AK1464*(AK1457/AK1463)*(1-(AK1457/AK1463))*(AK1463-AK1464))/(AK1463-1)), "")</f>
        <v/>
      </c>
      <c r="AL1466" s="102" t="str">
        <f aca="false">IF(AL1463&gt;0, IF((AL1463-1)=0,"", ( AL1464*(AL1457/AL1463)*(1-(AL1457/AL1463))*(AL1463-AL1464))/(AL1463-1)), "")</f>
        <v/>
      </c>
      <c r="AM1466" s="102" t="str">
        <f aca="false">IF(AM1463&gt;0, IF((AM1463-1)=0,"", ( AM1464*(AM1457/AM1463)*(1-(AM1457/AM1463))*(AM1463-AM1464))/(AM1463-1)), "")</f>
        <v/>
      </c>
      <c r="AN1466" s="102" t="str">
        <f aca="false">IF(AN1463&gt;0, IF((AN1463-1)=0,"", ( AN1464*(AN1457/AN1463)*(1-(AN1457/AN1463))*(AN1463-AN1464))/(AN1463-1)), "")</f>
        <v/>
      </c>
      <c r="AO1466" s="102" t="str">
        <f aca="false">IF(AO1463&gt;0, IF((AO1463-1)=0,"", ( AO1464*(AO1457/AO1463)*(1-(AO1457/AO1463))*(AO1463-AO1464))/(AO1463-1)), "")</f>
        <v/>
      </c>
      <c r="AP1466" s="102" t="str">
        <f aca="false">IF(AP1463&gt;0, IF((AP1463-1)=0,"", ( AP1464*(AP1457/AP1463)*(1-(AP1457/AP1463))*(AP1463-AP1464))/(AP1463-1)), "")</f>
        <v/>
      </c>
      <c r="AQ1466" s="102" t="str">
        <f aca="false">IF(AQ1463&gt;0, IF((AQ1463-1)=0,"", ( AQ1464*(AQ1457/AQ1463)*(1-(AQ1457/AQ1463))*(AQ1463-AQ1464))/(AQ1463-1)), "")</f>
        <v/>
      </c>
      <c r="AR1466" s="102" t="str">
        <f aca="false">IF(AR1463&gt;0, IF((AR1463-1)=0,"", ( AR1464*(AR1457/AR1463)*(1-(AR1457/AR1463))*(AR1463-AR1464))/(AR1463-1)), "")</f>
        <v/>
      </c>
      <c r="AS1466" s="102" t="str">
        <f aca="false">IF(AS1463&gt;0, IF((AS1463-1)=0,"", ( AS1464*(AS1457/AS1463)*(1-(AS1457/AS1463))*(AS1463-AS1464))/(AS1463-1)), "")</f>
        <v/>
      </c>
      <c r="AT1466" s="102" t="str">
        <f aca="false">IF(AT1463&gt;0, IF((AT1463-1)=0,"", ( AT1464*(AT1457/AT1463)*(1-(AT1457/AT1463))*(AT1463-AT1464))/(AT1463-1)), "")</f>
        <v/>
      </c>
      <c r="AU1466" s="102" t="str">
        <f aca="false">IF(AU1463&gt;0, IF((AU1463-1)=0,"", ( AU1464*(AU1457/AU1463)*(1-(AU1457/AU1463))*(AU1463-AU1464))/(AU1463-1)), "")</f>
        <v/>
      </c>
      <c r="AV1466" s="102" t="str">
        <f aca="false">IF(AV1463&gt;0, IF((AV1463-1)=0,"", ( AV1464*(AV1457/AV1463)*(1-(AV1457/AV1463))*(AV1463-AV1464))/(AV1463-1)), "")</f>
        <v/>
      </c>
      <c r="AW1466" s="102" t="str">
        <f aca="false">IF(AW1463&gt;0, IF((AW1463-1)=0,"", ( AW1464*(AW1457/AW1463)*(1-(AW1457/AW1463))*(AW1463-AW1464))/(AW1463-1)), "")</f>
        <v/>
      </c>
    </row>
    <row r="1467" customFormat="false" ht="15" hidden="false" customHeight="false" outlineLevel="0" collapsed="false">
      <c r="A1467" s="100" t="s">
        <v>48</v>
      </c>
      <c r="B1467" s="101" t="e">
        <f aca="false">(SUM(D1458:AW1458)-SUM(D1465:AW1465))^2/SUM(D1466:AW1466)</f>
        <v>#DIV/0!</v>
      </c>
      <c r="C1467" s="102"/>
      <c r="D1467" s="102"/>
      <c r="E1467" s="102"/>
      <c r="F1467" s="102"/>
      <c r="G1467" s="102"/>
      <c r="H1467" s="102"/>
      <c r="I1467" s="102"/>
      <c r="J1467" s="102"/>
      <c r="K1467" s="102"/>
      <c r="L1467" s="102"/>
      <c r="M1467" s="102"/>
      <c r="N1467" s="102"/>
      <c r="O1467" s="102"/>
      <c r="P1467" s="102"/>
      <c r="Q1467" s="102"/>
      <c r="R1467" s="102"/>
      <c r="S1467" s="102"/>
      <c r="T1467" s="102"/>
      <c r="U1467" s="102"/>
      <c r="V1467" s="102"/>
      <c r="W1467" s="102"/>
      <c r="X1467" s="102"/>
      <c r="Y1467" s="102"/>
      <c r="Z1467" s="102"/>
      <c r="AA1467" s="102"/>
      <c r="AB1467" s="102"/>
      <c r="AC1467" s="102"/>
      <c r="AD1467" s="102"/>
      <c r="AE1467" s="102"/>
      <c r="AF1467" s="102"/>
      <c r="AG1467" s="102"/>
      <c r="AH1467" s="102"/>
      <c r="AI1467" s="102"/>
      <c r="AJ1467" s="102"/>
      <c r="AK1467" s="102"/>
      <c r="AL1467" s="102"/>
      <c r="AM1467" s="102"/>
      <c r="AN1467" s="102"/>
      <c r="AO1467" s="102"/>
      <c r="AP1467" s="102"/>
      <c r="AQ1467" s="102"/>
      <c r="AR1467" s="102"/>
      <c r="AS1467" s="102"/>
      <c r="AT1467" s="102"/>
      <c r="AU1467" s="102"/>
      <c r="AV1467" s="102"/>
      <c r="AW1467" s="108"/>
    </row>
    <row r="1468" customFormat="false" ht="15.75" hidden="false" customHeight="false" outlineLevel="0" collapsed="false">
      <c r="A1468" s="109" t="s">
        <v>49</v>
      </c>
      <c r="B1468" s="110" t="e">
        <f aca="false">CHIDIST(B1467,1)</f>
        <v>#DIV/0!</v>
      </c>
      <c r="C1468" s="111"/>
      <c r="D1468" s="111"/>
      <c r="E1468" s="111"/>
      <c r="F1468" s="111"/>
      <c r="G1468" s="111"/>
      <c r="H1468" s="111"/>
      <c r="I1468" s="111"/>
      <c r="J1468" s="111"/>
      <c r="K1468" s="111"/>
      <c r="L1468" s="111"/>
      <c r="M1468" s="111"/>
      <c r="N1468" s="111"/>
      <c r="O1468" s="111"/>
      <c r="P1468" s="111"/>
      <c r="Q1468" s="111"/>
      <c r="R1468" s="111"/>
      <c r="S1468" s="111"/>
      <c r="T1468" s="111"/>
      <c r="U1468" s="111"/>
      <c r="V1468" s="111"/>
      <c r="W1468" s="111"/>
      <c r="X1468" s="111"/>
      <c r="Y1468" s="111"/>
      <c r="Z1468" s="111"/>
      <c r="AA1468" s="111"/>
      <c r="AB1468" s="111"/>
      <c r="AC1468" s="111"/>
      <c r="AD1468" s="111"/>
      <c r="AE1468" s="111"/>
      <c r="AF1468" s="111"/>
      <c r="AG1468" s="111"/>
      <c r="AH1468" s="111"/>
      <c r="AI1468" s="111"/>
      <c r="AJ1468" s="111"/>
      <c r="AK1468" s="111"/>
      <c r="AL1468" s="111"/>
      <c r="AM1468" s="111"/>
      <c r="AN1468" s="111"/>
      <c r="AO1468" s="111"/>
      <c r="AP1468" s="111"/>
      <c r="AQ1468" s="111"/>
      <c r="AR1468" s="111"/>
      <c r="AS1468" s="111"/>
      <c r="AT1468" s="111"/>
      <c r="AU1468" s="111"/>
      <c r="AV1468" s="111"/>
      <c r="AW1468" s="112"/>
    </row>
    <row r="1469" customFormat="false" ht="15" hidden="false" customHeight="false" outlineLevel="0" collapsed="false">
      <c r="A1469" s="3"/>
      <c r="B1469" s="3"/>
      <c r="C1469" s="75"/>
      <c r="D1469" s="75"/>
      <c r="E1469" s="75"/>
      <c r="F1469" s="75"/>
      <c r="G1469" s="75"/>
      <c r="H1469" s="75"/>
      <c r="I1469" s="75"/>
      <c r="J1469" s="75"/>
      <c r="K1469" s="75"/>
      <c r="L1469" s="75"/>
      <c r="M1469" s="75"/>
      <c r="N1469" s="75"/>
      <c r="O1469" s="75"/>
      <c r="P1469" s="75"/>
      <c r="Q1469" s="75"/>
      <c r="R1469" s="75"/>
      <c r="S1469" s="75"/>
      <c r="T1469" s="75"/>
      <c r="U1469" s="75"/>
      <c r="V1469" s="75"/>
      <c r="W1469" s="75"/>
      <c r="X1469" s="75"/>
      <c r="Y1469" s="75"/>
      <c r="Z1469" s="75"/>
      <c r="AA1469" s="75"/>
      <c r="AB1469" s="75"/>
      <c r="AC1469" s="75"/>
      <c r="AD1469" s="75"/>
      <c r="AE1469" s="75"/>
      <c r="AF1469" s="75"/>
      <c r="AG1469" s="75"/>
      <c r="AH1469" s="75"/>
      <c r="AI1469" s="75"/>
      <c r="AJ1469" s="75"/>
      <c r="AK1469" s="75"/>
      <c r="AL1469" s="75"/>
      <c r="AM1469" s="75"/>
      <c r="AN1469" s="75"/>
      <c r="AO1469" s="75"/>
      <c r="AP1469" s="75"/>
      <c r="AQ1469" s="75"/>
      <c r="AR1469" s="75"/>
      <c r="AS1469" s="75"/>
      <c r="AT1469" s="75"/>
      <c r="AU1469" s="75"/>
      <c r="AV1469" s="75"/>
      <c r="AW1469" s="75"/>
    </row>
    <row r="1470" customFormat="false" ht="15" hidden="false" customHeight="false" outlineLevel="0" collapsed="false">
      <c r="A1470" s="99" t="s">
        <v>42</v>
      </c>
      <c r="B1470" s="3"/>
      <c r="C1470" s="75"/>
      <c r="D1470" s="75"/>
      <c r="E1470" s="75"/>
      <c r="F1470" s="75"/>
      <c r="G1470" s="75"/>
      <c r="H1470" s="75"/>
      <c r="I1470" s="75"/>
      <c r="J1470" s="75"/>
      <c r="K1470" s="75"/>
      <c r="L1470" s="75"/>
      <c r="M1470" s="75"/>
      <c r="N1470" s="75"/>
      <c r="O1470" s="75"/>
      <c r="P1470" s="75"/>
      <c r="Q1470" s="75"/>
      <c r="R1470" s="75"/>
      <c r="S1470" s="75"/>
      <c r="T1470" s="75"/>
      <c r="U1470" s="75"/>
      <c r="V1470" s="75"/>
      <c r="W1470" s="75"/>
      <c r="X1470" s="75"/>
      <c r="Y1470" s="75"/>
      <c r="Z1470" s="75"/>
      <c r="AA1470" s="75"/>
      <c r="AB1470" s="75"/>
      <c r="AC1470" s="75"/>
      <c r="AD1470" s="75"/>
      <c r="AE1470" s="75"/>
      <c r="AF1470" s="75"/>
      <c r="AG1470" s="75"/>
      <c r="AH1470" s="75"/>
      <c r="AI1470" s="75"/>
      <c r="AJ1470" s="75"/>
      <c r="AK1470" s="75"/>
      <c r="AL1470" s="75"/>
      <c r="AM1470" s="75"/>
      <c r="AN1470" s="75"/>
      <c r="AO1470" s="75"/>
      <c r="AP1470" s="75"/>
      <c r="AQ1470" s="75"/>
      <c r="AR1470" s="75"/>
      <c r="AS1470" s="75"/>
      <c r="AT1470" s="75"/>
      <c r="AU1470" s="75"/>
      <c r="AV1470" s="75"/>
      <c r="AW1470" s="75"/>
    </row>
    <row r="1471" customFormat="false" ht="15" hidden="false" customHeight="false" outlineLevel="0" collapsed="false">
      <c r="A1471" s="113" t="str">
        <f aca="false">A$318</f>
        <v>Strain I</v>
      </c>
      <c r="B1471" s="101" t="s">
        <v>13</v>
      </c>
      <c r="C1471" s="102" t="n">
        <f aca="false">C$30</f>
        <v>1</v>
      </c>
      <c r="D1471" s="102" t="n">
        <f aca="false">D$30</f>
        <v>1</v>
      </c>
      <c r="E1471" s="102" t="n">
        <f aca="false">E$30</f>
        <v>2</v>
      </c>
      <c r="F1471" s="102" t="n">
        <f aca="false">F$30</f>
        <v>3</v>
      </c>
      <c r="G1471" s="102" t="n">
        <f aca="false">G$30</f>
        <v>4</v>
      </c>
      <c r="H1471" s="102" t="n">
        <f aca="false">H$30</f>
        <v>5</v>
      </c>
      <c r="I1471" s="102" t="n">
        <f aca="false">I$30</f>
        <v>8</v>
      </c>
      <c r="J1471" s="102" t="n">
        <f aca="false">J$30</f>
        <v>10</v>
      </c>
      <c r="K1471" s="102" t="n">
        <f aca="false">K$30</f>
        <v>12</v>
      </c>
      <c r="L1471" s="102" t="n">
        <f aca="false">L$30</f>
        <v>15</v>
      </c>
      <c r="M1471" s="102" t="n">
        <f aca="false">M$30</f>
        <v>17</v>
      </c>
      <c r="N1471" s="102" t="n">
        <f aca="false">N$30</f>
        <v>19</v>
      </c>
      <c r="O1471" s="102" t="n">
        <f aca="false">O$30</f>
        <v>22</v>
      </c>
      <c r="P1471" s="102" t="n">
        <f aca="false">P$30</f>
        <v>24</v>
      </c>
      <c r="Q1471" s="102" t="n">
        <f aca="false">Q$30</f>
        <v>26</v>
      </c>
      <c r="R1471" s="102" t="n">
        <f aca="false">R$30</f>
        <v>29</v>
      </c>
      <c r="S1471" s="102" t="n">
        <f aca="false">S$30</f>
        <v>31</v>
      </c>
      <c r="T1471" s="102" t="n">
        <f aca="false">T$30</f>
        <v>33</v>
      </c>
      <c r="U1471" s="102" t="n">
        <f aca="false">U$30</f>
        <v>35</v>
      </c>
      <c r="V1471" s="102" t="n">
        <f aca="false">V$30</f>
        <v>37</v>
      </c>
      <c r="W1471" s="102" t="n">
        <f aca="false">W$30</f>
        <v>39</v>
      </c>
      <c r="X1471" s="102" t="n">
        <f aca="false">X$30</f>
        <v>41</v>
      </c>
      <c r="Y1471" s="102" t="n">
        <f aca="false">Y$30</f>
        <v>43</v>
      </c>
      <c r="Z1471" s="102" t="n">
        <f aca="false">Z$30</f>
        <v>45</v>
      </c>
      <c r="AA1471" s="102" t="n">
        <f aca="false">AA$30</f>
        <v>47</v>
      </c>
      <c r="AB1471" s="102" t="n">
        <f aca="false">AB$30</f>
        <v>49</v>
      </c>
      <c r="AC1471" s="102" t="n">
        <f aca="false">AC$30</f>
        <v>51</v>
      </c>
      <c r="AD1471" s="102" t="n">
        <f aca="false">AD$30</f>
        <v>53</v>
      </c>
      <c r="AE1471" s="102" t="n">
        <f aca="false">AE$30</f>
        <v>55</v>
      </c>
      <c r="AF1471" s="102" t="n">
        <f aca="false">AF$30</f>
        <v>57</v>
      </c>
      <c r="AG1471" s="102" t="n">
        <f aca="false">AG$30</f>
        <v>59</v>
      </c>
      <c r="AH1471" s="102" t="n">
        <f aca="false">AH$30</f>
        <v>61</v>
      </c>
      <c r="AI1471" s="102" t="n">
        <f aca="false">AI$30</f>
        <v>63</v>
      </c>
      <c r="AJ1471" s="102" t="n">
        <f aca="false">AJ$30</f>
        <v>65</v>
      </c>
      <c r="AK1471" s="102" t="n">
        <f aca="false">AK$30</f>
        <v>67</v>
      </c>
      <c r="AL1471" s="102" t="n">
        <f aca="false">AL$30</f>
        <v>69</v>
      </c>
      <c r="AM1471" s="102" t="n">
        <f aca="false">AM$30</f>
        <v>71</v>
      </c>
      <c r="AN1471" s="102" t="n">
        <f aca="false">AN$30</f>
        <v>73</v>
      </c>
      <c r="AO1471" s="102" t="n">
        <f aca="false">AO$30</f>
        <v>75</v>
      </c>
      <c r="AP1471" s="102" t="n">
        <f aca="false">AP$30</f>
        <v>77</v>
      </c>
      <c r="AQ1471" s="102" t="n">
        <f aca="false">AQ$30</f>
        <v>79</v>
      </c>
      <c r="AR1471" s="102" t="n">
        <f aca="false">AR$30</f>
        <v>81</v>
      </c>
      <c r="AS1471" s="102" t="n">
        <f aca="false">AS$30</f>
        <v>83</v>
      </c>
      <c r="AT1471" s="102" t="n">
        <f aca="false">AT$30</f>
        <v>85</v>
      </c>
      <c r="AU1471" s="102" t="n">
        <f aca="false">AU$30</f>
        <v>87</v>
      </c>
      <c r="AV1471" s="102" t="n">
        <f aca="false">AV$30</f>
        <v>89</v>
      </c>
      <c r="AW1471" s="102" t="n">
        <f aca="false">AW$30</f>
        <v>91</v>
      </c>
    </row>
    <row r="1472" customFormat="false" ht="15.75" hidden="false" customHeight="false" outlineLevel="0" collapsed="false">
      <c r="A1472" s="3"/>
      <c r="B1472" s="3"/>
      <c r="C1472" s="75"/>
      <c r="D1472" s="75"/>
      <c r="E1472" s="75"/>
      <c r="F1472" s="75"/>
      <c r="G1472" s="75"/>
      <c r="H1472" s="75"/>
      <c r="I1472" s="75"/>
      <c r="J1472" s="75"/>
      <c r="K1472" s="75"/>
      <c r="L1472" s="75"/>
      <c r="M1472" s="75"/>
      <c r="N1472" s="75"/>
      <c r="O1472" s="75"/>
      <c r="P1472" s="75"/>
      <c r="Q1472" s="75"/>
      <c r="R1472" s="75"/>
      <c r="S1472" s="75"/>
      <c r="T1472" s="75"/>
      <c r="U1472" s="75"/>
      <c r="V1472" s="75"/>
      <c r="W1472" s="75"/>
      <c r="X1472" s="75"/>
      <c r="Y1472" s="75"/>
      <c r="Z1472" s="75"/>
      <c r="AA1472" s="75"/>
      <c r="AB1472" s="75"/>
      <c r="AC1472" s="75"/>
      <c r="AD1472" s="75"/>
      <c r="AE1472" s="75"/>
      <c r="AF1472" s="75"/>
      <c r="AG1472" s="75"/>
      <c r="AH1472" s="75"/>
      <c r="AI1472" s="75"/>
      <c r="AJ1472" s="75"/>
      <c r="AK1472" s="75"/>
      <c r="AL1472" s="75"/>
      <c r="AM1472" s="75"/>
      <c r="AN1472" s="75"/>
      <c r="AO1472" s="75"/>
      <c r="AP1472" s="75"/>
      <c r="AQ1472" s="75"/>
      <c r="AR1472" s="75"/>
      <c r="AS1472" s="75"/>
      <c r="AT1472" s="75"/>
      <c r="AU1472" s="75"/>
      <c r="AV1472" s="75"/>
      <c r="AW1472" s="75"/>
    </row>
    <row r="1473" customFormat="false" ht="15" hidden="false" customHeight="false" outlineLevel="0" collapsed="false">
      <c r="A1473" s="103" t="str">
        <f aca="false">A1475&amp;" vs. "&amp;A1478</f>
        <v>Strain I vs. Strain J</v>
      </c>
      <c r="B1473" s="104" t="e">
        <f aca="false">"p = "&amp;FIXED(B1487,6)</f>
        <v>#DIV/0!</v>
      </c>
      <c r="C1473" s="105"/>
      <c r="D1473" s="105"/>
      <c r="E1473" s="105"/>
      <c r="F1473" s="105"/>
      <c r="G1473" s="105"/>
      <c r="H1473" s="105"/>
      <c r="I1473" s="105"/>
      <c r="J1473" s="105"/>
      <c r="K1473" s="105"/>
      <c r="L1473" s="105"/>
      <c r="M1473" s="105"/>
      <c r="N1473" s="105"/>
      <c r="O1473" s="105"/>
      <c r="P1473" s="105"/>
      <c r="Q1473" s="105"/>
      <c r="R1473" s="105"/>
      <c r="S1473" s="105"/>
      <c r="T1473" s="105"/>
      <c r="U1473" s="105"/>
      <c r="V1473" s="105"/>
      <c r="W1473" s="105"/>
      <c r="X1473" s="105"/>
      <c r="Y1473" s="105"/>
      <c r="Z1473" s="105"/>
      <c r="AA1473" s="105"/>
      <c r="AB1473" s="105"/>
      <c r="AC1473" s="105"/>
      <c r="AD1473" s="105"/>
      <c r="AE1473" s="105"/>
      <c r="AF1473" s="105"/>
      <c r="AG1473" s="105"/>
      <c r="AH1473" s="105"/>
      <c r="AI1473" s="105"/>
      <c r="AJ1473" s="105"/>
      <c r="AK1473" s="105"/>
      <c r="AL1473" s="105"/>
      <c r="AM1473" s="105"/>
      <c r="AN1473" s="105"/>
      <c r="AO1473" s="105"/>
      <c r="AP1473" s="105"/>
      <c r="AQ1473" s="105"/>
      <c r="AR1473" s="105"/>
      <c r="AS1473" s="105"/>
      <c r="AT1473" s="105"/>
      <c r="AU1473" s="105"/>
      <c r="AV1473" s="105"/>
      <c r="AW1473" s="106"/>
    </row>
    <row r="1474" customFormat="false" ht="15" hidden="false" customHeight="false" outlineLevel="0" collapsed="false">
      <c r="A1474" s="3"/>
      <c r="B1474" s="3"/>
      <c r="C1474" s="75"/>
      <c r="D1474" s="75"/>
      <c r="E1474" s="75"/>
      <c r="F1474" s="75"/>
      <c r="G1474" s="75"/>
      <c r="H1474" s="75"/>
      <c r="I1474" s="75"/>
      <c r="J1474" s="75"/>
      <c r="K1474" s="75"/>
      <c r="L1474" s="75"/>
      <c r="M1474" s="75"/>
      <c r="N1474" s="75"/>
      <c r="O1474" s="75"/>
      <c r="P1474" s="75"/>
      <c r="Q1474" s="75"/>
      <c r="R1474" s="75"/>
      <c r="S1474" s="75"/>
      <c r="T1474" s="75"/>
      <c r="U1474" s="75"/>
      <c r="V1474" s="75"/>
      <c r="W1474" s="75"/>
      <c r="X1474" s="75"/>
      <c r="Y1474" s="75"/>
      <c r="Z1474" s="75"/>
      <c r="AA1474" s="75"/>
      <c r="AB1474" s="75"/>
      <c r="AC1474" s="75"/>
      <c r="AD1474" s="75"/>
      <c r="AE1474" s="75"/>
      <c r="AF1474" s="75"/>
      <c r="AG1474" s="75"/>
      <c r="AH1474" s="75"/>
      <c r="AI1474" s="75"/>
      <c r="AJ1474" s="75"/>
      <c r="AK1474" s="75"/>
      <c r="AL1474" s="75"/>
      <c r="AM1474" s="75"/>
      <c r="AN1474" s="75"/>
      <c r="AO1474" s="75"/>
      <c r="AP1474" s="75"/>
      <c r="AQ1474" s="75"/>
      <c r="AR1474" s="75"/>
      <c r="AS1474" s="75"/>
      <c r="AT1474" s="75"/>
      <c r="AU1474" s="75"/>
      <c r="AV1474" s="75"/>
      <c r="AW1474" s="75"/>
    </row>
    <row r="1475" customFormat="false" ht="15" hidden="false" customHeight="false" outlineLevel="0" collapsed="false">
      <c r="A1475" s="107" t="str">
        <f aca="false">A$318</f>
        <v>Strain I</v>
      </c>
      <c r="B1475" s="101"/>
      <c r="C1475" s="102"/>
      <c r="D1475" s="102"/>
      <c r="E1475" s="102"/>
      <c r="F1475" s="102"/>
      <c r="G1475" s="102"/>
      <c r="H1475" s="102"/>
      <c r="I1475" s="102"/>
      <c r="J1475" s="102"/>
      <c r="K1475" s="102"/>
      <c r="L1475" s="102"/>
      <c r="M1475" s="102"/>
      <c r="N1475" s="102"/>
      <c r="O1475" s="102"/>
      <c r="P1475" s="102"/>
      <c r="Q1475" s="102"/>
      <c r="R1475" s="102"/>
      <c r="S1475" s="102"/>
      <c r="T1475" s="102"/>
      <c r="U1475" s="102"/>
      <c r="V1475" s="102"/>
      <c r="W1475" s="102"/>
      <c r="X1475" s="102"/>
      <c r="Y1475" s="102"/>
      <c r="Z1475" s="102"/>
      <c r="AA1475" s="102"/>
      <c r="AB1475" s="102"/>
      <c r="AC1475" s="102"/>
      <c r="AD1475" s="102"/>
      <c r="AE1475" s="102"/>
      <c r="AF1475" s="102"/>
      <c r="AG1475" s="102"/>
      <c r="AH1475" s="102"/>
      <c r="AI1475" s="102"/>
      <c r="AJ1475" s="102"/>
      <c r="AK1475" s="102"/>
      <c r="AL1475" s="102"/>
      <c r="AM1475" s="102"/>
      <c r="AN1475" s="102"/>
      <c r="AO1475" s="102"/>
      <c r="AP1475" s="102"/>
      <c r="AQ1475" s="102"/>
      <c r="AR1475" s="102"/>
      <c r="AS1475" s="102"/>
      <c r="AT1475" s="102"/>
      <c r="AU1475" s="102"/>
      <c r="AV1475" s="102"/>
      <c r="AW1475" s="108"/>
    </row>
    <row r="1476" customFormat="false" ht="15" hidden="false" customHeight="false" outlineLevel="0" collapsed="false">
      <c r="A1476" s="100" t="str">
        <f aca="false">A$319</f>
        <v>Number of Subjects at Risk (N)</v>
      </c>
      <c r="B1476" s="101" t="n">
        <f aca="false">B$319</f>
        <v>0</v>
      </c>
      <c r="C1476" s="102" t="n">
        <f aca="false">C$319</f>
        <v>0</v>
      </c>
      <c r="D1476" s="102" t="n">
        <f aca="false">D$319</f>
        <v>0</v>
      </c>
      <c r="E1476" s="102" t="n">
        <f aca="false">E$319</f>
        <v>0</v>
      </c>
      <c r="F1476" s="102" t="n">
        <f aca="false">F$319</f>
        <v>0</v>
      </c>
      <c r="G1476" s="102" t="n">
        <f aca="false">G$319</f>
        <v>0</v>
      </c>
      <c r="H1476" s="102" t="n">
        <f aca="false">H$319</f>
        <v>0</v>
      </c>
      <c r="I1476" s="102" t="n">
        <f aca="false">I$319</f>
        <v>0</v>
      </c>
      <c r="J1476" s="102" t="n">
        <f aca="false">J$319</f>
        <v>0</v>
      </c>
      <c r="K1476" s="102" t="n">
        <f aca="false">K$319</f>
        <v>0</v>
      </c>
      <c r="L1476" s="102" t="n">
        <f aca="false">L$319</f>
        <v>0</v>
      </c>
      <c r="M1476" s="102" t="n">
        <f aca="false">M$319</f>
        <v>0</v>
      </c>
      <c r="N1476" s="102" t="n">
        <f aca="false">N$319</f>
        <v>0</v>
      </c>
      <c r="O1476" s="102" t="n">
        <f aca="false">O$319</f>
        <v>0</v>
      </c>
      <c r="P1476" s="102" t="n">
        <f aca="false">P$319</f>
        <v>0</v>
      </c>
      <c r="Q1476" s="102" t="n">
        <f aca="false">Q$319</f>
        <v>0</v>
      </c>
      <c r="R1476" s="102" t="n">
        <f aca="false">R$319</f>
        <v>0</v>
      </c>
      <c r="S1476" s="102" t="n">
        <f aca="false">S$319</f>
        <v>0</v>
      </c>
      <c r="T1476" s="102" t="n">
        <f aca="false">T$319</f>
        <v>0</v>
      </c>
      <c r="U1476" s="102" t="n">
        <f aca="false">U$319</f>
        <v>0</v>
      </c>
      <c r="V1476" s="102" t="n">
        <f aca="false">V$319</f>
        <v>0</v>
      </c>
      <c r="W1476" s="102" t="n">
        <f aca="false">W$319</f>
        <v>0</v>
      </c>
      <c r="X1476" s="102" t="n">
        <f aca="false">X$319</f>
        <v>0</v>
      </c>
      <c r="Y1476" s="102" t="n">
        <f aca="false">Y$319</f>
        <v>0</v>
      </c>
      <c r="Z1476" s="102" t="n">
        <f aca="false">Z$319</f>
        <v>0</v>
      </c>
      <c r="AA1476" s="102" t="n">
        <f aca="false">AA$319</f>
        <v>0</v>
      </c>
      <c r="AB1476" s="102" t="n">
        <f aca="false">AB$319</f>
        <v>0</v>
      </c>
      <c r="AC1476" s="102" t="n">
        <f aca="false">AC$319</f>
        <v>0</v>
      </c>
      <c r="AD1476" s="102" t="n">
        <f aca="false">AD$319</f>
        <v>0</v>
      </c>
      <c r="AE1476" s="102" t="n">
        <f aca="false">AE$319</f>
        <v>0</v>
      </c>
      <c r="AF1476" s="102" t="n">
        <f aca="false">AF$319</f>
        <v>0</v>
      </c>
      <c r="AG1476" s="102" t="n">
        <f aca="false">AG$319</f>
        <v>0</v>
      </c>
      <c r="AH1476" s="102" t="n">
        <f aca="false">AH$319</f>
        <v>0</v>
      </c>
      <c r="AI1476" s="102" t="n">
        <f aca="false">AI$319</f>
        <v>0</v>
      </c>
      <c r="AJ1476" s="102" t="n">
        <f aca="false">AJ$319</f>
        <v>0</v>
      </c>
      <c r="AK1476" s="102" t="n">
        <f aca="false">AK$319</f>
        <v>0</v>
      </c>
      <c r="AL1476" s="102" t="n">
        <f aca="false">AL$319</f>
        <v>0</v>
      </c>
      <c r="AM1476" s="102" t="n">
        <f aca="false">AM$319</f>
        <v>0</v>
      </c>
      <c r="AN1476" s="102" t="n">
        <f aca="false">AN$319</f>
        <v>0</v>
      </c>
      <c r="AO1476" s="102" t="n">
        <f aca="false">AO$319</f>
        <v>0</v>
      </c>
      <c r="AP1476" s="102" t="n">
        <f aca="false">AP$319</f>
        <v>0</v>
      </c>
      <c r="AQ1476" s="102" t="n">
        <f aca="false">AQ$319</f>
        <v>0</v>
      </c>
      <c r="AR1476" s="102" t="n">
        <f aca="false">AR$319</f>
        <v>0</v>
      </c>
      <c r="AS1476" s="102" t="n">
        <f aca="false">AS$319</f>
        <v>0</v>
      </c>
      <c r="AT1476" s="102" t="n">
        <f aca="false">AT$319</f>
        <v>0</v>
      </c>
      <c r="AU1476" s="102" t="n">
        <f aca="false">AU$319</f>
        <v>0</v>
      </c>
      <c r="AV1476" s="102" t="n">
        <f aca="false">AV$319</f>
        <v>0</v>
      </c>
      <c r="AW1476" s="102" t="n">
        <f aca="false">AW$319</f>
        <v>0</v>
      </c>
    </row>
    <row r="1477" customFormat="false" ht="15" hidden="false" customHeight="false" outlineLevel="0" collapsed="false">
      <c r="A1477" s="100" t="str">
        <f aca="false">A$320</f>
        <v>Observed Number of Deaths (O)</v>
      </c>
      <c r="B1477" s="101" t="n">
        <f aca="false">B$320</f>
        <v>0</v>
      </c>
      <c r="C1477" s="102" t="n">
        <f aca="false">C$320</f>
        <v>0</v>
      </c>
      <c r="D1477" s="102" t="n">
        <f aca="false">D$320</f>
        <v>0</v>
      </c>
      <c r="E1477" s="102" t="n">
        <f aca="false">E$320</f>
        <v>0</v>
      </c>
      <c r="F1477" s="102" t="n">
        <f aca="false">F$320</f>
        <v>0</v>
      </c>
      <c r="G1477" s="102" t="n">
        <f aca="false">G$320</f>
        <v>0</v>
      </c>
      <c r="H1477" s="102" t="n">
        <f aca="false">H$320</f>
        <v>0</v>
      </c>
      <c r="I1477" s="102" t="n">
        <f aca="false">I$320</f>
        <v>0</v>
      </c>
      <c r="J1477" s="102" t="n">
        <f aca="false">J$320</f>
        <v>0</v>
      </c>
      <c r="K1477" s="102" t="n">
        <f aca="false">K$320</f>
        <v>0</v>
      </c>
      <c r="L1477" s="102" t="n">
        <f aca="false">L$320</f>
        <v>0</v>
      </c>
      <c r="M1477" s="102" t="n">
        <f aca="false">M$320</f>
        <v>0</v>
      </c>
      <c r="N1477" s="102" t="n">
        <f aca="false">N$320</f>
        <v>0</v>
      </c>
      <c r="O1477" s="102" t="n">
        <f aca="false">O$320</f>
        <v>0</v>
      </c>
      <c r="P1477" s="102" t="n">
        <f aca="false">P$320</f>
        <v>0</v>
      </c>
      <c r="Q1477" s="102" t="n">
        <f aca="false">Q$320</f>
        <v>0</v>
      </c>
      <c r="R1477" s="102" t="n">
        <f aca="false">R$320</f>
        <v>0</v>
      </c>
      <c r="S1477" s="102" t="n">
        <f aca="false">S$320</f>
        <v>0</v>
      </c>
      <c r="T1477" s="102" t="n">
        <f aca="false">T$320</f>
        <v>0</v>
      </c>
      <c r="U1477" s="102" t="n">
        <f aca="false">U$320</f>
        <v>0</v>
      </c>
      <c r="V1477" s="102" t="n">
        <f aca="false">V$320</f>
        <v>0</v>
      </c>
      <c r="W1477" s="102" t="n">
        <f aca="false">W$320</f>
        <v>0</v>
      </c>
      <c r="X1477" s="102" t="n">
        <f aca="false">X$320</f>
        <v>0</v>
      </c>
      <c r="Y1477" s="102" t="n">
        <f aca="false">Y$320</f>
        <v>0</v>
      </c>
      <c r="Z1477" s="102" t="n">
        <f aca="false">Z$320</f>
        <v>0</v>
      </c>
      <c r="AA1477" s="102" t="n">
        <f aca="false">AA$320</f>
        <v>0</v>
      </c>
      <c r="AB1477" s="102" t="n">
        <f aca="false">AB$320</f>
        <v>0</v>
      </c>
      <c r="AC1477" s="102" t="n">
        <f aca="false">AC$320</f>
        <v>0</v>
      </c>
      <c r="AD1477" s="102" t="n">
        <f aca="false">AD$320</f>
        <v>0</v>
      </c>
      <c r="AE1477" s="102" t="n">
        <f aca="false">AE$320</f>
        <v>0</v>
      </c>
      <c r="AF1477" s="102" t="n">
        <f aca="false">AF$320</f>
        <v>0</v>
      </c>
      <c r="AG1477" s="102" t="n">
        <f aca="false">AG$320</f>
        <v>0</v>
      </c>
      <c r="AH1477" s="102" t="n">
        <f aca="false">AH$320</f>
        <v>0</v>
      </c>
      <c r="AI1477" s="102" t="n">
        <f aca="false">AI$320</f>
        <v>0</v>
      </c>
      <c r="AJ1477" s="102" t="n">
        <f aca="false">AJ$320</f>
        <v>0</v>
      </c>
      <c r="AK1477" s="102" t="n">
        <f aca="false">AK$320</f>
        <v>0</v>
      </c>
      <c r="AL1477" s="102" t="n">
        <f aca="false">AL$320</f>
        <v>0</v>
      </c>
      <c r="AM1477" s="102" t="n">
        <f aca="false">AM$320</f>
        <v>0</v>
      </c>
      <c r="AN1477" s="102" t="n">
        <f aca="false">AN$320</f>
        <v>0</v>
      </c>
      <c r="AO1477" s="102" t="n">
        <f aca="false">AO$320</f>
        <v>0</v>
      </c>
      <c r="AP1477" s="102" t="n">
        <f aca="false">AP$320</f>
        <v>0</v>
      </c>
      <c r="AQ1477" s="102" t="n">
        <f aca="false">AQ$320</f>
        <v>0</v>
      </c>
      <c r="AR1477" s="102" t="n">
        <f aca="false">AR$320</f>
        <v>0</v>
      </c>
      <c r="AS1477" s="102" t="n">
        <f aca="false">AS$320</f>
        <v>0</v>
      </c>
      <c r="AT1477" s="102" t="n">
        <f aca="false">AT$320</f>
        <v>0</v>
      </c>
      <c r="AU1477" s="102" t="n">
        <f aca="false">AU$320</f>
        <v>0</v>
      </c>
      <c r="AV1477" s="102" t="n">
        <f aca="false">AV$320</f>
        <v>0</v>
      </c>
      <c r="AW1477" s="102" t="n">
        <f aca="false">AW$320</f>
        <v>0</v>
      </c>
    </row>
    <row r="1478" customFormat="false" ht="15" hidden="false" customHeight="false" outlineLevel="0" collapsed="false">
      <c r="A1478" s="107" t="str">
        <f aca="false">A$354</f>
        <v>Strain J</v>
      </c>
      <c r="B1478" s="101"/>
      <c r="C1478" s="102"/>
      <c r="D1478" s="102"/>
      <c r="E1478" s="102"/>
      <c r="F1478" s="102"/>
      <c r="G1478" s="102"/>
      <c r="H1478" s="102"/>
      <c r="I1478" s="102"/>
      <c r="J1478" s="102"/>
      <c r="K1478" s="102"/>
      <c r="L1478" s="102"/>
      <c r="M1478" s="102"/>
      <c r="N1478" s="102"/>
      <c r="O1478" s="102"/>
      <c r="P1478" s="102"/>
      <c r="Q1478" s="102"/>
      <c r="R1478" s="102"/>
      <c r="S1478" s="102"/>
      <c r="T1478" s="102"/>
      <c r="U1478" s="102"/>
      <c r="V1478" s="102"/>
      <c r="W1478" s="102"/>
      <c r="X1478" s="102"/>
      <c r="Y1478" s="102"/>
      <c r="Z1478" s="102"/>
      <c r="AA1478" s="102"/>
      <c r="AB1478" s="102"/>
      <c r="AC1478" s="102"/>
      <c r="AD1478" s="102"/>
      <c r="AE1478" s="102"/>
      <c r="AF1478" s="102"/>
      <c r="AG1478" s="102"/>
      <c r="AH1478" s="102"/>
      <c r="AI1478" s="102"/>
      <c r="AJ1478" s="102"/>
      <c r="AK1478" s="102"/>
      <c r="AL1478" s="102"/>
      <c r="AM1478" s="102"/>
      <c r="AN1478" s="102"/>
      <c r="AO1478" s="102"/>
      <c r="AP1478" s="102"/>
      <c r="AQ1478" s="102"/>
      <c r="AR1478" s="102"/>
      <c r="AS1478" s="102"/>
      <c r="AT1478" s="102"/>
      <c r="AU1478" s="102"/>
      <c r="AV1478" s="102"/>
      <c r="AW1478" s="108"/>
    </row>
    <row r="1479" customFormat="false" ht="15" hidden="false" customHeight="false" outlineLevel="0" collapsed="false">
      <c r="A1479" s="100" t="str">
        <f aca="false">A$355</f>
        <v>Number of Subjects at Risk (N)</v>
      </c>
      <c r="B1479" s="101" t="n">
        <f aca="false">B$355</f>
        <v>0</v>
      </c>
      <c r="C1479" s="102" t="n">
        <f aca="false">C$355</f>
        <v>0</v>
      </c>
      <c r="D1479" s="102" t="n">
        <f aca="false">D$355</f>
        <v>0</v>
      </c>
      <c r="E1479" s="102" t="n">
        <f aca="false">E$355</f>
        <v>0</v>
      </c>
      <c r="F1479" s="102" t="n">
        <f aca="false">F$355</f>
        <v>0</v>
      </c>
      <c r="G1479" s="102" t="n">
        <f aca="false">G$355</f>
        <v>0</v>
      </c>
      <c r="H1479" s="102" t="n">
        <f aca="false">H$355</f>
        <v>0</v>
      </c>
      <c r="I1479" s="102" t="n">
        <f aca="false">I$355</f>
        <v>0</v>
      </c>
      <c r="J1479" s="102" t="n">
        <f aca="false">J$355</f>
        <v>0</v>
      </c>
      <c r="K1479" s="102" t="n">
        <f aca="false">K$355</f>
        <v>0</v>
      </c>
      <c r="L1479" s="102" t="n">
        <f aca="false">L$355</f>
        <v>0</v>
      </c>
      <c r="M1479" s="102" t="n">
        <f aca="false">M$355</f>
        <v>0</v>
      </c>
      <c r="N1479" s="102" t="n">
        <f aca="false">N$355</f>
        <v>0</v>
      </c>
      <c r="O1479" s="102" t="n">
        <f aca="false">O$355</f>
        <v>0</v>
      </c>
      <c r="P1479" s="102" t="n">
        <f aca="false">P$355</f>
        <v>0</v>
      </c>
      <c r="Q1479" s="102" t="n">
        <f aca="false">Q$355</f>
        <v>0</v>
      </c>
      <c r="R1479" s="102" t="n">
        <f aca="false">R$355</f>
        <v>0</v>
      </c>
      <c r="S1479" s="102" t="n">
        <f aca="false">S$355</f>
        <v>0</v>
      </c>
      <c r="T1479" s="102" t="n">
        <f aca="false">T$355</f>
        <v>0</v>
      </c>
      <c r="U1479" s="102" t="n">
        <f aca="false">U$355</f>
        <v>0</v>
      </c>
      <c r="V1479" s="102" t="n">
        <f aca="false">V$355</f>
        <v>0</v>
      </c>
      <c r="W1479" s="102" t="n">
        <f aca="false">W$355</f>
        <v>0</v>
      </c>
      <c r="X1479" s="102" t="n">
        <f aca="false">X$355</f>
        <v>0</v>
      </c>
      <c r="Y1479" s="102" t="n">
        <f aca="false">Y$355</f>
        <v>0</v>
      </c>
      <c r="Z1479" s="102" t="n">
        <f aca="false">Z$355</f>
        <v>0</v>
      </c>
      <c r="AA1479" s="102" t="n">
        <f aca="false">AA$355</f>
        <v>0</v>
      </c>
      <c r="AB1479" s="102" t="n">
        <f aca="false">AB$355</f>
        <v>0</v>
      </c>
      <c r="AC1479" s="102" t="n">
        <f aca="false">AC$355</f>
        <v>0</v>
      </c>
      <c r="AD1479" s="102" t="n">
        <f aca="false">AD$355</f>
        <v>0</v>
      </c>
      <c r="AE1479" s="102" t="n">
        <f aca="false">AE$355</f>
        <v>0</v>
      </c>
      <c r="AF1479" s="102" t="n">
        <f aca="false">AF$355</f>
        <v>0</v>
      </c>
      <c r="AG1479" s="102" t="n">
        <f aca="false">AG$355</f>
        <v>0</v>
      </c>
      <c r="AH1479" s="102" t="n">
        <f aca="false">AH$355</f>
        <v>0</v>
      </c>
      <c r="AI1479" s="102" t="n">
        <f aca="false">AI$355</f>
        <v>0</v>
      </c>
      <c r="AJ1479" s="102" t="n">
        <f aca="false">AJ$355</f>
        <v>0</v>
      </c>
      <c r="AK1479" s="102" t="n">
        <f aca="false">AK$355</f>
        <v>0</v>
      </c>
      <c r="AL1479" s="102" t="n">
        <f aca="false">AL$355</f>
        <v>0</v>
      </c>
      <c r="AM1479" s="102" t="n">
        <f aca="false">AM$355</f>
        <v>0</v>
      </c>
      <c r="AN1479" s="102" t="n">
        <f aca="false">AN$355</f>
        <v>0</v>
      </c>
      <c r="AO1479" s="102" t="n">
        <f aca="false">AO$355</f>
        <v>0</v>
      </c>
      <c r="AP1479" s="102" t="n">
        <f aca="false">AP$355</f>
        <v>0</v>
      </c>
      <c r="AQ1479" s="102" t="n">
        <f aca="false">AQ$355</f>
        <v>0</v>
      </c>
      <c r="AR1479" s="102" t="n">
        <f aca="false">AR$355</f>
        <v>0</v>
      </c>
      <c r="AS1479" s="102" t="n">
        <f aca="false">AS$355</f>
        <v>0</v>
      </c>
      <c r="AT1479" s="102" t="n">
        <f aca="false">AT$355</f>
        <v>0</v>
      </c>
      <c r="AU1479" s="102" t="n">
        <f aca="false">AU$355</f>
        <v>0</v>
      </c>
      <c r="AV1479" s="102" t="n">
        <f aca="false">AV$355</f>
        <v>0</v>
      </c>
      <c r="AW1479" s="102" t="n">
        <f aca="false">AW$355</f>
        <v>0</v>
      </c>
    </row>
    <row r="1480" customFormat="false" ht="15" hidden="false" customHeight="false" outlineLevel="0" collapsed="false">
      <c r="A1480" s="100" t="str">
        <f aca="false">A$356</f>
        <v>Observed Number of Deaths (O)</v>
      </c>
      <c r="B1480" s="101" t="n">
        <f aca="false">B$356</f>
        <v>0</v>
      </c>
      <c r="C1480" s="102" t="n">
        <f aca="false">C$356</f>
        <v>0</v>
      </c>
      <c r="D1480" s="102" t="n">
        <f aca="false">D$356</f>
        <v>0</v>
      </c>
      <c r="E1480" s="102" t="n">
        <f aca="false">E$356</f>
        <v>0</v>
      </c>
      <c r="F1480" s="102" t="n">
        <f aca="false">F$356</f>
        <v>0</v>
      </c>
      <c r="G1480" s="102" t="n">
        <f aca="false">G$356</f>
        <v>0</v>
      </c>
      <c r="H1480" s="102" t="n">
        <f aca="false">H$356</f>
        <v>0</v>
      </c>
      <c r="I1480" s="102" t="n">
        <f aca="false">I$356</f>
        <v>0</v>
      </c>
      <c r="J1480" s="102" t="n">
        <f aca="false">J$356</f>
        <v>0</v>
      </c>
      <c r="K1480" s="102" t="n">
        <f aca="false">K$356</f>
        <v>0</v>
      </c>
      <c r="L1480" s="102" t="n">
        <f aca="false">L$356</f>
        <v>0</v>
      </c>
      <c r="M1480" s="102" t="n">
        <f aca="false">M$356</f>
        <v>0</v>
      </c>
      <c r="N1480" s="102" t="n">
        <f aca="false">N$356</f>
        <v>0</v>
      </c>
      <c r="O1480" s="102" t="n">
        <f aca="false">O$356</f>
        <v>0</v>
      </c>
      <c r="P1480" s="102" t="n">
        <f aca="false">P$356</f>
        <v>0</v>
      </c>
      <c r="Q1480" s="102" t="n">
        <f aca="false">Q$356</f>
        <v>0</v>
      </c>
      <c r="R1480" s="102" t="n">
        <f aca="false">R$356</f>
        <v>0</v>
      </c>
      <c r="S1480" s="102" t="n">
        <f aca="false">S$356</f>
        <v>0</v>
      </c>
      <c r="T1480" s="102" t="n">
        <f aca="false">T$356</f>
        <v>0</v>
      </c>
      <c r="U1480" s="102" t="n">
        <f aca="false">U$356</f>
        <v>0</v>
      </c>
      <c r="V1480" s="102" t="n">
        <f aca="false">V$356</f>
        <v>0</v>
      </c>
      <c r="W1480" s="102" t="n">
        <f aca="false">W$356</f>
        <v>0</v>
      </c>
      <c r="X1480" s="102" t="n">
        <f aca="false">X$356</f>
        <v>0</v>
      </c>
      <c r="Y1480" s="102" t="n">
        <f aca="false">Y$356</f>
        <v>0</v>
      </c>
      <c r="Z1480" s="102" t="n">
        <f aca="false">Z$356</f>
        <v>0</v>
      </c>
      <c r="AA1480" s="102" t="n">
        <f aca="false">AA$356</f>
        <v>0</v>
      </c>
      <c r="AB1480" s="102" t="n">
        <f aca="false">AB$356</f>
        <v>0</v>
      </c>
      <c r="AC1480" s="102" t="n">
        <f aca="false">AC$356</f>
        <v>0</v>
      </c>
      <c r="AD1480" s="102" t="n">
        <f aca="false">AD$356</f>
        <v>0</v>
      </c>
      <c r="AE1480" s="102" t="n">
        <f aca="false">AE$356</f>
        <v>0</v>
      </c>
      <c r="AF1480" s="102" t="n">
        <f aca="false">AF$356</f>
        <v>0</v>
      </c>
      <c r="AG1480" s="102" t="n">
        <f aca="false">AG$356</f>
        <v>0</v>
      </c>
      <c r="AH1480" s="102" t="n">
        <f aca="false">AH$356</f>
        <v>0</v>
      </c>
      <c r="AI1480" s="102" t="n">
        <f aca="false">AI$356</f>
        <v>0</v>
      </c>
      <c r="AJ1480" s="102" t="n">
        <f aca="false">AJ$356</f>
        <v>0</v>
      </c>
      <c r="AK1480" s="102" t="n">
        <f aca="false">AK$356</f>
        <v>0</v>
      </c>
      <c r="AL1480" s="102" t="n">
        <f aca="false">AL$356</f>
        <v>0</v>
      </c>
      <c r="AM1480" s="102" t="n">
        <f aca="false">AM$356</f>
        <v>0</v>
      </c>
      <c r="AN1480" s="102" t="n">
        <f aca="false">AN$356</f>
        <v>0</v>
      </c>
      <c r="AO1480" s="102" t="n">
        <f aca="false">AO$356</f>
        <v>0</v>
      </c>
      <c r="AP1480" s="102" t="n">
        <f aca="false">AP$356</f>
        <v>0</v>
      </c>
      <c r="AQ1480" s="102" t="n">
        <f aca="false">AQ$356</f>
        <v>0</v>
      </c>
      <c r="AR1480" s="102" t="n">
        <f aca="false">AR$356</f>
        <v>0</v>
      </c>
      <c r="AS1480" s="102" t="n">
        <f aca="false">AS$356</f>
        <v>0</v>
      </c>
      <c r="AT1480" s="102" t="n">
        <f aca="false">AT$356</f>
        <v>0</v>
      </c>
      <c r="AU1480" s="102" t="n">
        <f aca="false">AU$356</f>
        <v>0</v>
      </c>
      <c r="AV1480" s="102" t="n">
        <f aca="false">AV$356</f>
        <v>0</v>
      </c>
      <c r="AW1480" s="102" t="n">
        <f aca="false">AW$356</f>
        <v>0</v>
      </c>
    </row>
    <row r="1481" customFormat="false" ht="15" hidden="false" customHeight="false" outlineLevel="0" collapsed="false">
      <c r="A1481" s="107" t="s">
        <v>43</v>
      </c>
      <c r="B1481" s="101"/>
      <c r="C1481" s="102"/>
      <c r="D1481" s="102"/>
      <c r="E1481" s="102"/>
      <c r="F1481" s="102"/>
      <c r="G1481" s="102"/>
      <c r="H1481" s="102"/>
      <c r="I1481" s="102"/>
      <c r="J1481" s="102"/>
      <c r="K1481" s="102"/>
      <c r="L1481" s="102"/>
      <c r="M1481" s="102"/>
      <c r="N1481" s="102"/>
      <c r="O1481" s="102"/>
      <c r="P1481" s="102"/>
      <c r="Q1481" s="102"/>
      <c r="R1481" s="102"/>
      <c r="S1481" s="102"/>
      <c r="T1481" s="102"/>
      <c r="U1481" s="102"/>
      <c r="V1481" s="102"/>
      <c r="W1481" s="102"/>
      <c r="X1481" s="102"/>
      <c r="Y1481" s="102"/>
      <c r="Z1481" s="102"/>
      <c r="AA1481" s="102"/>
      <c r="AB1481" s="102"/>
      <c r="AC1481" s="102"/>
      <c r="AD1481" s="102"/>
      <c r="AE1481" s="102"/>
      <c r="AF1481" s="102"/>
      <c r="AG1481" s="102"/>
      <c r="AH1481" s="102"/>
      <c r="AI1481" s="102"/>
      <c r="AJ1481" s="102"/>
      <c r="AK1481" s="102"/>
      <c r="AL1481" s="102"/>
      <c r="AM1481" s="102"/>
      <c r="AN1481" s="102"/>
      <c r="AO1481" s="102"/>
      <c r="AP1481" s="102"/>
      <c r="AQ1481" s="102"/>
      <c r="AR1481" s="102"/>
      <c r="AS1481" s="102"/>
      <c r="AT1481" s="102"/>
      <c r="AU1481" s="102"/>
      <c r="AV1481" s="102"/>
      <c r="AW1481" s="108"/>
    </row>
    <row r="1482" customFormat="false" ht="15" hidden="false" customHeight="false" outlineLevel="0" collapsed="false">
      <c r="A1482" s="100" t="s">
        <v>44</v>
      </c>
      <c r="B1482" s="101"/>
      <c r="C1482" s="102" t="n">
        <f aca="false">C1476+C1479</f>
        <v>0</v>
      </c>
      <c r="D1482" s="102" t="n">
        <f aca="false">D1476+D1479</f>
        <v>0</v>
      </c>
      <c r="E1482" s="102" t="n">
        <f aca="false">E1476+E1479</f>
        <v>0</v>
      </c>
      <c r="F1482" s="102" t="n">
        <f aca="false">F1476+F1479</f>
        <v>0</v>
      </c>
      <c r="G1482" s="102" t="n">
        <f aca="false">G1476+G1479</f>
        <v>0</v>
      </c>
      <c r="H1482" s="102" t="n">
        <f aca="false">H1476+H1479</f>
        <v>0</v>
      </c>
      <c r="I1482" s="102" t="n">
        <f aca="false">I1476+I1479</f>
        <v>0</v>
      </c>
      <c r="J1482" s="102" t="n">
        <f aca="false">J1476+J1479</f>
        <v>0</v>
      </c>
      <c r="K1482" s="102" t="n">
        <f aca="false">K1476+K1479</f>
        <v>0</v>
      </c>
      <c r="L1482" s="102" t="n">
        <f aca="false">L1476+L1479</f>
        <v>0</v>
      </c>
      <c r="M1482" s="102" t="n">
        <f aca="false">M1476+M1479</f>
        <v>0</v>
      </c>
      <c r="N1482" s="102" t="n">
        <f aca="false">N1476+N1479</f>
        <v>0</v>
      </c>
      <c r="O1482" s="102" t="n">
        <f aca="false">O1476+O1479</f>
        <v>0</v>
      </c>
      <c r="P1482" s="102" t="n">
        <f aca="false">P1476+P1479</f>
        <v>0</v>
      </c>
      <c r="Q1482" s="102" t="n">
        <f aca="false">Q1476+Q1479</f>
        <v>0</v>
      </c>
      <c r="R1482" s="102" t="n">
        <f aca="false">R1476+R1479</f>
        <v>0</v>
      </c>
      <c r="S1482" s="102" t="n">
        <f aca="false">S1476+S1479</f>
        <v>0</v>
      </c>
      <c r="T1482" s="102" t="n">
        <f aca="false">T1476+T1479</f>
        <v>0</v>
      </c>
      <c r="U1482" s="102" t="n">
        <f aca="false">U1476+U1479</f>
        <v>0</v>
      </c>
      <c r="V1482" s="102" t="n">
        <f aca="false">V1476+V1479</f>
        <v>0</v>
      </c>
      <c r="W1482" s="102" t="n">
        <f aca="false">W1476+W1479</f>
        <v>0</v>
      </c>
      <c r="X1482" s="102" t="n">
        <f aca="false">X1476+X1479</f>
        <v>0</v>
      </c>
      <c r="Y1482" s="102" t="n">
        <f aca="false">Y1476+Y1479</f>
        <v>0</v>
      </c>
      <c r="Z1482" s="102" t="n">
        <f aca="false">Z1476+Z1479</f>
        <v>0</v>
      </c>
      <c r="AA1482" s="102" t="n">
        <f aca="false">AA1476+AA1479</f>
        <v>0</v>
      </c>
      <c r="AB1482" s="102" t="n">
        <f aca="false">AB1476+AB1479</f>
        <v>0</v>
      </c>
      <c r="AC1482" s="102" t="n">
        <f aca="false">AC1476+AC1479</f>
        <v>0</v>
      </c>
      <c r="AD1482" s="102" t="n">
        <f aca="false">AD1476+AD1479</f>
        <v>0</v>
      </c>
      <c r="AE1482" s="102" t="n">
        <f aca="false">AE1476+AE1479</f>
        <v>0</v>
      </c>
      <c r="AF1482" s="102" t="n">
        <f aca="false">AF1476+AF1479</f>
        <v>0</v>
      </c>
      <c r="AG1482" s="102" t="n">
        <f aca="false">AG1476+AG1479</f>
        <v>0</v>
      </c>
      <c r="AH1482" s="102" t="n">
        <f aca="false">AH1476+AH1479</f>
        <v>0</v>
      </c>
      <c r="AI1482" s="102" t="n">
        <f aca="false">AI1476+AI1479</f>
        <v>0</v>
      </c>
      <c r="AJ1482" s="102" t="n">
        <f aca="false">AJ1476+AJ1479</f>
        <v>0</v>
      </c>
      <c r="AK1482" s="102" t="n">
        <f aca="false">AK1476+AK1479</f>
        <v>0</v>
      </c>
      <c r="AL1482" s="102" t="n">
        <f aca="false">AL1476+AL1479</f>
        <v>0</v>
      </c>
      <c r="AM1482" s="102" t="n">
        <f aca="false">AM1476+AM1479</f>
        <v>0</v>
      </c>
      <c r="AN1482" s="102" t="n">
        <f aca="false">AN1476+AN1479</f>
        <v>0</v>
      </c>
      <c r="AO1482" s="102" t="n">
        <f aca="false">AO1476+AO1479</f>
        <v>0</v>
      </c>
      <c r="AP1482" s="102" t="n">
        <f aca="false">AP1476+AP1479</f>
        <v>0</v>
      </c>
      <c r="AQ1482" s="102" t="n">
        <f aca="false">AQ1476+AQ1479</f>
        <v>0</v>
      </c>
      <c r="AR1482" s="102" t="n">
        <f aca="false">AR1476+AR1479</f>
        <v>0</v>
      </c>
      <c r="AS1482" s="102" t="n">
        <f aca="false">AS1476+AS1479</f>
        <v>0</v>
      </c>
      <c r="AT1482" s="102" t="n">
        <f aca="false">AT1476+AT1479</f>
        <v>0</v>
      </c>
      <c r="AU1482" s="102" t="n">
        <f aca="false">AU1476+AU1479</f>
        <v>0</v>
      </c>
      <c r="AV1482" s="102" t="n">
        <f aca="false">AV1476+AV1479</f>
        <v>0</v>
      </c>
      <c r="AW1482" s="108" t="n">
        <f aca="false">AW1476+AW1479</f>
        <v>0</v>
      </c>
    </row>
    <row r="1483" customFormat="false" ht="15" hidden="false" customHeight="false" outlineLevel="0" collapsed="false">
      <c r="A1483" s="100" t="s">
        <v>45</v>
      </c>
      <c r="B1483" s="101"/>
      <c r="C1483" s="102" t="n">
        <f aca="false">C1477+C1480</f>
        <v>0</v>
      </c>
      <c r="D1483" s="102" t="n">
        <f aca="false">D1477+D1480</f>
        <v>0</v>
      </c>
      <c r="E1483" s="102" t="n">
        <f aca="false">E1477+E1480</f>
        <v>0</v>
      </c>
      <c r="F1483" s="102" t="n">
        <f aca="false">F1477+F1480</f>
        <v>0</v>
      </c>
      <c r="G1483" s="102" t="n">
        <f aca="false">G1477+G1480</f>
        <v>0</v>
      </c>
      <c r="H1483" s="102" t="n">
        <f aca="false">H1477+H1480</f>
        <v>0</v>
      </c>
      <c r="I1483" s="102" t="n">
        <f aca="false">I1477+I1480</f>
        <v>0</v>
      </c>
      <c r="J1483" s="102" t="n">
        <f aca="false">J1477+J1480</f>
        <v>0</v>
      </c>
      <c r="K1483" s="102" t="n">
        <f aca="false">K1477+K1480</f>
        <v>0</v>
      </c>
      <c r="L1483" s="102" t="n">
        <f aca="false">L1477+L1480</f>
        <v>0</v>
      </c>
      <c r="M1483" s="102" t="n">
        <f aca="false">M1477+M1480</f>
        <v>0</v>
      </c>
      <c r="N1483" s="102" t="n">
        <f aca="false">N1477+N1480</f>
        <v>0</v>
      </c>
      <c r="O1483" s="102" t="n">
        <f aca="false">O1477+O1480</f>
        <v>0</v>
      </c>
      <c r="P1483" s="102" t="n">
        <f aca="false">P1477+P1480</f>
        <v>0</v>
      </c>
      <c r="Q1483" s="102" t="n">
        <f aca="false">Q1477+Q1480</f>
        <v>0</v>
      </c>
      <c r="R1483" s="102" t="n">
        <f aca="false">R1477+R1480</f>
        <v>0</v>
      </c>
      <c r="S1483" s="102" t="n">
        <f aca="false">S1477+S1480</f>
        <v>0</v>
      </c>
      <c r="T1483" s="102" t="n">
        <f aca="false">T1477+T1480</f>
        <v>0</v>
      </c>
      <c r="U1483" s="102" t="n">
        <f aca="false">U1477+U1480</f>
        <v>0</v>
      </c>
      <c r="V1483" s="102" t="n">
        <f aca="false">V1477+V1480</f>
        <v>0</v>
      </c>
      <c r="W1483" s="102" t="n">
        <f aca="false">W1477+W1480</f>
        <v>0</v>
      </c>
      <c r="X1483" s="102" t="n">
        <f aca="false">X1477+X1480</f>
        <v>0</v>
      </c>
      <c r="Y1483" s="102" t="n">
        <f aca="false">Y1477+Y1480</f>
        <v>0</v>
      </c>
      <c r="Z1483" s="102" t="n">
        <f aca="false">Z1477+Z1480</f>
        <v>0</v>
      </c>
      <c r="AA1483" s="102" t="n">
        <f aca="false">AA1477+AA1480</f>
        <v>0</v>
      </c>
      <c r="AB1483" s="102" t="n">
        <f aca="false">AB1477+AB1480</f>
        <v>0</v>
      </c>
      <c r="AC1483" s="102" t="n">
        <f aca="false">AC1477+AC1480</f>
        <v>0</v>
      </c>
      <c r="AD1483" s="102" t="n">
        <f aca="false">AD1477+AD1480</f>
        <v>0</v>
      </c>
      <c r="AE1483" s="102" t="n">
        <f aca="false">AE1477+AE1480</f>
        <v>0</v>
      </c>
      <c r="AF1483" s="102" t="n">
        <f aca="false">AF1477+AF1480</f>
        <v>0</v>
      </c>
      <c r="AG1483" s="102" t="n">
        <f aca="false">AG1477+AG1480</f>
        <v>0</v>
      </c>
      <c r="AH1483" s="102" t="n">
        <f aca="false">AH1477+AH1480</f>
        <v>0</v>
      </c>
      <c r="AI1483" s="102" t="n">
        <f aca="false">AI1477+AI1480</f>
        <v>0</v>
      </c>
      <c r="AJ1483" s="102" t="n">
        <f aca="false">AJ1477+AJ1480</f>
        <v>0</v>
      </c>
      <c r="AK1483" s="102" t="n">
        <f aca="false">AK1477+AK1480</f>
        <v>0</v>
      </c>
      <c r="AL1483" s="102" t="n">
        <f aca="false">AL1477+AL1480</f>
        <v>0</v>
      </c>
      <c r="AM1483" s="102" t="n">
        <f aca="false">AM1477+AM1480</f>
        <v>0</v>
      </c>
      <c r="AN1483" s="102" t="n">
        <f aca="false">AN1477+AN1480</f>
        <v>0</v>
      </c>
      <c r="AO1483" s="102" t="n">
        <f aca="false">AO1477+AO1480</f>
        <v>0</v>
      </c>
      <c r="AP1483" s="102" t="n">
        <f aca="false">AP1477+AP1480</f>
        <v>0</v>
      </c>
      <c r="AQ1483" s="102" t="n">
        <f aca="false">AQ1477+AQ1480</f>
        <v>0</v>
      </c>
      <c r="AR1483" s="102" t="n">
        <f aca="false">AR1477+AR1480</f>
        <v>0</v>
      </c>
      <c r="AS1483" s="102" t="n">
        <f aca="false">AS1477+AS1480</f>
        <v>0</v>
      </c>
      <c r="AT1483" s="102" t="n">
        <f aca="false">AT1477+AT1480</f>
        <v>0</v>
      </c>
      <c r="AU1483" s="102" t="n">
        <f aca="false">AU1477+AU1480</f>
        <v>0</v>
      </c>
      <c r="AV1483" s="102" t="n">
        <f aca="false">AV1477+AV1480</f>
        <v>0</v>
      </c>
      <c r="AW1483" s="108" t="n">
        <f aca="false">AW1477+AW1480</f>
        <v>0</v>
      </c>
    </row>
    <row r="1484" customFormat="false" ht="15" hidden="false" customHeight="false" outlineLevel="0" collapsed="false">
      <c r="A1484" s="100" t="s">
        <v>46</v>
      </c>
      <c r="B1484" s="101"/>
      <c r="C1484" s="102" t="str">
        <f aca="false">IF(C1482&gt;0, C1483*(C1476/C1482),"")</f>
        <v/>
      </c>
      <c r="D1484" s="102" t="str">
        <f aca="false">IF(D1482&gt;0, D1483*(D1476/D1482),"")</f>
        <v/>
      </c>
      <c r="E1484" s="102" t="str">
        <f aca="false">IF(E1482&gt;0, E1483*(E1476/E1482),"")</f>
        <v/>
      </c>
      <c r="F1484" s="102" t="str">
        <f aca="false">IF(F1482&gt;0, F1483*(F1476/F1482),"")</f>
        <v/>
      </c>
      <c r="G1484" s="102" t="str">
        <f aca="false">IF(G1482&gt;0, G1483*(G1476/G1482),"")</f>
        <v/>
      </c>
      <c r="H1484" s="102" t="str">
        <f aca="false">IF(H1482&gt;0, H1483*(H1476/H1482),"")</f>
        <v/>
      </c>
      <c r="I1484" s="102" t="str">
        <f aca="false">IF(I1482&gt;0, I1483*(I1476/I1482),"")</f>
        <v/>
      </c>
      <c r="J1484" s="102" t="str">
        <f aca="false">IF(J1482&gt;0, J1483*(J1476/J1482),"")</f>
        <v/>
      </c>
      <c r="K1484" s="102" t="str">
        <f aca="false">IF(K1482&gt;0, K1483*(K1476/K1482),"")</f>
        <v/>
      </c>
      <c r="L1484" s="102" t="str">
        <f aca="false">IF(L1482&gt;0, L1483*(L1476/L1482),"")</f>
        <v/>
      </c>
      <c r="M1484" s="102" t="str">
        <f aca="false">IF(M1482&gt;0, M1483*(M1476/M1482),"")</f>
        <v/>
      </c>
      <c r="N1484" s="102" t="str">
        <f aca="false">IF(N1482&gt;0, N1483*(N1476/N1482),"")</f>
        <v/>
      </c>
      <c r="O1484" s="102" t="str">
        <f aca="false">IF(O1482&gt;0, O1483*(O1476/O1482),"")</f>
        <v/>
      </c>
      <c r="P1484" s="102" t="str">
        <f aca="false">IF(P1482&gt;0, P1483*(P1476/P1482),"")</f>
        <v/>
      </c>
      <c r="Q1484" s="102" t="str">
        <f aca="false">IF(Q1482&gt;0, Q1483*(Q1476/Q1482),"")</f>
        <v/>
      </c>
      <c r="R1484" s="102" t="str">
        <f aca="false">IF(R1482&gt;0, R1483*(R1476/R1482),"")</f>
        <v/>
      </c>
      <c r="S1484" s="102" t="str">
        <f aca="false">IF(S1482&gt;0, S1483*(S1476/S1482),"")</f>
        <v/>
      </c>
      <c r="T1484" s="102" t="str">
        <f aca="false">IF(T1482&gt;0, T1483*(T1476/T1482),"")</f>
        <v/>
      </c>
      <c r="U1484" s="102" t="str">
        <f aca="false">IF(U1482&gt;0, U1483*(U1476/U1482),"")</f>
        <v/>
      </c>
      <c r="V1484" s="102" t="str">
        <f aca="false">IF(V1482&gt;0, V1483*(V1476/V1482),"")</f>
        <v/>
      </c>
      <c r="W1484" s="102" t="str">
        <f aca="false">IF(W1482&gt;0, W1483*(W1476/W1482),"")</f>
        <v/>
      </c>
      <c r="X1484" s="102" t="str">
        <f aca="false">IF(X1482&gt;0, X1483*(X1476/X1482),"")</f>
        <v/>
      </c>
      <c r="Y1484" s="102" t="str">
        <f aca="false">IF(Y1482&gt;0, Y1483*(Y1476/Y1482),"")</f>
        <v/>
      </c>
      <c r="Z1484" s="102" t="str">
        <f aca="false">IF(Z1482&gt;0, Z1483*(Z1476/Z1482),"")</f>
        <v/>
      </c>
      <c r="AA1484" s="102" t="str">
        <f aca="false">IF(AA1482&gt;0, AA1483*(AA1476/AA1482),"")</f>
        <v/>
      </c>
      <c r="AB1484" s="102" t="str">
        <f aca="false">IF(AB1482&gt;0, AB1483*(AB1476/AB1482),"")</f>
        <v/>
      </c>
      <c r="AC1484" s="102" t="str">
        <f aca="false">IF(AC1482&gt;0, AC1483*(AC1476/AC1482),"")</f>
        <v/>
      </c>
      <c r="AD1484" s="102" t="str">
        <f aca="false">IF(AD1482&gt;0, AD1483*(AD1476/AD1482),"")</f>
        <v/>
      </c>
      <c r="AE1484" s="102" t="str">
        <f aca="false">IF(AE1482&gt;0, AE1483*(AE1476/AE1482),"")</f>
        <v/>
      </c>
      <c r="AF1484" s="102" t="str">
        <f aca="false">IF(AF1482&gt;0, AF1483*(AF1476/AF1482),"")</f>
        <v/>
      </c>
      <c r="AG1484" s="102" t="str">
        <f aca="false">IF(AG1482&gt;0, AG1483*(AG1476/AG1482),"")</f>
        <v/>
      </c>
      <c r="AH1484" s="102" t="str">
        <f aca="false">IF(AH1482&gt;0, AH1483*(AH1476/AH1482),"")</f>
        <v/>
      </c>
      <c r="AI1484" s="102" t="str">
        <f aca="false">IF(AI1482&gt;0, AI1483*(AI1476/AI1482),"")</f>
        <v/>
      </c>
      <c r="AJ1484" s="102" t="str">
        <f aca="false">IF(AJ1482&gt;0, AJ1483*(AJ1476/AJ1482),"")</f>
        <v/>
      </c>
      <c r="AK1484" s="102" t="str">
        <f aca="false">IF(AK1482&gt;0, AK1483*(AK1476/AK1482),"")</f>
        <v/>
      </c>
      <c r="AL1484" s="102" t="str">
        <f aca="false">IF(AL1482&gt;0, AL1483*(AL1476/AL1482),"")</f>
        <v/>
      </c>
      <c r="AM1484" s="102" t="str">
        <f aca="false">IF(AM1482&gt;0, AM1483*(AM1476/AM1482),"")</f>
        <v/>
      </c>
      <c r="AN1484" s="102" t="str">
        <f aca="false">IF(AN1482&gt;0, AN1483*(AN1476/AN1482),"")</f>
        <v/>
      </c>
      <c r="AO1484" s="102" t="str">
        <f aca="false">IF(AO1482&gt;0, AO1483*(AO1476/AO1482),"")</f>
        <v/>
      </c>
      <c r="AP1484" s="102" t="str">
        <f aca="false">IF(AP1482&gt;0, AP1483*(AP1476/AP1482),"")</f>
        <v/>
      </c>
      <c r="AQ1484" s="102" t="str">
        <f aca="false">IF(AQ1482&gt;0, AQ1483*(AQ1476/AQ1482),"")</f>
        <v/>
      </c>
      <c r="AR1484" s="102" t="str">
        <f aca="false">IF(AR1482&gt;0, AR1483*(AR1476/AR1482),"")</f>
        <v/>
      </c>
      <c r="AS1484" s="102" t="str">
        <f aca="false">IF(AS1482&gt;0, AS1483*(AS1476/AS1482),"")</f>
        <v/>
      </c>
      <c r="AT1484" s="102" t="str">
        <f aca="false">IF(AT1482&gt;0, AT1483*(AT1476/AT1482),"")</f>
        <v/>
      </c>
      <c r="AU1484" s="102" t="str">
        <f aca="false">IF(AU1482&gt;0, AU1483*(AU1476/AU1482),"")</f>
        <v/>
      </c>
      <c r="AV1484" s="102" t="str">
        <f aca="false">IF(AV1482&gt;0, AV1483*(AV1476/AV1482),"")</f>
        <v/>
      </c>
      <c r="AW1484" s="108" t="str">
        <f aca="false">IF(AW1482&gt;0, AW1483*(AW1476/AW1482),"")</f>
        <v/>
      </c>
    </row>
    <row r="1485" customFormat="false" ht="15" hidden="false" customHeight="false" outlineLevel="0" collapsed="false">
      <c r="A1485" s="100" t="s">
        <v>47</v>
      </c>
      <c r="B1485" s="101"/>
      <c r="C1485" s="102" t="str">
        <f aca="false">IF(C1482&gt;0, IF((C1482-1)=0,"", ( C1483*(C1476/C1482)*(1-(C1476/C1482))*(C1482-C1483))/(C1482-1)), "")</f>
        <v/>
      </c>
      <c r="D1485" s="102" t="str">
        <f aca="false">IF(D1482&gt;0, IF((D1482-1)=0,"", ( D1483*(D1476/D1482)*(1-(D1476/D1482))*(D1482-D1483))/(D1482-1)), "")</f>
        <v/>
      </c>
      <c r="E1485" s="102" t="str">
        <f aca="false">IF(E1482&gt;0, IF((E1482-1)=0,"", ( E1483*(E1476/E1482)*(1-(E1476/E1482))*(E1482-E1483))/(E1482-1)), "")</f>
        <v/>
      </c>
      <c r="F1485" s="102" t="str">
        <f aca="false">IF(F1482&gt;0, IF((F1482-1)=0,"", ( F1483*(F1476/F1482)*(1-(F1476/F1482))*(F1482-F1483))/(F1482-1)), "")</f>
        <v/>
      </c>
      <c r="G1485" s="102" t="str">
        <f aca="false">IF(G1482&gt;0, IF((G1482-1)=0,"", ( G1483*(G1476/G1482)*(1-(G1476/G1482))*(G1482-G1483))/(G1482-1)), "")</f>
        <v/>
      </c>
      <c r="H1485" s="102" t="str">
        <f aca="false">IF(H1482&gt;0, IF((H1482-1)=0,"", ( H1483*(H1476/H1482)*(1-(H1476/H1482))*(H1482-H1483))/(H1482-1)), "")</f>
        <v/>
      </c>
      <c r="I1485" s="102" t="str">
        <f aca="false">IF(I1482&gt;0, IF((I1482-1)=0,"", ( I1483*(I1476/I1482)*(1-(I1476/I1482))*(I1482-I1483))/(I1482-1)), "")</f>
        <v/>
      </c>
      <c r="J1485" s="102" t="str">
        <f aca="false">IF(J1482&gt;0, IF((J1482-1)=0,"", ( J1483*(J1476/J1482)*(1-(J1476/J1482))*(J1482-J1483))/(J1482-1)), "")</f>
        <v/>
      </c>
      <c r="K1485" s="102" t="str">
        <f aca="false">IF(K1482&gt;0, IF((K1482-1)=0,"", ( K1483*(K1476/K1482)*(1-(K1476/K1482))*(K1482-K1483))/(K1482-1)), "")</f>
        <v/>
      </c>
      <c r="L1485" s="102" t="str">
        <f aca="false">IF(L1482&gt;0, IF((L1482-1)=0,"", ( L1483*(L1476/L1482)*(1-(L1476/L1482))*(L1482-L1483))/(L1482-1)), "")</f>
        <v/>
      </c>
      <c r="M1485" s="102" t="str">
        <f aca="false">IF(M1482&gt;0, IF((M1482-1)=0,"", ( M1483*(M1476/M1482)*(1-(M1476/M1482))*(M1482-M1483))/(M1482-1)), "")</f>
        <v/>
      </c>
      <c r="N1485" s="102" t="str">
        <f aca="false">IF(N1482&gt;0, IF((N1482-1)=0,"", ( N1483*(N1476/N1482)*(1-(N1476/N1482))*(N1482-N1483))/(N1482-1)), "")</f>
        <v/>
      </c>
      <c r="O1485" s="102" t="str">
        <f aca="false">IF(O1482&gt;0, IF((O1482-1)=0,"", ( O1483*(O1476/O1482)*(1-(O1476/O1482))*(O1482-O1483))/(O1482-1)), "")</f>
        <v/>
      </c>
      <c r="P1485" s="102" t="str">
        <f aca="false">IF(P1482&gt;0, IF((P1482-1)=0,"", ( P1483*(P1476/P1482)*(1-(P1476/P1482))*(P1482-P1483))/(P1482-1)), "")</f>
        <v/>
      </c>
      <c r="Q1485" s="102" t="str">
        <f aca="false">IF(Q1482&gt;0, IF((Q1482-1)=0,"", ( Q1483*(Q1476/Q1482)*(1-(Q1476/Q1482))*(Q1482-Q1483))/(Q1482-1)), "")</f>
        <v/>
      </c>
      <c r="R1485" s="102" t="str">
        <f aca="false">IF(R1482&gt;0, IF((R1482-1)=0,"", ( R1483*(R1476/R1482)*(1-(R1476/R1482))*(R1482-R1483))/(R1482-1)), "")</f>
        <v/>
      </c>
      <c r="S1485" s="102" t="str">
        <f aca="false">IF(S1482&gt;0, IF((S1482-1)=0,"", ( S1483*(S1476/S1482)*(1-(S1476/S1482))*(S1482-S1483))/(S1482-1)), "")</f>
        <v/>
      </c>
      <c r="T1485" s="102" t="str">
        <f aca="false">IF(T1482&gt;0, IF((T1482-1)=0,"", ( T1483*(T1476/T1482)*(1-(T1476/T1482))*(T1482-T1483))/(T1482-1)), "")</f>
        <v/>
      </c>
      <c r="U1485" s="102" t="str">
        <f aca="false">IF(U1482&gt;0, IF((U1482-1)=0,"", ( U1483*(U1476/U1482)*(1-(U1476/U1482))*(U1482-U1483))/(U1482-1)), "")</f>
        <v/>
      </c>
      <c r="V1485" s="102" t="str">
        <f aca="false">IF(V1482&gt;0, IF((V1482-1)=0,"", ( V1483*(V1476/V1482)*(1-(V1476/V1482))*(V1482-V1483))/(V1482-1)), "")</f>
        <v/>
      </c>
      <c r="W1485" s="102" t="str">
        <f aca="false">IF(W1482&gt;0, IF((W1482-1)=0,"", ( W1483*(W1476/W1482)*(1-(W1476/W1482))*(W1482-W1483))/(W1482-1)), "")</f>
        <v/>
      </c>
      <c r="X1485" s="102" t="str">
        <f aca="false">IF(X1482&gt;0, IF((X1482-1)=0,"", ( X1483*(X1476/X1482)*(1-(X1476/X1482))*(X1482-X1483))/(X1482-1)), "")</f>
        <v/>
      </c>
      <c r="Y1485" s="102" t="str">
        <f aca="false">IF(Y1482&gt;0, IF((Y1482-1)=0,"", ( Y1483*(Y1476/Y1482)*(1-(Y1476/Y1482))*(Y1482-Y1483))/(Y1482-1)), "")</f>
        <v/>
      </c>
      <c r="Z1485" s="102" t="str">
        <f aca="false">IF(Z1482&gt;0, IF((Z1482-1)=0,"", ( Z1483*(Z1476/Z1482)*(1-(Z1476/Z1482))*(Z1482-Z1483))/(Z1482-1)), "")</f>
        <v/>
      </c>
      <c r="AA1485" s="102" t="str">
        <f aca="false">IF(AA1482&gt;0, IF((AA1482-1)=0,"", ( AA1483*(AA1476/AA1482)*(1-(AA1476/AA1482))*(AA1482-AA1483))/(AA1482-1)), "")</f>
        <v/>
      </c>
      <c r="AB1485" s="102" t="str">
        <f aca="false">IF(AB1482&gt;0, IF((AB1482-1)=0,"", ( AB1483*(AB1476/AB1482)*(1-(AB1476/AB1482))*(AB1482-AB1483))/(AB1482-1)), "")</f>
        <v/>
      </c>
      <c r="AC1485" s="102" t="str">
        <f aca="false">IF(AC1482&gt;0, IF((AC1482-1)=0,"", ( AC1483*(AC1476/AC1482)*(1-(AC1476/AC1482))*(AC1482-AC1483))/(AC1482-1)), "")</f>
        <v/>
      </c>
      <c r="AD1485" s="102" t="str">
        <f aca="false">IF(AD1482&gt;0, IF((AD1482-1)=0,"", ( AD1483*(AD1476/AD1482)*(1-(AD1476/AD1482))*(AD1482-AD1483))/(AD1482-1)), "")</f>
        <v/>
      </c>
      <c r="AE1485" s="102" t="str">
        <f aca="false">IF(AE1482&gt;0, IF((AE1482-1)=0,"", ( AE1483*(AE1476/AE1482)*(1-(AE1476/AE1482))*(AE1482-AE1483))/(AE1482-1)), "")</f>
        <v/>
      </c>
      <c r="AF1485" s="102" t="str">
        <f aca="false">IF(AF1482&gt;0, IF((AF1482-1)=0,"", ( AF1483*(AF1476/AF1482)*(1-(AF1476/AF1482))*(AF1482-AF1483))/(AF1482-1)), "")</f>
        <v/>
      </c>
      <c r="AG1485" s="102" t="str">
        <f aca="false">IF(AG1482&gt;0, IF((AG1482-1)=0,"", ( AG1483*(AG1476/AG1482)*(1-(AG1476/AG1482))*(AG1482-AG1483))/(AG1482-1)), "")</f>
        <v/>
      </c>
      <c r="AH1485" s="102" t="str">
        <f aca="false">IF(AH1482&gt;0, IF((AH1482-1)=0,"", ( AH1483*(AH1476/AH1482)*(1-(AH1476/AH1482))*(AH1482-AH1483))/(AH1482-1)), "")</f>
        <v/>
      </c>
      <c r="AI1485" s="102" t="str">
        <f aca="false">IF(AI1482&gt;0, IF((AI1482-1)=0,"", ( AI1483*(AI1476/AI1482)*(1-(AI1476/AI1482))*(AI1482-AI1483))/(AI1482-1)), "")</f>
        <v/>
      </c>
      <c r="AJ1485" s="102" t="str">
        <f aca="false">IF(AJ1482&gt;0, IF((AJ1482-1)=0,"", ( AJ1483*(AJ1476/AJ1482)*(1-(AJ1476/AJ1482))*(AJ1482-AJ1483))/(AJ1482-1)), "")</f>
        <v/>
      </c>
      <c r="AK1485" s="102" t="str">
        <f aca="false">IF(AK1482&gt;0, IF((AK1482-1)=0,"", ( AK1483*(AK1476/AK1482)*(1-(AK1476/AK1482))*(AK1482-AK1483))/(AK1482-1)), "")</f>
        <v/>
      </c>
      <c r="AL1485" s="102" t="str">
        <f aca="false">IF(AL1482&gt;0, IF((AL1482-1)=0,"", ( AL1483*(AL1476/AL1482)*(1-(AL1476/AL1482))*(AL1482-AL1483))/(AL1482-1)), "")</f>
        <v/>
      </c>
      <c r="AM1485" s="102" t="str">
        <f aca="false">IF(AM1482&gt;0, IF((AM1482-1)=0,"", ( AM1483*(AM1476/AM1482)*(1-(AM1476/AM1482))*(AM1482-AM1483))/(AM1482-1)), "")</f>
        <v/>
      </c>
      <c r="AN1485" s="102" t="str">
        <f aca="false">IF(AN1482&gt;0, IF((AN1482-1)=0,"", ( AN1483*(AN1476/AN1482)*(1-(AN1476/AN1482))*(AN1482-AN1483))/(AN1482-1)), "")</f>
        <v/>
      </c>
      <c r="AO1485" s="102" t="str">
        <f aca="false">IF(AO1482&gt;0, IF((AO1482-1)=0,"", ( AO1483*(AO1476/AO1482)*(1-(AO1476/AO1482))*(AO1482-AO1483))/(AO1482-1)), "")</f>
        <v/>
      </c>
      <c r="AP1485" s="102" t="str">
        <f aca="false">IF(AP1482&gt;0, IF((AP1482-1)=0,"", ( AP1483*(AP1476/AP1482)*(1-(AP1476/AP1482))*(AP1482-AP1483))/(AP1482-1)), "")</f>
        <v/>
      </c>
      <c r="AQ1485" s="102" t="str">
        <f aca="false">IF(AQ1482&gt;0, IF((AQ1482-1)=0,"", ( AQ1483*(AQ1476/AQ1482)*(1-(AQ1476/AQ1482))*(AQ1482-AQ1483))/(AQ1482-1)), "")</f>
        <v/>
      </c>
      <c r="AR1485" s="102" t="str">
        <f aca="false">IF(AR1482&gt;0, IF((AR1482-1)=0,"", ( AR1483*(AR1476/AR1482)*(1-(AR1476/AR1482))*(AR1482-AR1483))/(AR1482-1)), "")</f>
        <v/>
      </c>
      <c r="AS1485" s="102" t="str">
        <f aca="false">IF(AS1482&gt;0, IF((AS1482-1)=0,"", ( AS1483*(AS1476/AS1482)*(1-(AS1476/AS1482))*(AS1482-AS1483))/(AS1482-1)), "")</f>
        <v/>
      </c>
      <c r="AT1485" s="102" t="str">
        <f aca="false">IF(AT1482&gt;0, IF((AT1482-1)=0,"", ( AT1483*(AT1476/AT1482)*(1-(AT1476/AT1482))*(AT1482-AT1483))/(AT1482-1)), "")</f>
        <v/>
      </c>
      <c r="AU1485" s="102" t="str">
        <f aca="false">IF(AU1482&gt;0, IF((AU1482-1)=0,"", ( AU1483*(AU1476/AU1482)*(1-(AU1476/AU1482))*(AU1482-AU1483))/(AU1482-1)), "")</f>
        <v/>
      </c>
      <c r="AV1485" s="102" t="str">
        <f aca="false">IF(AV1482&gt;0, IF((AV1482-1)=0,"", ( AV1483*(AV1476/AV1482)*(1-(AV1476/AV1482))*(AV1482-AV1483))/(AV1482-1)), "")</f>
        <v/>
      </c>
      <c r="AW1485" s="102" t="str">
        <f aca="false">IF(AW1482&gt;0, IF((AW1482-1)=0,"", ( AW1483*(AW1476/AW1482)*(1-(AW1476/AW1482))*(AW1482-AW1483))/(AW1482-1)), "")</f>
        <v/>
      </c>
    </row>
    <row r="1486" customFormat="false" ht="15" hidden="false" customHeight="false" outlineLevel="0" collapsed="false">
      <c r="A1486" s="100" t="s">
        <v>48</v>
      </c>
      <c r="B1486" s="101" t="e">
        <f aca="false">(SUM(D1477:AW1477)-SUM(D1484:AW1484))^2/SUM(D1485:AW1485)</f>
        <v>#DIV/0!</v>
      </c>
      <c r="C1486" s="102"/>
      <c r="D1486" s="102"/>
      <c r="E1486" s="102"/>
      <c r="F1486" s="102"/>
      <c r="G1486" s="102"/>
      <c r="H1486" s="102"/>
      <c r="I1486" s="102"/>
      <c r="J1486" s="102"/>
      <c r="K1486" s="102"/>
      <c r="L1486" s="102"/>
      <c r="M1486" s="102"/>
      <c r="N1486" s="102"/>
      <c r="O1486" s="102"/>
      <c r="P1486" s="102"/>
      <c r="Q1486" s="102"/>
      <c r="R1486" s="102"/>
      <c r="S1486" s="102"/>
      <c r="T1486" s="102"/>
      <c r="U1486" s="102"/>
      <c r="V1486" s="102"/>
      <c r="W1486" s="102"/>
      <c r="X1486" s="102"/>
      <c r="Y1486" s="102"/>
      <c r="Z1486" s="102"/>
      <c r="AA1486" s="102"/>
      <c r="AB1486" s="102"/>
      <c r="AC1486" s="102"/>
      <c r="AD1486" s="102"/>
      <c r="AE1486" s="102"/>
      <c r="AF1486" s="102"/>
      <c r="AG1486" s="102"/>
      <c r="AH1486" s="102"/>
      <c r="AI1486" s="102"/>
      <c r="AJ1486" s="102"/>
      <c r="AK1486" s="102"/>
      <c r="AL1486" s="102"/>
      <c r="AM1486" s="102"/>
      <c r="AN1486" s="102"/>
      <c r="AO1486" s="102"/>
      <c r="AP1486" s="102"/>
      <c r="AQ1486" s="102"/>
      <c r="AR1486" s="102"/>
      <c r="AS1486" s="102"/>
      <c r="AT1486" s="102"/>
      <c r="AU1486" s="102"/>
      <c r="AV1486" s="102"/>
      <c r="AW1486" s="108"/>
    </row>
    <row r="1487" customFormat="false" ht="15.75" hidden="false" customHeight="false" outlineLevel="0" collapsed="false">
      <c r="A1487" s="109" t="s">
        <v>49</v>
      </c>
      <c r="B1487" s="110" t="e">
        <f aca="false">CHIDIST(B1486,1)</f>
        <v>#DIV/0!</v>
      </c>
      <c r="C1487" s="111"/>
      <c r="D1487" s="111"/>
      <c r="E1487" s="111"/>
      <c r="F1487" s="111"/>
      <c r="G1487" s="111"/>
      <c r="H1487" s="111"/>
      <c r="I1487" s="111"/>
      <c r="J1487" s="111"/>
      <c r="K1487" s="111"/>
      <c r="L1487" s="111"/>
      <c r="M1487" s="111"/>
      <c r="N1487" s="111"/>
      <c r="O1487" s="111"/>
      <c r="P1487" s="111"/>
      <c r="Q1487" s="111"/>
      <c r="R1487" s="111"/>
      <c r="S1487" s="111"/>
      <c r="T1487" s="111"/>
      <c r="U1487" s="111"/>
      <c r="V1487" s="111"/>
      <c r="W1487" s="111"/>
      <c r="X1487" s="111"/>
      <c r="Y1487" s="111"/>
      <c r="Z1487" s="111"/>
      <c r="AA1487" s="111"/>
      <c r="AB1487" s="111"/>
      <c r="AC1487" s="111"/>
      <c r="AD1487" s="111"/>
      <c r="AE1487" s="111"/>
      <c r="AF1487" s="111"/>
      <c r="AG1487" s="111"/>
      <c r="AH1487" s="111"/>
      <c r="AI1487" s="111"/>
      <c r="AJ1487" s="111"/>
      <c r="AK1487" s="111"/>
      <c r="AL1487" s="111"/>
      <c r="AM1487" s="111"/>
      <c r="AN1487" s="111"/>
      <c r="AO1487" s="111"/>
      <c r="AP1487" s="111"/>
      <c r="AQ1487" s="111"/>
      <c r="AR1487" s="111"/>
      <c r="AS1487" s="111"/>
      <c r="AT1487" s="111"/>
      <c r="AU1487" s="111"/>
      <c r="AV1487" s="111"/>
      <c r="AW1487" s="112"/>
    </row>
    <row r="1488" customFormat="false" ht="15" hidden="false" customHeight="false" outlineLevel="0" collapsed="false">
      <c r="A1488" s="3"/>
      <c r="B1488" s="3"/>
      <c r="C1488" s="75"/>
      <c r="D1488" s="75"/>
      <c r="E1488" s="75"/>
      <c r="F1488" s="75"/>
      <c r="G1488" s="75"/>
      <c r="H1488" s="75"/>
      <c r="I1488" s="75"/>
      <c r="J1488" s="75"/>
      <c r="K1488" s="75"/>
      <c r="L1488" s="75"/>
      <c r="M1488" s="75"/>
      <c r="N1488" s="75"/>
      <c r="O1488" s="75"/>
      <c r="P1488" s="75"/>
      <c r="Q1488" s="75"/>
      <c r="R1488" s="75"/>
      <c r="S1488" s="75"/>
      <c r="T1488" s="75"/>
      <c r="U1488" s="75"/>
      <c r="V1488" s="75"/>
      <c r="W1488" s="75"/>
      <c r="X1488" s="75"/>
      <c r="Y1488" s="75"/>
      <c r="Z1488" s="75"/>
      <c r="AA1488" s="75"/>
      <c r="AB1488" s="75"/>
      <c r="AC1488" s="75"/>
      <c r="AD1488" s="75"/>
      <c r="AE1488" s="75"/>
      <c r="AF1488" s="75"/>
      <c r="AG1488" s="75"/>
      <c r="AH1488" s="75"/>
      <c r="AI1488" s="75"/>
      <c r="AJ1488" s="75"/>
      <c r="AK1488" s="75"/>
      <c r="AL1488" s="75"/>
      <c r="AM1488" s="75"/>
      <c r="AN1488" s="75"/>
      <c r="AO1488" s="75"/>
      <c r="AP1488" s="75"/>
      <c r="AQ1488" s="75"/>
      <c r="AR1488" s="75"/>
      <c r="AS1488" s="75"/>
      <c r="AT1488" s="75"/>
      <c r="AU1488" s="75"/>
      <c r="AV1488" s="75"/>
      <c r="AW1488" s="75"/>
    </row>
    <row r="1489" customFormat="false" ht="15.75" hidden="false" customHeight="false" outlineLevel="0" collapsed="false">
      <c r="A1489" s="3"/>
      <c r="B1489" s="3"/>
      <c r="C1489" s="75"/>
      <c r="D1489" s="75"/>
      <c r="E1489" s="75"/>
      <c r="F1489" s="75"/>
      <c r="G1489" s="75"/>
      <c r="H1489" s="75"/>
      <c r="I1489" s="75"/>
      <c r="J1489" s="75"/>
      <c r="K1489" s="75"/>
      <c r="L1489" s="75"/>
      <c r="M1489" s="75"/>
      <c r="N1489" s="75"/>
      <c r="O1489" s="75"/>
      <c r="P1489" s="75"/>
      <c r="Q1489" s="75"/>
      <c r="R1489" s="75"/>
      <c r="S1489" s="75"/>
      <c r="T1489" s="75"/>
      <c r="U1489" s="75"/>
      <c r="V1489" s="75"/>
      <c r="W1489" s="75"/>
      <c r="X1489" s="75"/>
      <c r="Y1489" s="75"/>
      <c r="Z1489" s="75"/>
      <c r="AA1489" s="75"/>
      <c r="AB1489" s="75"/>
      <c r="AC1489" s="75"/>
      <c r="AD1489" s="75"/>
      <c r="AE1489" s="75"/>
      <c r="AF1489" s="75"/>
      <c r="AG1489" s="75"/>
      <c r="AH1489" s="75"/>
      <c r="AI1489" s="75"/>
      <c r="AJ1489" s="75"/>
      <c r="AK1489" s="75"/>
      <c r="AL1489" s="75"/>
      <c r="AM1489" s="75"/>
      <c r="AN1489" s="75"/>
      <c r="AO1489" s="75"/>
      <c r="AP1489" s="75"/>
      <c r="AQ1489" s="75"/>
      <c r="AR1489" s="75"/>
      <c r="AS1489" s="75"/>
      <c r="AT1489" s="75"/>
      <c r="AU1489" s="75"/>
      <c r="AV1489" s="75"/>
      <c r="AW1489" s="75"/>
    </row>
    <row r="1490" customFormat="false" ht="15" hidden="false" customHeight="false" outlineLevel="0" collapsed="false">
      <c r="A1490" s="103" t="str">
        <f aca="false">A1492&amp;" vs. "&amp;A1495</f>
        <v>Strain I vs. Strain K</v>
      </c>
      <c r="B1490" s="104" t="e">
        <f aca="false">"p = "&amp;FIXED(B1504,6)</f>
        <v>#DIV/0!</v>
      </c>
      <c r="C1490" s="105"/>
      <c r="D1490" s="105"/>
      <c r="E1490" s="105"/>
      <c r="F1490" s="105"/>
      <c r="G1490" s="105"/>
      <c r="H1490" s="105"/>
      <c r="I1490" s="105"/>
      <c r="J1490" s="105"/>
      <c r="K1490" s="105"/>
      <c r="L1490" s="105"/>
      <c r="M1490" s="105"/>
      <c r="N1490" s="105"/>
      <c r="O1490" s="105"/>
      <c r="P1490" s="105"/>
      <c r="Q1490" s="105"/>
      <c r="R1490" s="105"/>
      <c r="S1490" s="105"/>
      <c r="T1490" s="105"/>
      <c r="U1490" s="105"/>
      <c r="V1490" s="105"/>
      <c r="W1490" s="105"/>
      <c r="X1490" s="105"/>
      <c r="Y1490" s="105"/>
      <c r="Z1490" s="105"/>
      <c r="AA1490" s="105"/>
      <c r="AB1490" s="105"/>
      <c r="AC1490" s="105"/>
      <c r="AD1490" s="105"/>
      <c r="AE1490" s="105"/>
      <c r="AF1490" s="105"/>
      <c r="AG1490" s="105"/>
      <c r="AH1490" s="105"/>
      <c r="AI1490" s="105"/>
      <c r="AJ1490" s="105"/>
      <c r="AK1490" s="105"/>
      <c r="AL1490" s="105"/>
      <c r="AM1490" s="105"/>
      <c r="AN1490" s="105"/>
      <c r="AO1490" s="105"/>
      <c r="AP1490" s="105"/>
      <c r="AQ1490" s="105"/>
      <c r="AR1490" s="105"/>
      <c r="AS1490" s="105"/>
      <c r="AT1490" s="105"/>
      <c r="AU1490" s="105"/>
      <c r="AV1490" s="105"/>
      <c r="AW1490" s="106"/>
    </row>
    <row r="1491" customFormat="false" ht="15" hidden="false" customHeight="false" outlineLevel="0" collapsed="false">
      <c r="A1491" s="3"/>
      <c r="B1491" s="3"/>
      <c r="C1491" s="75"/>
      <c r="D1491" s="75"/>
      <c r="E1491" s="75"/>
      <c r="F1491" s="75"/>
      <c r="G1491" s="75"/>
      <c r="H1491" s="75"/>
      <c r="I1491" s="75"/>
      <c r="J1491" s="75"/>
      <c r="K1491" s="75"/>
      <c r="L1491" s="75"/>
      <c r="M1491" s="75"/>
      <c r="N1491" s="75"/>
      <c r="O1491" s="75"/>
      <c r="P1491" s="75"/>
      <c r="Q1491" s="75"/>
      <c r="R1491" s="75"/>
      <c r="S1491" s="75"/>
      <c r="T1491" s="75"/>
      <c r="U1491" s="75"/>
      <c r="V1491" s="75"/>
      <c r="W1491" s="75"/>
      <c r="X1491" s="75"/>
      <c r="Y1491" s="75"/>
      <c r="Z1491" s="75"/>
      <c r="AA1491" s="75"/>
      <c r="AB1491" s="75"/>
      <c r="AC1491" s="75"/>
      <c r="AD1491" s="75"/>
      <c r="AE1491" s="75"/>
      <c r="AF1491" s="75"/>
      <c r="AG1491" s="75"/>
      <c r="AH1491" s="75"/>
      <c r="AI1491" s="75"/>
      <c r="AJ1491" s="75"/>
      <c r="AK1491" s="75"/>
      <c r="AL1491" s="75"/>
      <c r="AM1491" s="75"/>
      <c r="AN1491" s="75"/>
      <c r="AO1491" s="75"/>
      <c r="AP1491" s="75"/>
      <c r="AQ1491" s="75"/>
      <c r="AR1491" s="75"/>
      <c r="AS1491" s="75"/>
      <c r="AT1491" s="75"/>
      <c r="AU1491" s="75"/>
      <c r="AV1491" s="75"/>
      <c r="AW1491" s="75"/>
    </row>
    <row r="1492" customFormat="false" ht="15" hidden="false" customHeight="false" outlineLevel="0" collapsed="false">
      <c r="A1492" s="107" t="str">
        <f aca="false">A$318</f>
        <v>Strain I</v>
      </c>
      <c r="B1492" s="101"/>
      <c r="C1492" s="102"/>
      <c r="D1492" s="102"/>
      <c r="E1492" s="102"/>
      <c r="F1492" s="102"/>
      <c r="G1492" s="102"/>
      <c r="H1492" s="102"/>
      <c r="I1492" s="102"/>
      <c r="J1492" s="102"/>
      <c r="K1492" s="102"/>
      <c r="L1492" s="102"/>
      <c r="M1492" s="102"/>
      <c r="N1492" s="102"/>
      <c r="O1492" s="102"/>
      <c r="P1492" s="102"/>
      <c r="Q1492" s="102"/>
      <c r="R1492" s="102"/>
      <c r="S1492" s="102"/>
      <c r="T1492" s="102"/>
      <c r="U1492" s="102"/>
      <c r="V1492" s="102"/>
      <c r="W1492" s="102"/>
      <c r="X1492" s="102"/>
      <c r="Y1492" s="102"/>
      <c r="Z1492" s="102"/>
      <c r="AA1492" s="102"/>
      <c r="AB1492" s="102"/>
      <c r="AC1492" s="102"/>
      <c r="AD1492" s="102"/>
      <c r="AE1492" s="102"/>
      <c r="AF1492" s="102"/>
      <c r="AG1492" s="102"/>
      <c r="AH1492" s="102"/>
      <c r="AI1492" s="102"/>
      <c r="AJ1492" s="102"/>
      <c r="AK1492" s="102"/>
      <c r="AL1492" s="102"/>
      <c r="AM1492" s="102"/>
      <c r="AN1492" s="102"/>
      <c r="AO1492" s="102"/>
      <c r="AP1492" s="102"/>
      <c r="AQ1492" s="102"/>
      <c r="AR1492" s="102"/>
      <c r="AS1492" s="102"/>
      <c r="AT1492" s="102"/>
      <c r="AU1492" s="102"/>
      <c r="AV1492" s="102"/>
      <c r="AW1492" s="108"/>
    </row>
    <row r="1493" customFormat="false" ht="15" hidden="false" customHeight="false" outlineLevel="0" collapsed="false">
      <c r="A1493" s="100" t="str">
        <f aca="false">A$319</f>
        <v>Number of Subjects at Risk (N)</v>
      </c>
      <c r="B1493" s="101" t="n">
        <f aca="false">B$319</f>
        <v>0</v>
      </c>
      <c r="C1493" s="102" t="n">
        <f aca="false">C$319</f>
        <v>0</v>
      </c>
      <c r="D1493" s="102" t="n">
        <f aca="false">D$319</f>
        <v>0</v>
      </c>
      <c r="E1493" s="102" t="n">
        <f aca="false">E$319</f>
        <v>0</v>
      </c>
      <c r="F1493" s="102" t="n">
        <f aca="false">F$319</f>
        <v>0</v>
      </c>
      <c r="G1493" s="102" t="n">
        <f aca="false">G$319</f>
        <v>0</v>
      </c>
      <c r="H1493" s="102" t="n">
        <f aca="false">H$319</f>
        <v>0</v>
      </c>
      <c r="I1493" s="102" t="n">
        <f aca="false">I$319</f>
        <v>0</v>
      </c>
      <c r="J1493" s="102" t="n">
        <f aca="false">J$319</f>
        <v>0</v>
      </c>
      <c r="K1493" s="102" t="n">
        <f aca="false">K$319</f>
        <v>0</v>
      </c>
      <c r="L1493" s="102" t="n">
        <f aca="false">L$319</f>
        <v>0</v>
      </c>
      <c r="M1493" s="102" t="n">
        <f aca="false">M$319</f>
        <v>0</v>
      </c>
      <c r="N1493" s="102" t="n">
        <f aca="false">N$319</f>
        <v>0</v>
      </c>
      <c r="O1493" s="102" t="n">
        <f aca="false">O$319</f>
        <v>0</v>
      </c>
      <c r="P1493" s="102" t="n">
        <f aca="false">P$319</f>
        <v>0</v>
      </c>
      <c r="Q1493" s="102" t="n">
        <f aca="false">Q$319</f>
        <v>0</v>
      </c>
      <c r="R1493" s="102" t="n">
        <f aca="false">R$319</f>
        <v>0</v>
      </c>
      <c r="S1493" s="102" t="n">
        <f aca="false">S$319</f>
        <v>0</v>
      </c>
      <c r="T1493" s="102" t="n">
        <f aca="false">T$319</f>
        <v>0</v>
      </c>
      <c r="U1493" s="102" t="n">
        <f aca="false">U$319</f>
        <v>0</v>
      </c>
      <c r="V1493" s="102" t="n">
        <f aca="false">V$319</f>
        <v>0</v>
      </c>
      <c r="W1493" s="102" t="n">
        <f aca="false">W$319</f>
        <v>0</v>
      </c>
      <c r="X1493" s="102" t="n">
        <f aca="false">X$319</f>
        <v>0</v>
      </c>
      <c r="Y1493" s="102" t="n">
        <f aca="false">Y$319</f>
        <v>0</v>
      </c>
      <c r="Z1493" s="102" t="n">
        <f aca="false">Z$319</f>
        <v>0</v>
      </c>
      <c r="AA1493" s="102" t="n">
        <f aca="false">AA$319</f>
        <v>0</v>
      </c>
      <c r="AB1493" s="102" t="n">
        <f aca="false">AB$319</f>
        <v>0</v>
      </c>
      <c r="AC1493" s="102" t="n">
        <f aca="false">AC$319</f>
        <v>0</v>
      </c>
      <c r="AD1493" s="102" t="n">
        <f aca="false">AD$319</f>
        <v>0</v>
      </c>
      <c r="AE1493" s="102" t="n">
        <f aca="false">AE$319</f>
        <v>0</v>
      </c>
      <c r="AF1493" s="102" t="n">
        <f aca="false">AF$319</f>
        <v>0</v>
      </c>
      <c r="AG1493" s="102" t="n">
        <f aca="false">AG$319</f>
        <v>0</v>
      </c>
      <c r="AH1493" s="102" t="n">
        <f aca="false">AH$319</f>
        <v>0</v>
      </c>
      <c r="AI1493" s="102" t="n">
        <f aca="false">AI$319</f>
        <v>0</v>
      </c>
      <c r="AJ1493" s="102" t="n">
        <f aca="false">AJ$319</f>
        <v>0</v>
      </c>
      <c r="AK1493" s="102" t="n">
        <f aca="false">AK$319</f>
        <v>0</v>
      </c>
      <c r="AL1493" s="102" t="n">
        <f aca="false">AL$319</f>
        <v>0</v>
      </c>
      <c r="AM1493" s="102" t="n">
        <f aca="false">AM$319</f>
        <v>0</v>
      </c>
      <c r="AN1493" s="102" t="n">
        <f aca="false">AN$319</f>
        <v>0</v>
      </c>
      <c r="AO1493" s="102" t="n">
        <f aca="false">AO$319</f>
        <v>0</v>
      </c>
      <c r="AP1493" s="102" t="n">
        <f aca="false">AP$319</f>
        <v>0</v>
      </c>
      <c r="AQ1493" s="102" t="n">
        <f aca="false">AQ$319</f>
        <v>0</v>
      </c>
      <c r="AR1493" s="102" t="n">
        <f aca="false">AR$319</f>
        <v>0</v>
      </c>
      <c r="AS1493" s="102" t="n">
        <f aca="false">AS$319</f>
        <v>0</v>
      </c>
      <c r="AT1493" s="102" t="n">
        <f aca="false">AT$319</f>
        <v>0</v>
      </c>
      <c r="AU1493" s="102" t="n">
        <f aca="false">AU$319</f>
        <v>0</v>
      </c>
      <c r="AV1493" s="102" t="n">
        <f aca="false">AV$319</f>
        <v>0</v>
      </c>
      <c r="AW1493" s="102" t="n">
        <f aca="false">AW$319</f>
        <v>0</v>
      </c>
    </row>
    <row r="1494" customFormat="false" ht="15" hidden="false" customHeight="false" outlineLevel="0" collapsed="false">
      <c r="A1494" s="100" t="str">
        <f aca="false">A$320</f>
        <v>Observed Number of Deaths (O)</v>
      </c>
      <c r="B1494" s="101" t="n">
        <f aca="false">B$320</f>
        <v>0</v>
      </c>
      <c r="C1494" s="102" t="n">
        <f aca="false">C$320</f>
        <v>0</v>
      </c>
      <c r="D1494" s="102" t="n">
        <f aca="false">D$320</f>
        <v>0</v>
      </c>
      <c r="E1494" s="102" t="n">
        <f aca="false">E$320</f>
        <v>0</v>
      </c>
      <c r="F1494" s="102" t="n">
        <f aca="false">F$320</f>
        <v>0</v>
      </c>
      <c r="G1494" s="102" t="n">
        <f aca="false">G$320</f>
        <v>0</v>
      </c>
      <c r="H1494" s="102" t="n">
        <f aca="false">H$320</f>
        <v>0</v>
      </c>
      <c r="I1494" s="102" t="n">
        <f aca="false">I$320</f>
        <v>0</v>
      </c>
      <c r="J1494" s="102" t="n">
        <f aca="false">J$320</f>
        <v>0</v>
      </c>
      <c r="K1494" s="102" t="n">
        <f aca="false">K$320</f>
        <v>0</v>
      </c>
      <c r="L1494" s="102" t="n">
        <f aca="false">L$320</f>
        <v>0</v>
      </c>
      <c r="M1494" s="102" t="n">
        <f aca="false">M$320</f>
        <v>0</v>
      </c>
      <c r="N1494" s="102" t="n">
        <f aca="false">N$320</f>
        <v>0</v>
      </c>
      <c r="O1494" s="102" t="n">
        <f aca="false">O$320</f>
        <v>0</v>
      </c>
      <c r="P1494" s="102" t="n">
        <f aca="false">P$320</f>
        <v>0</v>
      </c>
      <c r="Q1494" s="102" t="n">
        <f aca="false">Q$320</f>
        <v>0</v>
      </c>
      <c r="R1494" s="102" t="n">
        <f aca="false">R$320</f>
        <v>0</v>
      </c>
      <c r="S1494" s="102" t="n">
        <f aca="false">S$320</f>
        <v>0</v>
      </c>
      <c r="T1494" s="102" t="n">
        <f aca="false">T$320</f>
        <v>0</v>
      </c>
      <c r="U1494" s="102" t="n">
        <f aca="false">U$320</f>
        <v>0</v>
      </c>
      <c r="V1494" s="102" t="n">
        <f aca="false">V$320</f>
        <v>0</v>
      </c>
      <c r="W1494" s="102" t="n">
        <f aca="false">W$320</f>
        <v>0</v>
      </c>
      <c r="X1494" s="102" t="n">
        <f aca="false">X$320</f>
        <v>0</v>
      </c>
      <c r="Y1494" s="102" t="n">
        <f aca="false">Y$320</f>
        <v>0</v>
      </c>
      <c r="Z1494" s="102" t="n">
        <f aca="false">Z$320</f>
        <v>0</v>
      </c>
      <c r="AA1494" s="102" t="n">
        <f aca="false">AA$320</f>
        <v>0</v>
      </c>
      <c r="AB1494" s="102" t="n">
        <f aca="false">AB$320</f>
        <v>0</v>
      </c>
      <c r="AC1494" s="102" t="n">
        <f aca="false">AC$320</f>
        <v>0</v>
      </c>
      <c r="AD1494" s="102" t="n">
        <f aca="false">AD$320</f>
        <v>0</v>
      </c>
      <c r="AE1494" s="102" t="n">
        <f aca="false">AE$320</f>
        <v>0</v>
      </c>
      <c r="AF1494" s="102" t="n">
        <f aca="false">AF$320</f>
        <v>0</v>
      </c>
      <c r="AG1494" s="102" t="n">
        <f aca="false">AG$320</f>
        <v>0</v>
      </c>
      <c r="AH1494" s="102" t="n">
        <f aca="false">AH$320</f>
        <v>0</v>
      </c>
      <c r="AI1494" s="102" t="n">
        <f aca="false">AI$320</f>
        <v>0</v>
      </c>
      <c r="AJ1494" s="102" t="n">
        <f aca="false">AJ$320</f>
        <v>0</v>
      </c>
      <c r="AK1494" s="102" t="n">
        <f aca="false">AK$320</f>
        <v>0</v>
      </c>
      <c r="AL1494" s="102" t="n">
        <f aca="false">AL$320</f>
        <v>0</v>
      </c>
      <c r="AM1494" s="102" t="n">
        <f aca="false">AM$320</f>
        <v>0</v>
      </c>
      <c r="AN1494" s="102" t="n">
        <f aca="false">AN$320</f>
        <v>0</v>
      </c>
      <c r="AO1494" s="102" t="n">
        <f aca="false">AO$320</f>
        <v>0</v>
      </c>
      <c r="AP1494" s="102" t="n">
        <f aca="false">AP$320</f>
        <v>0</v>
      </c>
      <c r="AQ1494" s="102" t="n">
        <f aca="false">AQ$320</f>
        <v>0</v>
      </c>
      <c r="AR1494" s="102" t="n">
        <f aca="false">AR$320</f>
        <v>0</v>
      </c>
      <c r="AS1494" s="102" t="n">
        <f aca="false">AS$320</f>
        <v>0</v>
      </c>
      <c r="AT1494" s="102" t="n">
        <f aca="false">AT$320</f>
        <v>0</v>
      </c>
      <c r="AU1494" s="102" t="n">
        <f aca="false">AU$320</f>
        <v>0</v>
      </c>
      <c r="AV1494" s="102" t="n">
        <f aca="false">AV$320</f>
        <v>0</v>
      </c>
      <c r="AW1494" s="102" t="n">
        <f aca="false">AW$320</f>
        <v>0</v>
      </c>
    </row>
    <row r="1495" customFormat="false" ht="15" hidden="false" customHeight="false" outlineLevel="0" collapsed="false">
      <c r="A1495" s="107" t="str">
        <f aca="false">A$390</f>
        <v>Strain K</v>
      </c>
      <c r="B1495" s="101"/>
      <c r="C1495" s="102"/>
      <c r="D1495" s="102"/>
      <c r="E1495" s="102"/>
      <c r="F1495" s="102"/>
      <c r="G1495" s="102"/>
      <c r="H1495" s="102"/>
      <c r="I1495" s="102"/>
      <c r="J1495" s="102"/>
      <c r="K1495" s="102"/>
      <c r="L1495" s="102"/>
      <c r="M1495" s="102"/>
      <c r="N1495" s="102"/>
      <c r="O1495" s="102"/>
      <c r="P1495" s="102"/>
      <c r="Q1495" s="102"/>
      <c r="R1495" s="102"/>
      <c r="S1495" s="102"/>
      <c r="T1495" s="102"/>
      <c r="U1495" s="102"/>
      <c r="V1495" s="102"/>
      <c r="W1495" s="102"/>
      <c r="X1495" s="102"/>
      <c r="Y1495" s="102"/>
      <c r="Z1495" s="102"/>
      <c r="AA1495" s="102"/>
      <c r="AB1495" s="102"/>
      <c r="AC1495" s="102"/>
      <c r="AD1495" s="102"/>
      <c r="AE1495" s="102"/>
      <c r="AF1495" s="102"/>
      <c r="AG1495" s="102"/>
      <c r="AH1495" s="102"/>
      <c r="AI1495" s="102"/>
      <c r="AJ1495" s="102"/>
      <c r="AK1495" s="102"/>
      <c r="AL1495" s="102"/>
      <c r="AM1495" s="102"/>
      <c r="AN1495" s="102"/>
      <c r="AO1495" s="102"/>
      <c r="AP1495" s="102"/>
      <c r="AQ1495" s="102"/>
      <c r="AR1495" s="102"/>
      <c r="AS1495" s="102"/>
      <c r="AT1495" s="102"/>
      <c r="AU1495" s="102"/>
      <c r="AV1495" s="102"/>
      <c r="AW1495" s="108"/>
    </row>
    <row r="1496" customFormat="false" ht="15" hidden="false" customHeight="false" outlineLevel="0" collapsed="false">
      <c r="A1496" s="100" t="str">
        <f aca="false">A$391</f>
        <v>Number of Subjects at Risk (N)</v>
      </c>
      <c r="B1496" s="101" t="n">
        <f aca="false">B$391</f>
        <v>0</v>
      </c>
      <c r="C1496" s="102" t="n">
        <f aca="false">C$391</f>
        <v>0</v>
      </c>
      <c r="D1496" s="102" t="n">
        <f aca="false">D$391</f>
        <v>0</v>
      </c>
      <c r="E1496" s="102" t="n">
        <f aca="false">E$391</f>
        <v>0</v>
      </c>
      <c r="F1496" s="102" t="n">
        <f aca="false">F$391</f>
        <v>0</v>
      </c>
      <c r="G1496" s="102" t="n">
        <f aca="false">G$391</f>
        <v>0</v>
      </c>
      <c r="H1496" s="102" t="n">
        <f aca="false">H$391</f>
        <v>0</v>
      </c>
      <c r="I1496" s="102" t="n">
        <f aca="false">I$391</f>
        <v>0</v>
      </c>
      <c r="J1496" s="102" t="n">
        <f aca="false">J$391</f>
        <v>0</v>
      </c>
      <c r="K1496" s="102" t="n">
        <f aca="false">K$391</f>
        <v>0</v>
      </c>
      <c r="L1496" s="102" t="n">
        <f aca="false">L$391</f>
        <v>0</v>
      </c>
      <c r="M1496" s="102" t="n">
        <f aca="false">M$391</f>
        <v>0</v>
      </c>
      <c r="N1496" s="102" t="n">
        <f aca="false">N$391</f>
        <v>0</v>
      </c>
      <c r="O1496" s="102" t="n">
        <f aca="false">O$391</f>
        <v>0</v>
      </c>
      <c r="P1496" s="102" t="n">
        <f aca="false">P$391</f>
        <v>0</v>
      </c>
      <c r="Q1496" s="102" t="n">
        <f aca="false">Q$391</f>
        <v>0</v>
      </c>
      <c r="R1496" s="102" t="n">
        <f aca="false">R$391</f>
        <v>0</v>
      </c>
      <c r="S1496" s="102" t="n">
        <f aca="false">S$391</f>
        <v>0</v>
      </c>
      <c r="T1496" s="102" t="n">
        <f aca="false">T$391</f>
        <v>0</v>
      </c>
      <c r="U1496" s="102" t="n">
        <f aca="false">U$391</f>
        <v>0</v>
      </c>
      <c r="V1496" s="102" t="n">
        <f aca="false">V$391</f>
        <v>0</v>
      </c>
      <c r="W1496" s="102" t="n">
        <f aca="false">W$391</f>
        <v>0</v>
      </c>
      <c r="X1496" s="102" t="n">
        <f aca="false">X$391</f>
        <v>0</v>
      </c>
      <c r="Y1496" s="102" t="n">
        <f aca="false">Y$391</f>
        <v>0</v>
      </c>
      <c r="Z1496" s="102" t="n">
        <f aca="false">Z$391</f>
        <v>0</v>
      </c>
      <c r="AA1496" s="102" t="n">
        <f aca="false">AA$391</f>
        <v>0</v>
      </c>
      <c r="AB1496" s="102" t="n">
        <f aca="false">AB$391</f>
        <v>0</v>
      </c>
      <c r="AC1496" s="102" t="n">
        <f aca="false">AC$391</f>
        <v>0</v>
      </c>
      <c r="AD1496" s="102" t="n">
        <f aca="false">AD$391</f>
        <v>0</v>
      </c>
      <c r="AE1496" s="102" t="n">
        <f aca="false">AE$391</f>
        <v>0</v>
      </c>
      <c r="AF1496" s="102" t="n">
        <f aca="false">AF$391</f>
        <v>0</v>
      </c>
      <c r="AG1496" s="102" t="n">
        <f aca="false">AG$391</f>
        <v>0</v>
      </c>
      <c r="AH1496" s="102" t="n">
        <f aca="false">AH$391</f>
        <v>0</v>
      </c>
      <c r="AI1496" s="102" t="n">
        <f aca="false">AI$391</f>
        <v>0</v>
      </c>
      <c r="AJ1496" s="102" t="n">
        <f aca="false">AJ$391</f>
        <v>0</v>
      </c>
      <c r="AK1496" s="102" t="n">
        <f aca="false">AK$391</f>
        <v>0</v>
      </c>
      <c r="AL1496" s="102" t="n">
        <f aca="false">AL$391</f>
        <v>0</v>
      </c>
      <c r="AM1496" s="102" t="n">
        <f aca="false">AM$391</f>
        <v>0</v>
      </c>
      <c r="AN1496" s="102" t="n">
        <f aca="false">AN$391</f>
        <v>0</v>
      </c>
      <c r="AO1496" s="102" t="n">
        <f aca="false">AO$391</f>
        <v>0</v>
      </c>
      <c r="AP1496" s="102" t="n">
        <f aca="false">AP$391</f>
        <v>0</v>
      </c>
      <c r="AQ1496" s="102" t="n">
        <f aca="false">AQ$391</f>
        <v>0</v>
      </c>
      <c r="AR1496" s="102" t="n">
        <f aca="false">AR$391</f>
        <v>0</v>
      </c>
      <c r="AS1496" s="102" t="n">
        <f aca="false">AS$391</f>
        <v>0</v>
      </c>
      <c r="AT1496" s="102" t="n">
        <f aca="false">AT$391</f>
        <v>0</v>
      </c>
      <c r="AU1496" s="102" t="n">
        <f aca="false">AU$391</f>
        <v>0</v>
      </c>
      <c r="AV1496" s="102" t="n">
        <f aca="false">AV$391</f>
        <v>0</v>
      </c>
      <c r="AW1496" s="102" t="n">
        <f aca="false">AW$391</f>
        <v>0</v>
      </c>
    </row>
    <row r="1497" customFormat="false" ht="15" hidden="false" customHeight="false" outlineLevel="0" collapsed="false">
      <c r="A1497" s="100" t="str">
        <f aca="false">A$392</f>
        <v>Observed Number of Deaths (O)</v>
      </c>
      <c r="B1497" s="101" t="n">
        <f aca="false">B$392</f>
        <v>0</v>
      </c>
      <c r="C1497" s="102" t="n">
        <f aca="false">C$392</f>
        <v>0</v>
      </c>
      <c r="D1497" s="102" t="n">
        <f aca="false">D$392</f>
        <v>0</v>
      </c>
      <c r="E1497" s="102" t="n">
        <f aca="false">E$392</f>
        <v>0</v>
      </c>
      <c r="F1497" s="102" t="n">
        <f aca="false">F$392</f>
        <v>0</v>
      </c>
      <c r="G1497" s="102" t="n">
        <f aca="false">G$392</f>
        <v>0</v>
      </c>
      <c r="H1497" s="102" t="n">
        <f aca="false">H$392</f>
        <v>0</v>
      </c>
      <c r="I1497" s="102" t="n">
        <f aca="false">I$392</f>
        <v>0</v>
      </c>
      <c r="J1497" s="102" t="n">
        <f aca="false">J$392</f>
        <v>0</v>
      </c>
      <c r="K1497" s="102" t="n">
        <f aca="false">K$392</f>
        <v>0</v>
      </c>
      <c r="L1497" s="102" t="n">
        <f aca="false">L$392</f>
        <v>0</v>
      </c>
      <c r="M1497" s="102" t="n">
        <f aca="false">M$392</f>
        <v>0</v>
      </c>
      <c r="N1497" s="102" t="n">
        <f aca="false">N$392</f>
        <v>0</v>
      </c>
      <c r="O1497" s="102" t="n">
        <f aca="false">O$392</f>
        <v>0</v>
      </c>
      <c r="P1497" s="102" t="n">
        <f aca="false">P$392</f>
        <v>0</v>
      </c>
      <c r="Q1497" s="102" t="n">
        <f aca="false">Q$392</f>
        <v>0</v>
      </c>
      <c r="R1497" s="102" t="n">
        <f aca="false">R$392</f>
        <v>0</v>
      </c>
      <c r="S1497" s="102" t="n">
        <f aca="false">S$392</f>
        <v>0</v>
      </c>
      <c r="T1497" s="102" t="n">
        <f aca="false">T$392</f>
        <v>0</v>
      </c>
      <c r="U1497" s="102" t="n">
        <f aca="false">U$392</f>
        <v>0</v>
      </c>
      <c r="V1497" s="102" t="n">
        <f aca="false">V$392</f>
        <v>0</v>
      </c>
      <c r="W1497" s="102" t="n">
        <f aca="false">W$392</f>
        <v>0</v>
      </c>
      <c r="X1497" s="102" t="n">
        <f aca="false">X$392</f>
        <v>0</v>
      </c>
      <c r="Y1497" s="102" t="n">
        <f aca="false">Y$392</f>
        <v>0</v>
      </c>
      <c r="Z1497" s="102" t="n">
        <f aca="false">Z$392</f>
        <v>0</v>
      </c>
      <c r="AA1497" s="102" t="n">
        <f aca="false">AA$392</f>
        <v>0</v>
      </c>
      <c r="AB1497" s="102" t="n">
        <f aca="false">AB$392</f>
        <v>0</v>
      </c>
      <c r="AC1497" s="102" t="n">
        <f aca="false">AC$392</f>
        <v>0</v>
      </c>
      <c r="AD1497" s="102" t="n">
        <f aca="false">AD$392</f>
        <v>0</v>
      </c>
      <c r="AE1497" s="102" t="n">
        <f aca="false">AE$392</f>
        <v>0</v>
      </c>
      <c r="AF1497" s="102" t="n">
        <f aca="false">AF$392</f>
        <v>0</v>
      </c>
      <c r="AG1497" s="102" t="n">
        <f aca="false">AG$392</f>
        <v>0</v>
      </c>
      <c r="AH1497" s="102" t="n">
        <f aca="false">AH$392</f>
        <v>0</v>
      </c>
      <c r="AI1497" s="102" t="n">
        <f aca="false">AI$392</f>
        <v>0</v>
      </c>
      <c r="AJ1497" s="102" t="n">
        <f aca="false">AJ$392</f>
        <v>0</v>
      </c>
      <c r="AK1497" s="102" t="n">
        <f aca="false">AK$392</f>
        <v>0</v>
      </c>
      <c r="AL1497" s="102" t="n">
        <f aca="false">AL$392</f>
        <v>0</v>
      </c>
      <c r="AM1497" s="102" t="n">
        <f aca="false">AM$392</f>
        <v>0</v>
      </c>
      <c r="AN1497" s="102" t="n">
        <f aca="false">AN$392</f>
        <v>0</v>
      </c>
      <c r="AO1497" s="102" t="n">
        <f aca="false">AO$392</f>
        <v>0</v>
      </c>
      <c r="AP1497" s="102" t="n">
        <f aca="false">AP$392</f>
        <v>0</v>
      </c>
      <c r="AQ1497" s="102" t="n">
        <f aca="false">AQ$392</f>
        <v>0</v>
      </c>
      <c r="AR1497" s="102" t="n">
        <f aca="false">AR$392</f>
        <v>0</v>
      </c>
      <c r="AS1497" s="102" t="n">
        <f aca="false">AS$392</f>
        <v>0</v>
      </c>
      <c r="AT1497" s="102" t="n">
        <f aca="false">AT$392</f>
        <v>0</v>
      </c>
      <c r="AU1497" s="102" t="n">
        <f aca="false">AU$392</f>
        <v>0</v>
      </c>
      <c r="AV1497" s="102" t="n">
        <f aca="false">AV$392</f>
        <v>0</v>
      </c>
      <c r="AW1497" s="102" t="n">
        <f aca="false">AW$392</f>
        <v>0</v>
      </c>
    </row>
    <row r="1498" customFormat="false" ht="15" hidden="false" customHeight="false" outlineLevel="0" collapsed="false">
      <c r="A1498" s="107" t="s">
        <v>43</v>
      </c>
      <c r="B1498" s="101"/>
      <c r="C1498" s="102"/>
      <c r="D1498" s="102"/>
      <c r="E1498" s="102"/>
      <c r="F1498" s="102"/>
      <c r="G1498" s="102"/>
      <c r="H1498" s="102"/>
      <c r="I1498" s="102"/>
      <c r="J1498" s="102"/>
      <c r="K1498" s="102"/>
      <c r="L1498" s="102"/>
      <c r="M1498" s="102"/>
      <c r="N1498" s="102"/>
      <c r="O1498" s="102"/>
      <c r="P1498" s="102"/>
      <c r="Q1498" s="102"/>
      <c r="R1498" s="102"/>
      <c r="S1498" s="102"/>
      <c r="T1498" s="102"/>
      <c r="U1498" s="102"/>
      <c r="V1498" s="102"/>
      <c r="W1498" s="102"/>
      <c r="X1498" s="102"/>
      <c r="Y1498" s="102"/>
      <c r="Z1498" s="102"/>
      <c r="AA1498" s="102"/>
      <c r="AB1498" s="102"/>
      <c r="AC1498" s="102"/>
      <c r="AD1498" s="102"/>
      <c r="AE1498" s="102"/>
      <c r="AF1498" s="102"/>
      <c r="AG1498" s="102"/>
      <c r="AH1498" s="102"/>
      <c r="AI1498" s="102"/>
      <c r="AJ1498" s="102"/>
      <c r="AK1498" s="102"/>
      <c r="AL1498" s="102"/>
      <c r="AM1498" s="102"/>
      <c r="AN1498" s="102"/>
      <c r="AO1498" s="102"/>
      <c r="AP1498" s="102"/>
      <c r="AQ1498" s="102"/>
      <c r="AR1498" s="102"/>
      <c r="AS1498" s="102"/>
      <c r="AT1498" s="102"/>
      <c r="AU1498" s="102"/>
      <c r="AV1498" s="102"/>
      <c r="AW1498" s="108"/>
    </row>
    <row r="1499" customFormat="false" ht="15" hidden="false" customHeight="false" outlineLevel="0" collapsed="false">
      <c r="A1499" s="100" t="s">
        <v>44</v>
      </c>
      <c r="B1499" s="101"/>
      <c r="C1499" s="102" t="n">
        <f aca="false">C1493+C1496</f>
        <v>0</v>
      </c>
      <c r="D1499" s="102" t="n">
        <f aca="false">D1493+D1496</f>
        <v>0</v>
      </c>
      <c r="E1499" s="102" t="n">
        <f aca="false">E1493+E1496</f>
        <v>0</v>
      </c>
      <c r="F1499" s="102" t="n">
        <f aca="false">F1493+F1496</f>
        <v>0</v>
      </c>
      <c r="G1499" s="102" t="n">
        <f aca="false">G1493+G1496</f>
        <v>0</v>
      </c>
      <c r="H1499" s="102" t="n">
        <f aca="false">H1493+H1496</f>
        <v>0</v>
      </c>
      <c r="I1499" s="102" t="n">
        <f aca="false">I1493+I1496</f>
        <v>0</v>
      </c>
      <c r="J1499" s="102" t="n">
        <f aca="false">J1493+J1496</f>
        <v>0</v>
      </c>
      <c r="K1499" s="102" t="n">
        <f aca="false">K1493+K1496</f>
        <v>0</v>
      </c>
      <c r="L1499" s="102" t="n">
        <f aca="false">L1493+L1496</f>
        <v>0</v>
      </c>
      <c r="M1499" s="102" t="n">
        <f aca="false">M1493+M1496</f>
        <v>0</v>
      </c>
      <c r="N1499" s="102" t="n">
        <f aca="false">N1493+N1496</f>
        <v>0</v>
      </c>
      <c r="O1499" s="102" t="n">
        <f aca="false">O1493+O1496</f>
        <v>0</v>
      </c>
      <c r="P1499" s="102" t="n">
        <f aca="false">P1493+P1496</f>
        <v>0</v>
      </c>
      <c r="Q1499" s="102" t="n">
        <f aca="false">Q1493+Q1496</f>
        <v>0</v>
      </c>
      <c r="R1499" s="102" t="n">
        <f aca="false">R1493+R1496</f>
        <v>0</v>
      </c>
      <c r="S1499" s="102" t="n">
        <f aca="false">S1493+S1496</f>
        <v>0</v>
      </c>
      <c r="T1499" s="102" t="n">
        <f aca="false">T1493+T1496</f>
        <v>0</v>
      </c>
      <c r="U1499" s="102" t="n">
        <f aca="false">U1493+U1496</f>
        <v>0</v>
      </c>
      <c r="V1499" s="102" t="n">
        <f aca="false">V1493+V1496</f>
        <v>0</v>
      </c>
      <c r="W1499" s="102" t="n">
        <f aca="false">W1493+W1496</f>
        <v>0</v>
      </c>
      <c r="X1499" s="102" t="n">
        <f aca="false">X1493+X1496</f>
        <v>0</v>
      </c>
      <c r="Y1499" s="102" t="n">
        <f aca="false">Y1493+Y1496</f>
        <v>0</v>
      </c>
      <c r="Z1499" s="102" t="n">
        <f aca="false">Z1493+Z1496</f>
        <v>0</v>
      </c>
      <c r="AA1499" s="102" t="n">
        <f aca="false">AA1493+AA1496</f>
        <v>0</v>
      </c>
      <c r="AB1499" s="102" t="n">
        <f aca="false">AB1493+AB1496</f>
        <v>0</v>
      </c>
      <c r="AC1499" s="102" t="n">
        <f aca="false">AC1493+AC1496</f>
        <v>0</v>
      </c>
      <c r="AD1499" s="102" t="n">
        <f aca="false">AD1493+AD1496</f>
        <v>0</v>
      </c>
      <c r="AE1499" s="102" t="n">
        <f aca="false">AE1493+AE1496</f>
        <v>0</v>
      </c>
      <c r="AF1499" s="102" t="n">
        <f aca="false">AF1493+AF1496</f>
        <v>0</v>
      </c>
      <c r="AG1499" s="102" t="n">
        <f aca="false">AG1493+AG1496</f>
        <v>0</v>
      </c>
      <c r="AH1499" s="102" t="n">
        <f aca="false">AH1493+AH1496</f>
        <v>0</v>
      </c>
      <c r="AI1499" s="102" t="n">
        <f aca="false">AI1493+AI1496</f>
        <v>0</v>
      </c>
      <c r="AJ1499" s="102" t="n">
        <f aca="false">AJ1493+AJ1496</f>
        <v>0</v>
      </c>
      <c r="AK1499" s="102" t="n">
        <f aca="false">AK1493+AK1496</f>
        <v>0</v>
      </c>
      <c r="AL1499" s="102" t="n">
        <f aca="false">AL1493+AL1496</f>
        <v>0</v>
      </c>
      <c r="AM1499" s="102" t="n">
        <f aca="false">AM1493+AM1496</f>
        <v>0</v>
      </c>
      <c r="AN1499" s="102" t="n">
        <f aca="false">AN1493+AN1496</f>
        <v>0</v>
      </c>
      <c r="AO1499" s="102" t="n">
        <f aca="false">AO1493+AO1496</f>
        <v>0</v>
      </c>
      <c r="AP1499" s="102" t="n">
        <f aca="false">AP1493+AP1496</f>
        <v>0</v>
      </c>
      <c r="AQ1499" s="102" t="n">
        <f aca="false">AQ1493+AQ1496</f>
        <v>0</v>
      </c>
      <c r="AR1499" s="102" t="n">
        <f aca="false">AR1493+AR1496</f>
        <v>0</v>
      </c>
      <c r="AS1499" s="102" t="n">
        <f aca="false">AS1493+AS1496</f>
        <v>0</v>
      </c>
      <c r="AT1499" s="102" t="n">
        <f aca="false">AT1493+AT1496</f>
        <v>0</v>
      </c>
      <c r="AU1499" s="102" t="n">
        <f aca="false">AU1493+AU1496</f>
        <v>0</v>
      </c>
      <c r="AV1499" s="102" t="n">
        <f aca="false">AV1493+AV1496</f>
        <v>0</v>
      </c>
      <c r="AW1499" s="108" t="n">
        <f aca="false">AW1493+AW1496</f>
        <v>0</v>
      </c>
    </row>
    <row r="1500" customFormat="false" ht="15" hidden="false" customHeight="false" outlineLevel="0" collapsed="false">
      <c r="A1500" s="100" t="s">
        <v>45</v>
      </c>
      <c r="B1500" s="101"/>
      <c r="C1500" s="102" t="n">
        <f aca="false">C1494+C1497</f>
        <v>0</v>
      </c>
      <c r="D1500" s="102" t="n">
        <f aca="false">D1494+D1497</f>
        <v>0</v>
      </c>
      <c r="E1500" s="102" t="n">
        <f aca="false">E1494+E1497</f>
        <v>0</v>
      </c>
      <c r="F1500" s="102" t="n">
        <f aca="false">F1494+F1497</f>
        <v>0</v>
      </c>
      <c r="G1500" s="102" t="n">
        <f aca="false">G1494+G1497</f>
        <v>0</v>
      </c>
      <c r="H1500" s="102" t="n">
        <f aca="false">H1494+H1497</f>
        <v>0</v>
      </c>
      <c r="I1500" s="102" t="n">
        <f aca="false">I1494+I1497</f>
        <v>0</v>
      </c>
      <c r="J1500" s="102" t="n">
        <f aca="false">J1494+J1497</f>
        <v>0</v>
      </c>
      <c r="K1500" s="102" t="n">
        <f aca="false">K1494+K1497</f>
        <v>0</v>
      </c>
      <c r="L1500" s="102" t="n">
        <f aca="false">L1494+L1497</f>
        <v>0</v>
      </c>
      <c r="M1500" s="102" t="n">
        <f aca="false">M1494+M1497</f>
        <v>0</v>
      </c>
      <c r="N1500" s="102" t="n">
        <f aca="false">N1494+N1497</f>
        <v>0</v>
      </c>
      <c r="O1500" s="102" t="n">
        <f aca="false">O1494+O1497</f>
        <v>0</v>
      </c>
      <c r="P1500" s="102" t="n">
        <f aca="false">P1494+P1497</f>
        <v>0</v>
      </c>
      <c r="Q1500" s="102" t="n">
        <f aca="false">Q1494+Q1497</f>
        <v>0</v>
      </c>
      <c r="R1500" s="102" t="n">
        <f aca="false">R1494+R1497</f>
        <v>0</v>
      </c>
      <c r="S1500" s="102" t="n">
        <f aca="false">S1494+S1497</f>
        <v>0</v>
      </c>
      <c r="T1500" s="102" t="n">
        <f aca="false">T1494+T1497</f>
        <v>0</v>
      </c>
      <c r="U1500" s="102" t="n">
        <f aca="false">U1494+U1497</f>
        <v>0</v>
      </c>
      <c r="V1500" s="102" t="n">
        <f aca="false">V1494+V1497</f>
        <v>0</v>
      </c>
      <c r="W1500" s="102" t="n">
        <f aca="false">W1494+W1497</f>
        <v>0</v>
      </c>
      <c r="X1500" s="102" t="n">
        <f aca="false">X1494+X1497</f>
        <v>0</v>
      </c>
      <c r="Y1500" s="102" t="n">
        <f aca="false">Y1494+Y1497</f>
        <v>0</v>
      </c>
      <c r="Z1500" s="102" t="n">
        <f aca="false">Z1494+Z1497</f>
        <v>0</v>
      </c>
      <c r="AA1500" s="102" t="n">
        <f aca="false">AA1494+AA1497</f>
        <v>0</v>
      </c>
      <c r="AB1500" s="102" t="n">
        <f aca="false">AB1494+AB1497</f>
        <v>0</v>
      </c>
      <c r="AC1500" s="102" t="n">
        <f aca="false">AC1494+AC1497</f>
        <v>0</v>
      </c>
      <c r="AD1500" s="102" t="n">
        <f aca="false">AD1494+AD1497</f>
        <v>0</v>
      </c>
      <c r="AE1500" s="102" t="n">
        <f aca="false">AE1494+AE1497</f>
        <v>0</v>
      </c>
      <c r="AF1500" s="102" t="n">
        <f aca="false">AF1494+AF1497</f>
        <v>0</v>
      </c>
      <c r="AG1500" s="102" t="n">
        <f aca="false">AG1494+AG1497</f>
        <v>0</v>
      </c>
      <c r="AH1500" s="102" t="n">
        <f aca="false">AH1494+AH1497</f>
        <v>0</v>
      </c>
      <c r="AI1500" s="102" t="n">
        <f aca="false">AI1494+AI1497</f>
        <v>0</v>
      </c>
      <c r="AJ1500" s="102" t="n">
        <f aca="false">AJ1494+AJ1497</f>
        <v>0</v>
      </c>
      <c r="AK1500" s="102" t="n">
        <f aca="false">AK1494+AK1497</f>
        <v>0</v>
      </c>
      <c r="AL1500" s="102" t="n">
        <f aca="false">AL1494+AL1497</f>
        <v>0</v>
      </c>
      <c r="AM1500" s="102" t="n">
        <f aca="false">AM1494+AM1497</f>
        <v>0</v>
      </c>
      <c r="AN1500" s="102" t="n">
        <f aca="false">AN1494+AN1497</f>
        <v>0</v>
      </c>
      <c r="AO1500" s="102" t="n">
        <f aca="false">AO1494+AO1497</f>
        <v>0</v>
      </c>
      <c r="AP1500" s="102" t="n">
        <f aca="false">AP1494+AP1497</f>
        <v>0</v>
      </c>
      <c r="AQ1500" s="102" t="n">
        <f aca="false">AQ1494+AQ1497</f>
        <v>0</v>
      </c>
      <c r="AR1500" s="102" t="n">
        <f aca="false">AR1494+AR1497</f>
        <v>0</v>
      </c>
      <c r="AS1500" s="102" t="n">
        <f aca="false">AS1494+AS1497</f>
        <v>0</v>
      </c>
      <c r="AT1500" s="102" t="n">
        <f aca="false">AT1494+AT1497</f>
        <v>0</v>
      </c>
      <c r="AU1500" s="102" t="n">
        <f aca="false">AU1494+AU1497</f>
        <v>0</v>
      </c>
      <c r="AV1500" s="102" t="n">
        <f aca="false">AV1494+AV1497</f>
        <v>0</v>
      </c>
      <c r="AW1500" s="108" t="n">
        <f aca="false">AW1494+AW1497</f>
        <v>0</v>
      </c>
    </row>
    <row r="1501" customFormat="false" ht="15" hidden="false" customHeight="false" outlineLevel="0" collapsed="false">
      <c r="A1501" s="100" t="s">
        <v>46</v>
      </c>
      <c r="B1501" s="101"/>
      <c r="C1501" s="102" t="str">
        <f aca="false">IF(C1499&gt;0, C1500*(C1493/C1499),"")</f>
        <v/>
      </c>
      <c r="D1501" s="102" t="str">
        <f aca="false">IF(D1499&gt;0, D1500*(D1493/D1499),"")</f>
        <v/>
      </c>
      <c r="E1501" s="102" t="str">
        <f aca="false">IF(E1499&gt;0, E1500*(E1493/E1499),"")</f>
        <v/>
      </c>
      <c r="F1501" s="102" t="str">
        <f aca="false">IF(F1499&gt;0, F1500*(F1493/F1499),"")</f>
        <v/>
      </c>
      <c r="G1501" s="102" t="str">
        <f aca="false">IF(G1499&gt;0, G1500*(G1493/G1499),"")</f>
        <v/>
      </c>
      <c r="H1501" s="102" t="str">
        <f aca="false">IF(H1499&gt;0, H1500*(H1493/H1499),"")</f>
        <v/>
      </c>
      <c r="I1501" s="102" t="str">
        <f aca="false">IF(I1499&gt;0, I1500*(I1493/I1499),"")</f>
        <v/>
      </c>
      <c r="J1501" s="102" t="str">
        <f aca="false">IF(J1499&gt;0, J1500*(J1493/J1499),"")</f>
        <v/>
      </c>
      <c r="K1501" s="102" t="str">
        <f aca="false">IF(K1499&gt;0, K1500*(K1493/K1499),"")</f>
        <v/>
      </c>
      <c r="L1501" s="102" t="str">
        <f aca="false">IF(L1499&gt;0, L1500*(L1493/L1499),"")</f>
        <v/>
      </c>
      <c r="M1501" s="102" t="str">
        <f aca="false">IF(M1499&gt;0, M1500*(M1493/M1499),"")</f>
        <v/>
      </c>
      <c r="N1501" s="102" t="str">
        <f aca="false">IF(N1499&gt;0, N1500*(N1493/N1499),"")</f>
        <v/>
      </c>
      <c r="O1501" s="102" t="str">
        <f aca="false">IF(O1499&gt;0, O1500*(O1493/O1499),"")</f>
        <v/>
      </c>
      <c r="P1501" s="102" t="str">
        <f aca="false">IF(P1499&gt;0, P1500*(P1493/P1499),"")</f>
        <v/>
      </c>
      <c r="Q1501" s="102" t="str">
        <f aca="false">IF(Q1499&gt;0, Q1500*(Q1493/Q1499),"")</f>
        <v/>
      </c>
      <c r="R1501" s="102" t="str">
        <f aca="false">IF(R1499&gt;0, R1500*(R1493/R1499),"")</f>
        <v/>
      </c>
      <c r="S1501" s="102" t="str">
        <f aca="false">IF(S1499&gt;0, S1500*(S1493/S1499),"")</f>
        <v/>
      </c>
      <c r="T1501" s="102" t="str">
        <f aca="false">IF(T1499&gt;0, T1500*(T1493/T1499),"")</f>
        <v/>
      </c>
      <c r="U1501" s="102" t="str">
        <f aca="false">IF(U1499&gt;0, U1500*(U1493/U1499),"")</f>
        <v/>
      </c>
      <c r="V1501" s="102" t="str">
        <f aca="false">IF(V1499&gt;0, V1500*(V1493/V1499),"")</f>
        <v/>
      </c>
      <c r="W1501" s="102" t="str">
        <f aca="false">IF(W1499&gt;0, W1500*(W1493/W1499),"")</f>
        <v/>
      </c>
      <c r="X1501" s="102" t="str">
        <f aca="false">IF(X1499&gt;0, X1500*(X1493/X1499),"")</f>
        <v/>
      </c>
      <c r="Y1501" s="102" t="str">
        <f aca="false">IF(Y1499&gt;0, Y1500*(Y1493/Y1499),"")</f>
        <v/>
      </c>
      <c r="Z1501" s="102" t="str">
        <f aca="false">IF(Z1499&gt;0, Z1500*(Z1493/Z1499),"")</f>
        <v/>
      </c>
      <c r="AA1501" s="102" t="str">
        <f aca="false">IF(AA1499&gt;0, AA1500*(AA1493/AA1499),"")</f>
        <v/>
      </c>
      <c r="AB1501" s="102" t="str">
        <f aca="false">IF(AB1499&gt;0, AB1500*(AB1493/AB1499),"")</f>
        <v/>
      </c>
      <c r="AC1501" s="102" t="str">
        <f aca="false">IF(AC1499&gt;0, AC1500*(AC1493/AC1499),"")</f>
        <v/>
      </c>
      <c r="AD1501" s="102" t="str">
        <f aca="false">IF(AD1499&gt;0, AD1500*(AD1493/AD1499),"")</f>
        <v/>
      </c>
      <c r="AE1501" s="102" t="str">
        <f aca="false">IF(AE1499&gt;0, AE1500*(AE1493/AE1499),"")</f>
        <v/>
      </c>
      <c r="AF1501" s="102" t="str">
        <f aca="false">IF(AF1499&gt;0, AF1500*(AF1493/AF1499),"")</f>
        <v/>
      </c>
      <c r="AG1501" s="102" t="str">
        <f aca="false">IF(AG1499&gt;0, AG1500*(AG1493/AG1499),"")</f>
        <v/>
      </c>
      <c r="AH1501" s="102" t="str">
        <f aca="false">IF(AH1499&gt;0, AH1500*(AH1493/AH1499),"")</f>
        <v/>
      </c>
      <c r="AI1501" s="102" t="str">
        <f aca="false">IF(AI1499&gt;0, AI1500*(AI1493/AI1499),"")</f>
        <v/>
      </c>
      <c r="AJ1501" s="102" t="str">
        <f aca="false">IF(AJ1499&gt;0, AJ1500*(AJ1493/AJ1499),"")</f>
        <v/>
      </c>
      <c r="AK1501" s="102" t="str">
        <f aca="false">IF(AK1499&gt;0, AK1500*(AK1493/AK1499),"")</f>
        <v/>
      </c>
      <c r="AL1501" s="102" t="str">
        <f aca="false">IF(AL1499&gt;0, AL1500*(AL1493/AL1499),"")</f>
        <v/>
      </c>
      <c r="AM1501" s="102" t="str">
        <f aca="false">IF(AM1499&gt;0, AM1500*(AM1493/AM1499),"")</f>
        <v/>
      </c>
      <c r="AN1501" s="102" t="str">
        <f aca="false">IF(AN1499&gt;0, AN1500*(AN1493/AN1499),"")</f>
        <v/>
      </c>
      <c r="AO1501" s="102" t="str">
        <f aca="false">IF(AO1499&gt;0, AO1500*(AO1493/AO1499),"")</f>
        <v/>
      </c>
      <c r="AP1501" s="102" t="str">
        <f aca="false">IF(AP1499&gt;0, AP1500*(AP1493/AP1499),"")</f>
        <v/>
      </c>
      <c r="AQ1501" s="102" t="str">
        <f aca="false">IF(AQ1499&gt;0, AQ1500*(AQ1493/AQ1499),"")</f>
        <v/>
      </c>
      <c r="AR1501" s="102" t="str">
        <f aca="false">IF(AR1499&gt;0, AR1500*(AR1493/AR1499),"")</f>
        <v/>
      </c>
      <c r="AS1501" s="102" t="str">
        <f aca="false">IF(AS1499&gt;0, AS1500*(AS1493/AS1499),"")</f>
        <v/>
      </c>
      <c r="AT1501" s="102" t="str">
        <f aca="false">IF(AT1499&gt;0, AT1500*(AT1493/AT1499),"")</f>
        <v/>
      </c>
      <c r="AU1501" s="102" t="str">
        <f aca="false">IF(AU1499&gt;0, AU1500*(AU1493/AU1499),"")</f>
        <v/>
      </c>
      <c r="AV1501" s="102" t="str">
        <f aca="false">IF(AV1499&gt;0, AV1500*(AV1493/AV1499),"")</f>
        <v/>
      </c>
      <c r="AW1501" s="108" t="str">
        <f aca="false">IF(AW1499&gt;0, AW1500*(AW1493/AW1499),"")</f>
        <v/>
      </c>
    </row>
    <row r="1502" customFormat="false" ht="15" hidden="false" customHeight="false" outlineLevel="0" collapsed="false">
      <c r="A1502" s="100" t="s">
        <v>47</v>
      </c>
      <c r="B1502" s="101"/>
      <c r="C1502" s="102" t="str">
        <f aca="false">IF(C1499&gt;0, IF((C1499-1)=0,"", ( C1500*(C1493/C1499)*(1-(C1493/C1499))*(C1499-C1500))/(C1499-1)), "")</f>
        <v/>
      </c>
      <c r="D1502" s="102" t="str">
        <f aca="false">IF(D1499&gt;0, IF((D1499-1)=0,"", ( D1500*(D1493/D1499)*(1-(D1493/D1499))*(D1499-D1500))/(D1499-1)), "")</f>
        <v/>
      </c>
      <c r="E1502" s="102" t="str">
        <f aca="false">IF(E1499&gt;0, IF((E1499-1)=0,"", ( E1500*(E1493/E1499)*(1-(E1493/E1499))*(E1499-E1500))/(E1499-1)), "")</f>
        <v/>
      </c>
      <c r="F1502" s="102" t="str">
        <f aca="false">IF(F1499&gt;0, IF((F1499-1)=0,"", ( F1500*(F1493/F1499)*(1-(F1493/F1499))*(F1499-F1500))/(F1499-1)), "")</f>
        <v/>
      </c>
      <c r="G1502" s="102" t="str">
        <f aca="false">IF(G1499&gt;0, IF((G1499-1)=0,"", ( G1500*(G1493/G1499)*(1-(G1493/G1499))*(G1499-G1500))/(G1499-1)), "")</f>
        <v/>
      </c>
      <c r="H1502" s="102" t="str">
        <f aca="false">IF(H1499&gt;0, IF((H1499-1)=0,"", ( H1500*(H1493/H1499)*(1-(H1493/H1499))*(H1499-H1500))/(H1499-1)), "")</f>
        <v/>
      </c>
      <c r="I1502" s="102" t="str">
        <f aca="false">IF(I1499&gt;0, IF((I1499-1)=0,"", ( I1500*(I1493/I1499)*(1-(I1493/I1499))*(I1499-I1500))/(I1499-1)), "")</f>
        <v/>
      </c>
      <c r="J1502" s="102" t="str">
        <f aca="false">IF(J1499&gt;0, IF((J1499-1)=0,"", ( J1500*(J1493/J1499)*(1-(J1493/J1499))*(J1499-J1500))/(J1499-1)), "")</f>
        <v/>
      </c>
      <c r="K1502" s="102" t="str">
        <f aca="false">IF(K1499&gt;0, IF((K1499-1)=0,"", ( K1500*(K1493/K1499)*(1-(K1493/K1499))*(K1499-K1500))/(K1499-1)), "")</f>
        <v/>
      </c>
      <c r="L1502" s="102" t="str">
        <f aca="false">IF(L1499&gt;0, IF((L1499-1)=0,"", ( L1500*(L1493/L1499)*(1-(L1493/L1499))*(L1499-L1500))/(L1499-1)), "")</f>
        <v/>
      </c>
      <c r="M1502" s="102" t="str">
        <f aca="false">IF(M1499&gt;0, IF((M1499-1)=0,"", ( M1500*(M1493/M1499)*(1-(M1493/M1499))*(M1499-M1500))/(M1499-1)), "")</f>
        <v/>
      </c>
      <c r="N1502" s="102" t="str">
        <f aca="false">IF(N1499&gt;0, IF((N1499-1)=0,"", ( N1500*(N1493/N1499)*(1-(N1493/N1499))*(N1499-N1500))/(N1499-1)), "")</f>
        <v/>
      </c>
      <c r="O1502" s="102" t="str">
        <f aca="false">IF(O1499&gt;0, IF((O1499-1)=0,"", ( O1500*(O1493/O1499)*(1-(O1493/O1499))*(O1499-O1500))/(O1499-1)), "")</f>
        <v/>
      </c>
      <c r="P1502" s="102" t="str">
        <f aca="false">IF(P1499&gt;0, IF((P1499-1)=0,"", ( P1500*(P1493/P1499)*(1-(P1493/P1499))*(P1499-P1500))/(P1499-1)), "")</f>
        <v/>
      </c>
      <c r="Q1502" s="102" t="str">
        <f aca="false">IF(Q1499&gt;0, IF((Q1499-1)=0,"", ( Q1500*(Q1493/Q1499)*(1-(Q1493/Q1499))*(Q1499-Q1500))/(Q1499-1)), "")</f>
        <v/>
      </c>
      <c r="R1502" s="102" t="str">
        <f aca="false">IF(R1499&gt;0, IF((R1499-1)=0,"", ( R1500*(R1493/R1499)*(1-(R1493/R1499))*(R1499-R1500))/(R1499-1)), "")</f>
        <v/>
      </c>
      <c r="S1502" s="102" t="str">
        <f aca="false">IF(S1499&gt;0, IF((S1499-1)=0,"", ( S1500*(S1493/S1499)*(1-(S1493/S1499))*(S1499-S1500))/(S1499-1)), "")</f>
        <v/>
      </c>
      <c r="T1502" s="102" t="str">
        <f aca="false">IF(T1499&gt;0, IF((T1499-1)=0,"", ( T1500*(T1493/T1499)*(1-(T1493/T1499))*(T1499-T1500))/(T1499-1)), "")</f>
        <v/>
      </c>
      <c r="U1502" s="102" t="str">
        <f aca="false">IF(U1499&gt;0, IF((U1499-1)=0,"", ( U1500*(U1493/U1499)*(1-(U1493/U1499))*(U1499-U1500))/(U1499-1)), "")</f>
        <v/>
      </c>
      <c r="V1502" s="102" t="str">
        <f aca="false">IF(V1499&gt;0, IF((V1499-1)=0,"", ( V1500*(V1493/V1499)*(1-(V1493/V1499))*(V1499-V1500))/(V1499-1)), "")</f>
        <v/>
      </c>
      <c r="W1502" s="102" t="str">
        <f aca="false">IF(W1499&gt;0, IF((W1499-1)=0,"", ( W1500*(W1493/W1499)*(1-(W1493/W1499))*(W1499-W1500))/(W1499-1)), "")</f>
        <v/>
      </c>
      <c r="X1502" s="102" t="str">
        <f aca="false">IF(X1499&gt;0, IF((X1499-1)=0,"", ( X1500*(X1493/X1499)*(1-(X1493/X1499))*(X1499-X1500))/(X1499-1)), "")</f>
        <v/>
      </c>
      <c r="Y1502" s="102" t="str">
        <f aca="false">IF(Y1499&gt;0, IF((Y1499-1)=0,"", ( Y1500*(Y1493/Y1499)*(1-(Y1493/Y1499))*(Y1499-Y1500))/(Y1499-1)), "")</f>
        <v/>
      </c>
      <c r="Z1502" s="102" t="str">
        <f aca="false">IF(Z1499&gt;0, IF((Z1499-1)=0,"", ( Z1500*(Z1493/Z1499)*(1-(Z1493/Z1499))*(Z1499-Z1500))/(Z1499-1)), "")</f>
        <v/>
      </c>
      <c r="AA1502" s="102" t="str">
        <f aca="false">IF(AA1499&gt;0, IF((AA1499-1)=0,"", ( AA1500*(AA1493/AA1499)*(1-(AA1493/AA1499))*(AA1499-AA1500))/(AA1499-1)), "")</f>
        <v/>
      </c>
      <c r="AB1502" s="102" t="str">
        <f aca="false">IF(AB1499&gt;0, IF((AB1499-1)=0,"", ( AB1500*(AB1493/AB1499)*(1-(AB1493/AB1499))*(AB1499-AB1500))/(AB1499-1)), "")</f>
        <v/>
      </c>
      <c r="AC1502" s="102" t="str">
        <f aca="false">IF(AC1499&gt;0, IF((AC1499-1)=0,"", ( AC1500*(AC1493/AC1499)*(1-(AC1493/AC1499))*(AC1499-AC1500))/(AC1499-1)), "")</f>
        <v/>
      </c>
      <c r="AD1502" s="102" t="str">
        <f aca="false">IF(AD1499&gt;0, IF((AD1499-1)=0,"", ( AD1500*(AD1493/AD1499)*(1-(AD1493/AD1499))*(AD1499-AD1500))/(AD1499-1)), "")</f>
        <v/>
      </c>
      <c r="AE1502" s="102" t="str">
        <f aca="false">IF(AE1499&gt;0, IF((AE1499-1)=0,"", ( AE1500*(AE1493/AE1499)*(1-(AE1493/AE1499))*(AE1499-AE1500))/(AE1499-1)), "")</f>
        <v/>
      </c>
      <c r="AF1502" s="102" t="str">
        <f aca="false">IF(AF1499&gt;0, IF((AF1499-1)=0,"", ( AF1500*(AF1493/AF1499)*(1-(AF1493/AF1499))*(AF1499-AF1500))/(AF1499-1)), "")</f>
        <v/>
      </c>
      <c r="AG1502" s="102" t="str">
        <f aca="false">IF(AG1499&gt;0, IF((AG1499-1)=0,"", ( AG1500*(AG1493/AG1499)*(1-(AG1493/AG1499))*(AG1499-AG1500))/(AG1499-1)), "")</f>
        <v/>
      </c>
      <c r="AH1502" s="102" t="str">
        <f aca="false">IF(AH1499&gt;0, IF((AH1499-1)=0,"", ( AH1500*(AH1493/AH1499)*(1-(AH1493/AH1499))*(AH1499-AH1500))/(AH1499-1)), "")</f>
        <v/>
      </c>
      <c r="AI1502" s="102" t="str">
        <f aca="false">IF(AI1499&gt;0, IF((AI1499-1)=0,"", ( AI1500*(AI1493/AI1499)*(1-(AI1493/AI1499))*(AI1499-AI1500))/(AI1499-1)), "")</f>
        <v/>
      </c>
      <c r="AJ1502" s="102" t="str">
        <f aca="false">IF(AJ1499&gt;0, IF((AJ1499-1)=0,"", ( AJ1500*(AJ1493/AJ1499)*(1-(AJ1493/AJ1499))*(AJ1499-AJ1500))/(AJ1499-1)), "")</f>
        <v/>
      </c>
      <c r="AK1502" s="102" t="str">
        <f aca="false">IF(AK1499&gt;0, IF((AK1499-1)=0,"", ( AK1500*(AK1493/AK1499)*(1-(AK1493/AK1499))*(AK1499-AK1500))/(AK1499-1)), "")</f>
        <v/>
      </c>
      <c r="AL1502" s="102" t="str">
        <f aca="false">IF(AL1499&gt;0, IF((AL1499-1)=0,"", ( AL1500*(AL1493/AL1499)*(1-(AL1493/AL1499))*(AL1499-AL1500))/(AL1499-1)), "")</f>
        <v/>
      </c>
      <c r="AM1502" s="102" t="str">
        <f aca="false">IF(AM1499&gt;0, IF((AM1499-1)=0,"", ( AM1500*(AM1493/AM1499)*(1-(AM1493/AM1499))*(AM1499-AM1500))/(AM1499-1)), "")</f>
        <v/>
      </c>
      <c r="AN1502" s="102" t="str">
        <f aca="false">IF(AN1499&gt;0, IF((AN1499-1)=0,"", ( AN1500*(AN1493/AN1499)*(1-(AN1493/AN1499))*(AN1499-AN1500))/(AN1499-1)), "")</f>
        <v/>
      </c>
      <c r="AO1502" s="102" t="str">
        <f aca="false">IF(AO1499&gt;0, IF((AO1499-1)=0,"", ( AO1500*(AO1493/AO1499)*(1-(AO1493/AO1499))*(AO1499-AO1500))/(AO1499-1)), "")</f>
        <v/>
      </c>
      <c r="AP1502" s="102" t="str">
        <f aca="false">IF(AP1499&gt;0, IF((AP1499-1)=0,"", ( AP1500*(AP1493/AP1499)*(1-(AP1493/AP1499))*(AP1499-AP1500))/(AP1499-1)), "")</f>
        <v/>
      </c>
      <c r="AQ1502" s="102" t="str">
        <f aca="false">IF(AQ1499&gt;0, IF((AQ1499-1)=0,"", ( AQ1500*(AQ1493/AQ1499)*(1-(AQ1493/AQ1499))*(AQ1499-AQ1500))/(AQ1499-1)), "")</f>
        <v/>
      </c>
      <c r="AR1502" s="102" t="str">
        <f aca="false">IF(AR1499&gt;0, IF((AR1499-1)=0,"", ( AR1500*(AR1493/AR1499)*(1-(AR1493/AR1499))*(AR1499-AR1500))/(AR1499-1)), "")</f>
        <v/>
      </c>
      <c r="AS1502" s="102" t="str">
        <f aca="false">IF(AS1499&gt;0, IF((AS1499-1)=0,"", ( AS1500*(AS1493/AS1499)*(1-(AS1493/AS1499))*(AS1499-AS1500))/(AS1499-1)), "")</f>
        <v/>
      </c>
      <c r="AT1502" s="102" t="str">
        <f aca="false">IF(AT1499&gt;0, IF((AT1499-1)=0,"", ( AT1500*(AT1493/AT1499)*(1-(AT1493/AT1499))*(AT1499-AT1500))/(AT1499-1)), "")</f>
        <v/>
      </c>
      <c r="AU1502" s="102" t="str">
        <f aca="false">IF(AU1499&gt;0, IF((AU1499-1)=0,"", ( AU1500*(AU1493/AU1499)*(1-(AU1493/AU1499))*(AU1499-AU1500))/(AU1499-1)), "")</f>
        <v/>
      </c>
      <c r="AV1502" s="102" t="str">
        <f aca="false">IF(AV1499&gt;0, IF((AV1499-1)=0,"", ( AV1500*(AV1493/AV1499)*(1-(AV1493/AV1499))*(AV1499-AV1500))/(AV1499-1)), "")</f>
        <v/>
      </c>
      <c r="AW1502" s="102" t="str">
        <f aca="false">IF(AW1499&gt;0, IF((AW1499-1)=0,"", ( AW1500*(AW1493/AW1499)*(1-(AW1493/AW1499))*(AW1499-AW1500))/(AW1499-1)), "")</f>
        <v/>
      </c>
    </row>
    <row r="1503" customFormat="false" ht="15" hidden="false" customHeight="false" outlineLevel="0" collapsed="false">
      <c r="A1503" s="100" t="s">
        <v>48</v>
      </c>
      <c r="B1503" s="101" t="e">
        <f aca="false">(SUM(D1494:AW1494)-SUM(D1501:AW1501))^2/SUM(D1502:AW1502)</f>
        <v>#DIV/0!</v>
      </c>
      <c r="C1503" s="102"/>
      <c r="D1503" s="102"/>
      <c r="E1503" s="102"/>
      <c r="F1503" s="102"/>
      <c r="G1503" s="102"/>
      <c r="H1503" s="102"/>
      <c r="I1503" s="102"/>
      <c r="J1503" s="102"/>
      <c r="K1503" s="102"/>
      <c r="L1503" s="102"/>
      <c r="M1503" s="102"/>
      <c r="N1503" s="102"/>
      <c r="O1503" s="102"/>
      <c r="P1503" s="102"/>
      <c r="Q1503" s="102"/>
      <c r="R1503" s="102"/>
      <c r="S1503" s="102"/>
      <c r="T1503" s="102"/>
      <c r="U1503" s="102"/>
      <c r="V1503" s="102"/>
      <c r="W1503" s="102"/>
      <c r="X1503" s="102"/>
      <c r="Y1503" s="102"/>
      <c r="Z1503" s="102"/>
      <c r="AA1503" s="102"/>
      <c r="AB1503" s="102"/>
      <c r="AC1503" s="102"/>
      <c r="AD1503" s="102"/>
      <c r="AE1503" s="102"/>
      <c r="AF1503" s="102"/>
      <c r="AG1503" s="102"/>
      <c r="AH1503" s="102"/>
      <c r="AI1503" s="102"/>
      <c r="AJ1503" s="102"/>
      <c r="AK1503" s="102"/>
      <c r="AL1503" s="102"/>
      <c r="AM1503" s="102"/>
      <c r="AN1503" s="102"/>
      <c r="AO1503" s="102"/>
      <c r="AP1503" s="102"/>
      <c r="AQ1503" s="102"/>
      <c r="AR1503" s="102"/>
      <c r="AS1503" s="102"/>
      <c r="AT1503" s="102"/>
      <c r="AU1503" s="102"/>
      <c r="AV1503" s="102"/>
      <c r="AW1503" s="108"/>
    </row>
    <row r="1504" customFormat="false" ht="15.75" hidden="false" customHeight="false" outlineLevel="0" collapsed="false">
      <c r="A1504" s="109" t="s">
        <v>49</v>
      </c>
      <c r="B1504" s="110" t="e">
        <f aca="false">CHIDIST(B1503,1)</f>
        <v>#DIV/0!</v>
      </c>
      <c r="C1504" s="111"/>
      <c r="D1504" s="111"/>
      <c r="E1504" s="111"/>
      <c r="F1504" s="111"/>
      <c r="G1504" s="111"/>
      <c r="H1504" s="111"/>
      <c r="I1504" s="111"/>
      <c r="J1504" s="111"/>
      <c r="K1504" s="111"/>
      <c r="L1504" s="111"/>
      <c r="M1504" s="111"/>
      <c r="N1504" s="111"/>
      <c r="O1504" s="111"/>
      <c r="P1504" s="111"/>
      <c r="Q1504" s="111"/>
      <c r="R1504" s="111"/>
      <c r="S1504" s="111"/>
      <c r="T1504" s="111"/>
      <c r="U1504" s="111"/>
      <c r="V1504" s="111"/>
      <c r="W1504" s="111"/>
      <c r="X1504" s="111"/>
      <c r="Y1504" s="111"/>
      <c r="Z1504" s="111"/>
      <c r="AA1504" s="111"/>
      <c r="AB1504" s="111"/>
      <c r="AC1504" s="111"/>
      <c r="AD1504" s="111"/>
      <c r="AE1504" s="111"/>
      <c r="AF1504" s="111"/>
      <c r="AG1504" s="111"/>
      <c r="AH1504" s="111"/>
      <c r="AI1504" s="111"/>
      <c r="AJ1504" s="111"/>
      <c r="AK1504" s="111"/>
      <c r="AL1504" s="111"/>
      <c r="AM1504" s="111"/>
      <c r="AN1504" s="111"/>
      <c r="AO1504" s="111"/>
      <c r="AP1504" s="111"/>
      <c r="AQ1504" s="111"/>
      <c r="AR1504" s="111"/>
      <c r="AS1504" s="111"/>
      <c r="AT1504" s="111"/>
      <c r="AU1504" s="111"/>
      <c r="AV1504" s="111"/>
      <c r="AW1504" s="112"/>
    </row>
    <row r="1505" customFormat="false" ht="15" hidden="false" customHeight="false" outlineLevel="0" collapsed="false">
      <c r="A1505" s="3"/>
      <c r="B1505" s="3"/>
      <c r="C1505" s="75"/>
      <c r="D1505" s="75"/>
      <c r="E1505" s="75"/>
      <c r="F1505" s="75"/>
      <c r="G1505" s="75"/>
      <c r="H1505" s="75"/>
      <c r="I1505" s="75"/>
      <c r="J1505" s="75"/>
      <c r="K1505" s="75"/>
      <c r="L1505" s="75"/>
      <c r="M1505" s="75"/>
      <c r="N1505" s="75"/>
      <c r="O1505" s="75"/>
      <c r="P1505" s="75"/>
      <c r="Q1505" s="75"/>
      <c r="R1505" s="75"/>
      <c r="S1505" s="75"/>
      <c r="T1505" s="75"/>
      <c r="U1505" s="75"/>
      <c r="V1505" s="75"/>
      <c r="W1505" s="75"/>
      <c r="X1505" s="75"/>
      <c r="Y1505" s="75"/>
      <c r="Z1505" s="75"/>
      <c r="AA1505" s="75"/>
      <c r="AB1505" s="75"/>
      <c r="AC1505" s="75"/>
      <c r="AD1505" s="75"/>
      <c r="AE1505" s="75"/>
      <c r="AF1505" s="75"/>
      <c r="AG1505" s="75"/>
      <c r="AH1505" s="75"/>
      <c r="AI1505" s="75"/>
      <c r="AJ1505" s="75"/>
      <c r="AK1505" s="75"/>
      <c r="AL1505" s="75"/>
      <c r="AM1505" s="75"/>
      <c r="AN1505" s="75"/>
      <c r="AO1505" s="75"/>
      <c r="AP1505" s="75"/>
      <c r="AQ1505" s="75"/>
      <c r="AR1505" s="75"/>
      <c r="AS1505" s="75"/>
      <c r="AT1505" s="75"/>
      <c r="AU1505" s="75"/>
      <c r="AV1505" s="75"/>
      <c r="AW1505" s="75"/>
    </row>
    <row r="1506" customFormat="false" ht="15.75" hidden="false" customHeight="false" outlineLevel="0" collapsed="false">
      <c r="A1506" s="3"/>
      <c r="B1506" s="3"/>
      <c r="C1506" s="75"/>
      <c r="D1506" s="75"/>
      <c r="E1506" s="75"/>
      <c r="F1506" s="75"/>
      <c r="G1506" s="75"/>
      <c r="H1506" s="75"/>
      <c r="I1506" s="75"/>
      <c r="J1506" s="75"/>
      <c r="K1506" s="75"/>
      <c r="L1506" s="75"/>
      <c r="M1506" s="75"/>
      <c r="N1506" s="75"/>
      <c r="O1506" s="75"/>
      <c r="P1506" s="75"/>
      <c r="Q1506" s="75"/>
      <c r="R1506" s="75"/>
      <c r="S1506" s="75"/>
      <c r="T1506" s="75"/>
      <c r="U1506" s="75"/>
      <c r="V1506" s="75"/>
      <c r="W1506" s="75"/>
      <c r="X1506" s="75"/>
      <c r="Y1506" s="75"/>
      <c r="Z1506" s="75"/>
      <c r="AA1506" s="75"/>
      <c r="AB1506" s="75"/>
      <c r="AC1506" s="75"/>
      <c r="AD1506" s="75"/>
      <c r="AE1506" s="75"/>
      <c r="AF1506" s="75"/>
      <c r="AG1506" s="75"/>
      <c r="AH1506" s="75"/>
      <c r="AI1506" s="75"/>
      <c r="AJ1506" s="75"/>
      <c r="AK1506" s="75"/>
      <c r="AL1506" s="75"/>
      <c r="AM1506" s="75"/>
      <c r="AN1506" s="75"/>
      <c r="AO1506" s="75"/>
      <c r="AP1506" s="75"/>
      <c r="AQ1506" s="75"/>
      <c r="AR1506" s="75"/>
      <c r="AS1506" s="75"/>
      <c r="AT1506" s="75"/>
      <c r="AU1506" s="75"/>
      <c r="AV1506" s="75"/>
      <c r="AW1506" s="75"/>
    </row>
    <row r="1507" customFormat="false" ht="15" hidden="false" customHeight="false" outlineLevel="0" collapsed="false">
      <c r="A1507" s="103" t="str">
        <f aca="false">A1509&amp;" vs. "&amp;A1512</f>
        <v>Strain I vs. Strain L</v>
      </c>
      <c r="B1507" s="104" t="e">
        <f aca="false">"p = "&amp;FIXED(B1521,6)</f>
        <v>#DIV/0!</v>
      </c>
      <c r="C1507" s="105"/>
      <c r="D1507" s="105"/>
      <c r="E1507" s="105"/>
      <c r="F1507" s="105"/>
      <c r="G1507" s="105"/>
      <c r="H1507" s="105"/>
      <c r="I1507" s="105"/>
      <c r="J1507" s="105"/>
      <c r="K1507" s="105"/>
      <c r="L1507" s="105"/>
      <c r="M1507" s="105"/>
      <c r="N1507" s="105"/>
      <c r="O1507" s="105"/>
      <c r="P1507" s="105"/>
      <c r="Q1507" s="105"/>
      <c r="R1507" s="105"/>
      <c r="S1507" s="105"/>
      <c r="T1507" s="105"/>
      <c r="U1507" s="105"/>
      <c r="V1507" s="105"/>
      <c r="W1507" s="105"/>
      <c r="X1507" s="105"/>
      <c r="Y1507" s="105"/>
      <c r="Z1507" s="105"/>
      <c r="AA1507" s="105"/>
      <c r="AB1507" s="105"/>
      <c r="AC1507" s="105"/>
      <c r="AD1507" s="105"/>
      <c r="AE1507" s="105"/>
      <c r="AF1507" s="105"/>
      <c r="AG1507" s="105"/>
      <c r="AH1507" s="105"/>
      <c r="AI1507" s="105"/>
      <c r="AJ1507" s="105"/>
      <c r="AK1507" s="105"/>
      <c r="AL1507" s="105"/>
      <c r="AM1507" s="105"/>
      <c r="AN1507" s="105"/>
      <c r="AO1507" s="105"/>
      <c r="AP1507" s="105"/>
      <c r="AQ1507" s="105"/>
      <c r="AR1507" s="105"/>
      <c r="AS1507" s="105"/>
      <c r="AT1507" s="105"/>
      <c r="AU1507" s="105"/>
      <c r="AV1507" s="105"/>
      <c r="AW1507" s="106"/>
    </row>
    <row r="1508" customFormat="false" ht="15" hidden="false" customHeight="false" outlineLevel="0" collapsed="false">
      <c r="A1508" s="3"/>
      <c r="B1508" s="3"/>
      <c r="C1508" s="75"/>
      <c r="D1508" s="75"/>
      <c r="E1508" s="75"/>
      <c r="F1508" s="75"/>
      <c r="G1508" s="75"/>
      <c r="H1508" s="75"/>
      <c r="I1508" s="75"/>
      <c r="J1508" s="75"/>
      <c r="K1508" s="75"/>
      <c r="L1508" s="75"/>
      <c r="M1508" s="75"/>
      <c r="N1508" s="75"/>
      <c r="O1508" s="75"/>
      <c r="P1508" s="75"/>
      <c r="Q1508" s="75"/>
      <c r="R1508" s="75"/>
      <c r="S1508" s="75"/>
      <c r="T1508" s="75"/>
      <c r="U1508" s="75"/>
      <c r="V1508" s="75"/>
      <c r="W1508" s="75"/>
      <c r="X1508" s="75"/>
      <c r="Y1508" s="75"/>
      <c r="Z1508" s="75"/>
      <c r="AA1508" s="75"/>
      <c r="AB1508" s="75"/>
      <c r="AC1508" s="75"/>
      <c r="AD1508" s="75"/>
      <c r="AE1508" s="75"/>
      <c r="AF1508" s="75"/>
      <c r="AG1508" s="75"/>
      <c r="AH1508" s="75"/>
      <c r="AI1508" s="75"/>
      <c r="AJ1508" s="75"/>
      <c r="AK1508" s="75"/>
      <c r="AL1508" s="75"/>
      <c r="AM1508" s="75"/>
      <c r="AN1508" s="75"/>
      <c r="AO1508" s="75"/>
      <c r="AP1508" s="75"/>
      <c r="AQ1508" s="75"/>
      <c r="AR1508" s="75"/>
      <c r="AS1508" s="75"/>
      <c r="AT1508" s="75"/>
      <c r="AU1508" s="75"/>
      <c r="AV1508" s="75"/>
      <c r="AW1508" s="75"/>
    </row>
    <row r="1509" customFormat="false" ht="15" hidden="false" customHeight="false" outlineLevel="0" collapsed="false">
      <c r="A1509" s="107" t="str">
        <f aca="false">A$318</f>
        <v>Strain I</v>
      </c>
      <c r="B1509" s="101"/>
      <c r="C1509" s="102"/>
      <c r="D1509" s="102"/>
      <c r="E1509" s="102"/>
      <c r="F1509" s="102"/>
      <c r="G1509" s="102"/>
      <c r="H1509" s="102"/>
      <c r="I1509" s="102"/>
      <c r="J1509" s="102"/>
      <c r="K1509" s="102"/>
      <c r="L1509" s="102"/>
      <c r="M1509" s="102"/>
      <c r="N1509" s="102"/>
      <c r="O1509" s="102"/>
      <c r="P1509" s="102"/>
      <c r="Q1509" s="102"/>
      <c r="R1509" s="102"/>
      <c r="S1509" s="102"/>
      <c r="T1509" s="102"/>
      <c r="U1509" s="102"/>
      <c r="V1509" s="102"/>
      <c r="W1509" s="102"/>
      <c r="X1509" s="102"/>
      <c r="Y1509" s="102"/>
      <c r="Z1509" s="102"/>
      <c r="AA1509" s="102"/>
      <c r="AB1509" s="102"/>
      <c r="AC1509" s="102"/>
      <c r="AD1509" s="102"/>
      <c r="AE1509" s="102"/>
      <c r="AF1509" s="102"/>
      <c r="AG1509" s="102"/>
      <c r="AH1509" s="102"/>
      <c r="AI1509" s="102"/>
      <c r="AJ1509" s="102"/>
      <c r="AK1509" s="102"/>
      <c r="AL1509" s="102"/>
      <c r="AM1509" s="102"/>
      <c r="AN1509" s="102"/>
      <c r="AO1509" s="102"/>
      <c r="AP1509" s="102"/>
      <c r="AQ1509" s="102"/>
      <c r="AR1509" s="102"/>
      <c r="AS1509" s="102"/>
      <c r="AT1509" s="102"/>
      <c r="AU1509" s="102"/>
      <c r="AV1509" s="102"/>
      <c r="AW1509" s="108"/>
    </row>
    <row r="1510" customFormat="false" ht="15" hidden="false" customHeight="false" outlineLevel="0" collapsed="false">
      <c r="A1510" s="100" t="str">
        <f aca="false">A$319</f>
        <v>Number of Subjects at Risk (N)</v>
      </c>
      <c r="B1510" s="101" t="n">
        <f aca="false">B$319</f>
        <v>0</v>
      </c>
      <c r="C1510" s="102" t="n">
        <f aca="false">C$319</f>
        <v>0</v>
      </c>
      <c r="D1510" s="102" t="n">
        <f aca="false">D$319</f>
        <v>0</v>
      </c>
      <c r="E1510" s="102" t="n">
        <f aca="false">E$319</f>
        <v>0</v>
      </c>
      <c r="F1510" s="102" t="n">
        <f aca="false">F$319</f>
        <v>0</v>
      </c>
      <c r="G1510" s="102" t="n">
        <f aca="false">G$319</f>
        <v>0</v>
      </c>
      <c r="H1510" s="102" t="n">
        <f aca="false">H$319</f>
        <v>0</v>
      </c>
      <c r="I1510" s="102" t="n">
        <f aca="false">I$319</f>
        <v>0</v>
      </c>
      <c r="J1510" s="102" t="n">
        <f aca="false">J$319</f>
        <v>0</v>
      </c>
      <c r="K1510" s="102" t="n">
        <f aca="false">K$319</f>
        <v>0</v>
      </c>
      <c r="L1510" s="102" t="n">
        <f aca="false">L$319</f>
        <v>0</v>
      </c>
      <c r="M1510" s="102" t="n">
        <f aca="false">M$319</f>
        <v>0</v>
      </c>
      <c r="N1510" s="102" t="n">
        <f aca="false">N$319</f>
        <v>0</v>
      </c>
      <c r="O1510" s="102" t="n">
        <f aca="false">O$319</f>
        <v>0</v>
      </c>
      <c r="P1510" s="102" t="n">
        <f aca="false">P$319</f>
        <v>0</v>
      </c>
      <c r="Q1510" s="102" t="n">
        <f aca="false">Q$319</f>
        <v>0</v>
      </c>
      <c r="R1510" s="102" t="n">
        <f aca="false">R$319</f>
        <v>0</v>
      </c>
      <c r="S1510" s="102" t="n">
        <f aca="false">S$319</f>
        <v>0</v>
      </c>
      <c r="T1510" s="102" t="n">
        <f aca="false">T$319</f>
        <v>0</v>
      </c>
      <c r="U1510" s="102" t="n">
        <f aca="false">U$319</f>
        <v>0</v>
      </c>
      <c r="V1510" s="102" t="n">
        <f aca="false">V$319</f>
        <v>0</v>
      </c>
      <c r="W1510" s="102" t="n">
        <f aca="false">W$319</f>
        <v>0</v>
      </c>
      <c r="X1510" s="102" t="n">
        <f aca="false">X$319</f>
        <v>0</v>
      </c>
      <c r="Y1510" s="102" t="n">
        <f aca="false">Y$319</f>
        <v>0</v>
      </c>
      <c r="Z1510" s="102" t="n">
        <f aca="false">Z$319</f>
        <v>0</v>
      </c>
      <c r="AA1510" s="102" t="n">
        <f aca="false">AA$319</f>
        <v>0</v>
      </c>
      <c r="AB1510" s="102" t="n">
        <f aca="false">AB$319</f>
        <v>0</v>
      </c>
      <c r="AC1510" s="102" t="n">
        <f aca="false">AC$319</f>
        <v>0</v>
      </c>
      <c r="AD1510" s="102" t="n">
        <f aca="false">AD$319</f>
        <v>0</v>
      </c>
      <c r="AE1510" s="102" t="n">
        <f aca="false">AE$319</f>
        <v>0</v>
      </c>
      <c r="AF1510" s="102" t="n">
        <f aca="false">AF$319</f>
        <v>0</v>
      </c>
      <c r="AG1510" s="102" t="n">
        <f aca="false">AG$319</f>
        <v>0</v>
      </c>
      <c r="AH1510" s="102" t="n">
        <f aca="false">AH$319</f>
        <v>0</v>
      </c>
      <c r="AI1510" s="102" t="n">
        <f aca="false">AI$319</f>
        <v>0</v>
      </c>
      <c r="AJ1510" s="102" t="n">
        <f aca="false">AJ$319</f>
        <v>0</v>
      </c>
      <c r="AK1510" s="102" t="n">
        <f aca="false">AK$319</f>
        <v>0</v>
      </c>
      <c r="AL1510" s="102" t="n">
        <f aca="false">AL$319</f>
        <v>0</v>
      </c>
      <c r="AM1510" s="102" t="n">
        <f aca="false">AM$319</f>
        <v>0</v>
      </c>
      <c r="AN1510" s="102" t="n">
        <f aca="false">AN$319</f>
        <v>0</v>
      </c>
      <c r="AO1510" s="102" t="n">
        <f aca="false">AO$319</f>
        <v>0</v>
      </c>
      <c r="AP1510" s="102" t="n">
        <f aca="false">AP$319</f>
        <v>0</v>
      </c>
      <c r="AQ1510" s="102" t="n">
        <f aca="false">AQ$319</f>
        <v>0</v>
      </c>
      <c r="AR1510" s="102" t="n">
        <f aca="false">AR$319</f>
        <v>0</v>
      </c>
      <c r="AS1510" s="102" t="n">
        <f aca="false">AS$319</f>
        <v>0</v>
      </c>
      <c r="AT1510" s="102" t="n">
        <f aca="false">AT$319</f>
        <v>0</v>
      </c>
      <c r="AU1510" s="102" t="n">
        <f aca="false">AU$319</f>
        <v>0</v>
      </c>
      <c r="AV1510" s="102" t="n">
        <f aca="false">AV$319</f>
        <v>0</v>
      </c>
      <c r="AW1510" s="102" t="n">
        <f aca="false">AW$319</f>
        <v>0</v>
      </c>
    </row>
    <row r="1511" customFormat="false" ht="15" hidden="false" customHeight="false" outlineLevel="0" collapsed="false">
      <c r="A1511" s="100" t="str">
        <f aca="false">A$320</f>
        <v>Observed Number of Deaths (O)</v>
      </c>
      <c r="B1511" s="101" t="n">
        <f aca="false">B$320</f>
        <v>0</v>
      </c>
      <c r="C1511" s="102" t="n">
        <f aca="false">C$320</f>
        <v>0</v>
      </c>
      <c r="D1511" s="102" t="n">
        <f aca="false">D$320</f>
        <v>0</v>
      </c>
      <c r="E1511" s="102" t="n">
        <f aca="false">E$320</f>
        <v>0</v>
      </c>
      <c r="F1511" s="102" t="n">
        <f aca="false">F$320</f>
        <v>0</v>
      </c>
      <c r="G1511" s="102" t="n">
        <f aca="false">G$320</f>
        <v>0</v>
      </c>
      <c r="H1511" s="102" t="n">
        <f aca="false">H$320</f>
        <v>0</v>
      </c>
      <c r="I1511" s="102" t="n">
        <f aca="false">I$320</f>
        <v>0</v>
      </c>
      <c r="J1511" s="102" t="n">
        <f aca="false">J$320</f>
        <v>0</v>
      </c>
      <c r="K1511" s="102" t="n">
        <f aca="false">K$320</f>
        <v>0</v>
      </c>
      <c r="L1511" s="102" t="n">
        <f aca="false">L$320</f>
        <v>0</v>
      </c>
      <c r="M1511" s="102" t="n">
        <f aca="false">M$320</f>
        <v>0</v>
      </c>
      <c r="N1511" s="102" t="n">
        <f aca="false">N$320</f>
        <v>0</v>
      </c>
      <c r="O1511" s="102" t="n">
        <f aca="false">O$320</f>
        <v>0</v>
      </c>
      <c r="P1511" s="102" t="n">
        <f aca="false">P$320</f>
        <v>0</v>
      </c>
      <c r="Q1511" s="102" t="n">
        <f aca="false">Q$320</f>
        <v>0</v>
      </c>
      <c r="R1511" s="102" t="n">
        <f aca="false">R$320</f>
        <v>0</v>
      </c>
      <c r="S1511" s="102" t="n">
        <f aca="false">S$320</f>
        <v>0</v>
      </c>
      <c r="T1511" s="102" t="n">
        <f aca="false">T$320</f>
        <v>0</v>
      </c>
      <c r="U1511" s="102" t="n">
        <f aca="false">U$320</f>
        <v>0</v>
      </c>
      <c r="V1511" s="102" t="n">
        <f aca="false">V$320</f>
        <v>0</v>
      </c>
      <c r="W1511" s="102" t="n">
        <f aca="false">W$320</f>
        <v>0</v>
      </c>
      <c r="X1511" s="102" t="n">
        <f aca="false">X$320</f>
        <v>0</v>
      </c>
      <c r="Y1511" s="102" t="n">
        <f aca="false">Y$320</f>
        <v>0</v>
      </c>
      <c r="Z1511" s="102" t="n">
        <f aca="false">Z$320</f>
        <v>0</v>
      </c>
      <c r="AA1511" s="102" t="n">
        <f aca="false">AA$320</f>
        <v>0</v>
      </c>
      <c r="AB1511" s="102" t="n">
        <f aca="false">AB$320</f>
        <v>0</v>
      </c>
      <c r="AC1511" s="102" t="n">
        <f aca="false">AC$320</f>
        <v>0</v>
      </c>
      <c r="AD1511" s="102" t="n">
        <f aca="false">AD$320</f>
        <v>0</v>
      </c>
      <c r="AE1511" s="102" t="n">
        <f aca="false">AE$320</f>
        <v>0</v>
      </c>
      <c r="AF1511" s="102" t="n">
        <f aca="false">AF$320</f>
        <v>0</v>
      </c>
      <c r="AG1511" s="102" t="n">
        <f aca="false">AG$320</f>
        <v>0</v>
      </c>
      <c r="AH1511" s="102" t="n">
        <f aca="false">AH$320</f>
        <v>0</v>
      </c>
      <c r="AI1511" s="102" t="n">
        <f aca="false">AI$320</f>
        <v>0</v>
      </c>
      <c r="AJ1511" s="102" t="n">
        <f aca="false">AJ$320</f>
        <v>0</v>
      </c>
      <c r="AK1511" s="102" t="n">
        <f aca="false">AK$320</f>
        <v>0</v>
      </c>
      <c r="AL1511" s="102" t="n">
        <f aca="false">AL$320</f>
        <v>0</v>
      </c>
      <c r="AM1511" s="102" t="n">
        <f aca="false">AM$320</f>
        <v>0</v>
      </c>
      <c r="AN1511" s="102" t="n">
        <f aca="false">AN$320</f>
        <v>0</v>
      </c>
      <c r="AO1511" s="102" t="n">
        <f aca="false">AO$320</f>
        <v>0</v>
      </c>
      <c r="AP1511" s="102" t="n">
        <f aca="false">AP$320</f>
        <v>0</v>
      </c>
      <c r="AQ1511" s="102" t="n">
        <f aca="false">AQ$320</f>
        <v>0</v>
      </c>
      <c r="AR1511" s="102" t="n">
        <f aca="false">AR$320</f>
        <v>0</v>
      </c>
      <c r="AS1511" s="102" t="n">
        <f aca="false">AS$320</f>
        <v>0</v>
      </c>
      <c r="AT1511" s="102" t="n">
        <f aca="false">AT$320</f>
        <v>0</v>
      </c>
      <c r="AU1511" s="102" t="n">
        <f aca="false">AU$320</f>
        <v>0</v>
      </c>
      <c r="AV1511" s="102" t="n">
        <f aca="false">AV$320</f>
        <v>0</v>
      </c>
      <c r="AW1511" s="102" t="n">
        <f aca="false">AW$320</f>
        <v>0</v>
      </c>
    </row>
    <row r="1512" customFormat="false" ht="15" hidden="false" customHeight="false" outlineLevel="0" collapsed="false">
      <c r="A1512" s="107" t="str">
        <f aca="false">A$426</f>
        <v>Strain L</v>
      </c>
      <c r="B1512" s="101"/>
      <c r="C1512" s="102"/>
      <c r="D1512" s="102"/>
      <c r="E1512" s="102"/>
      <c r="F1512" s="102"/>
      <c r="G1512" s="102"/>
      <c r="H1512" s="102"/>
      <c r="I1512" s="102"/>
      <c r="J1512" s="102"/>
      <c r="K1512" s="102"/>
      <c r="L1512" s="102"/>
      <c r="M1512" s="102"/>
      <c r="N1512" s="102"/>
      <c r="O1512" s="102"/>
      <c r="P1512" s="102"/>
      <c r="Q1512" s="102"/>
      <c r="R1512" s="102"/>
      <c r="S1512" s="102"/>
      <c r="T1512" s="102"/>
      <c r="U1512" s="102"/>
      <c r="V1512" s="102"/>
      <c r="W1512" s="102"/>
      <c r="X1512" s="102"/>
      <c r="Y1512" s="102"/>
      <c r="Z1512" s="102"/>
      <c r="AA1512" s="102"/>
      <c r="AB1512" s="102"/>
      <c r="AC1512" s="102"/>
      <c r="AD1512" s="102"/>
      <c r="AE1512" s="102"/>
      <c r="AF1512" s="102"/>
      <c r="AG1512" s="102"/>
      <c r="AH1512" s="102"/>
      <c r="AI1512" s="102"/>
      <c r="AJ1512" s="102"/>
      <c r="AK1512" s="102"/>
      <c r="AL1512" s="102"/>
      <c r="AM1512" s="102"/>
      <c r="AN1512" s="102"/>
      <c r="AO1512" s="102"/>
      <c r="AP1512" s="102"/>
      <c r="AQ1512" s="102"/>
      <c r="AR1512" s="102"/>
      <c r="AS1512" s="102"/>
      <c r="AT1512" s="102"/>
      <c r="AU1512" s="102"/>
      <c r="AV1512" s="102"/>
      <c r="AW1512" s="108"/>
    </row>
    <row r="1513" customFormat="false" ht="15" hidden="false" customHeight="false" outlineLevel="0" collapsed="false">
      <c r="A1513" s="107" t="str">
        <f aca="false">A$355</f>
        <v>Number of Subjects at Risk (N)</v>
      </c>
      <c r="B1513" s="101" t="n">
        <f aca="false">B$427</f>
        <v>0</v>
      </c>
      <c r="C1513" s="102" t="n">
        <f aca="false">C$427</f>
        <v>0</v>
      </c>
      <c r="D1513" s="102" t="n">
        <f aca="false">D$427</f>
        <v>0</v>
      </c>
      <c r="E1513" s="102" t="n">
        <f aca="false">E$427</f>
        <v>0</v>
      </c>
      <c r="F1513" s="102" t="n">
        <f aca="false">F$427</f>
        <v>0</v>
      </c>
      <c r="G1513" s="102" t="n">
        <f aca="false">G$427</f>
        <v>0</v>
      </c>
      <c r="H1513" s="102" t="n">
        <f aca="false">H$427</f>
        <v>0</v>
      </c>
      <c r="I1513" s="102" t="n">
        <f aca="false">I$427</f>
        <v>0</v>
      </c>
      <c r="J1513" s="102" t="n">
        <f aca="false">J$427</f>
        <v>0</v>
      </c>
      <c r="K1513" s="102" t="n">
        <f aca="false">K$427</f>
        <v>0</v>
      </c>
      <c r="L1513" s="102" t="n">
        <f aca="false">L$427</f>
        <v>0</v>
      </c>
      <c r="M1513" s="102" t="n">
        <f aca="false">M$427</f>
        <v>0</v>
      </c>
      <c r="N1513" s="102" t="n">
        <f aca="false">N$427</f>
        <v>0</v>
      </c>
      <c r="O1513" s="102" t="n">
        <f aca="false">O$427</f>
        <v>0</v>
      </c>
      <c r="P1513" s="102" t="n">
        <f aca="false">P$427</f>
        <v>0</v>
      </c>
      <c r="Q1513" s="102" t="n">
        <f aca="false">Q$427</f>
        <v>0</v>
      </c>
      <c r="R1513" s="102" t="n">
        <f aca="false">R$427</f>
        <v>0</v>
      </c>
      <c r="S1513" s="102" t="n">
        <f aca="false">S$427</f>
        <v>0</v>
      </c>
      <c r="T1513" s="102" t="n">
        <f aca="false">T$427</f>
        <v>0</v>
      </c>
      <c r="U1513" s="102" t="n">
        <f aca="false">U$427</f>
        <v>0</v>
      </c>
      <c r="V1513" s="102" t="n">
        <f aca="false">V$427</f>
        <v>0</v>
      </c>
      <c r="W1513" s="102" t="n">
        <f aca="false">W$427</f>
        <v>0</v>
      </c>
      <c r="X1513" s="102" t="n">
        <f aca="false">X$427</f>
        <v>0</v>
      </c>
      <c r="Y1513" s="102" t="n">
        <f aca="false">Y$427</f>
        <v>0</v>
      </c>
      <c r="Z1513" s="102" t="n">
        <f aca="false">Z$427</f>
        <v>0</v>
      </c>
      <c r="AA1513" s="102" t="n">
        <f aca="false">AA$427</f>
        <v>0</v>
      </c>
      <c r="AB1513" s="102" t="n">
        <f aca="false">AB$427</f>
        <v>0</v>
      </c>
      <c r="AC1513" s="102" t="n">
        <f aca="false">AC$427</f>
        <v>0</v>
      </c>
      <c r="AD1513" s="102" t="n">
        <f aca="false">AD$427</f>
        <v>0</v>
      </c>
      <c r="AE1513" s="102" t="n">
        <f aca="false">AE$427</f>
        <v>0</v>
      </c>
      <c r="AF1513" s="102" t="n">
        <f aca="false">AF$427</f>
        <v>0</v>
      </c>
      <c r="AG1513" s="102" t="n">
        <f aca="false">AG$427</f>
        <v>0</v>
      </c>
      <c r="AH1513" s="102" t="n">
        <f aca="false">AH$427</f>
        <v>0</v>
      </c>
      <c r="AI1513" s="102" t="n">
        <f aca="false">AI$427</f>
        <v>0</v>
      </c>
      <c r="AJ1513" s="102" t="n">
        <f aca="false">AJ$427</f>
        <v>0</v>
      </c>
      <c r="AK1513" s="102" t="n">
        <f aca="false">AK$427</f>
        <v>0</v>
      </c>
      <c r="AL1513" s="102" t="n">
        <f aca="false">AL$427</f>
        <v>0</v>
      </c>
      <c r="AM1513" s="102" t="n">
        <f aca="false">AM$427</f>
        <v>0</v>
      </c>
      <c r="AN1513" s="102" t="n">
        <f aca="false">AN$427</f>
        <v>0</v>
      </c>
      <c r="AO1513" s="102" t="n">
        <f aca="false">AO$427</f>
        <v>0</v>
      </c>
      <c r="AP1513" s="102" t="n">
        <f aca="false">AP$427</f>
        <v>0</v>
      </c>
      <c r="AQ1513" s="102" t="n">
        <f aca="false">AQ$427</f>
        <v>0</v>
      </c>
      <c r="AR1513" s="102" t="n">
        <f aca="false">AR$427</f>
        <v>0</v>
      </c>
      <c r="AS1513" s="102" t="n">
        <f aca="false">AS$427</f>
        <v>0</v>
      </c>
      <c r="AT1513" s="102" t="n">
        <f aca="false">AT$427</f>
        <v>0</v>
      </c>
      <c r="AU1513" s="102" t="n">
        <f aca="false">AU$427</f>
        <v>0</v>
      </c>
      <c r="AV1513" s="102" t="n">
        <f aca="false">AV$427</f>
        <v>0</v>
      </c>
      <c r="AW1513" s="102" t="n">
        <f aca="false">AW$427</f>
        <v>0</v>
      </c>
    </row>
    <row r="1514" customFormat="false" ht="15" hidden="false" customHeight="false" outlineLevel="0" collapsed="false">
      <c r="A1514" s="107" t="str">
        <f aca="false">A$356</f>
        <v>Observed Number of Deaths (O)</v>
      </c>
      <c r="B1514" s="101" t="n">
        <f aca="false">B$428</f>
        <v>0</v>
      </c>
      <c r="C1514" s="102" t="n">
        <f aca="false">C$428</f>
        <v>0</v>
      </c>
      <c r="D1514" s="102" t="n">
        <f aca="false">D$428</f>
        <v>0</v>
      </c>
      <c r="E1514" s="102" t="n">
        <f aca="false">E$428</f>
        <v>0</v>
      </c>
      <c r="F1514" s="102" t="n">
        <f aca="false">F$428</f>
        <v>0</v>
      </c>
      <c r="G1514" s="102" t="n">
        <f aca="false">G$428</f>
        <v>0</v>
      </c>
      <c r="H1514" s="102" t="n">
        <f aca="false">H$428</f>
        <v>0</v>
      </c>
      <c r="I1514" s="102" t="n">
        <f aca="false">I$428</f>
        <v>0</v>
      </c>
      <c r="J1514" s="102" t="n">
        <f aca="false">J$428</f>
        <v>0</v>
      </c>
      <c r="K1514" s="102" t="n">
        <f aca="false">K$428</f>
        <v>0</v>
      </c>
      <c r="L1514" s="102" t="n">
        <f aca="false">L$428</f>
        <v>0</v>
      </c>
      <c r="M1514" s="102" t="n">
        <f aca="false">M$428</f>
        <v>0</v>
      </c>
      <c r="N1514" s="102" t="n">
        <f aca="false">N$428</f>
        <v>0</v>
      </c>
      <c r="O1514" s="102" t="n">
        <f aca="false">O$428</f>
        <v>0</v>
      </c>
      <c r="P1514" s="102" t="n">
        <f aca="false">P$428</f>
        <v>0</v>
      </c>
      <c r="Q1514" s="102" t="n">
        <f aca="false">Q$428</f>
        <v>0</v>
      </c>
      <c r="R1514" s="102" t="n">
        <f aca="false">R$428</f>
        <v>0</v>
      </c>
      <c r="S1514" s="102" t="n">
        <f aca="false">S$428</f>
        <v>0</v>
      </c>
      <c r="T1514" s="102" t="n">
        <f aca="false">T$428</f>
        <v>0</v>
      </c>
      <c r="U1514" s="102" t="n">
        <f aca="false">U$428</f>
        <v>0</v>
      </c>
      <c r="V1514" s="102" t="n">
        <f aca="false">V$428</f>
        <v>0</v>
      </c>
      <c r="W1514" s="102" t="n">
        <f aca="false">W$428</f>
        <v>0</v>
      </c>
      <c r="X1514" s="102" t="n">
        <f aca="false">X$428</f>
        <v>0</v>
      </c>
      <c r="Y1514" s="102" t="n">
        <f aca="false">Y$428</f>
        <v>0</v>
      </c>
      <c r="Z1514" s="102" t="n">
        <f aca="false">Z$428</f>
        <v>0</v>
      </c>
      <c r="AA1514" s="102" t="n">
        <f aca="false">AA$428</f>
        <v>0</v>
      </c>
      <c r="AB1514" s="102" t="n">
        <f aca="false">AB$428</f>
        <v>0</v>
      </c>
      <c r="AC1514" s="102" t="n">
        <f aca="false">AC$428</f>
        <v>0</v>
      </c>
      <c r="AD1514" s="102" t="n">
        <f aca="false">AD$428</f>
        <v>0</v>
      </c>
      <c r="AE1514" s="102" t="n">
        <f aca="false">AE$428</f>
        <v>0</v>
      </c>
      <c r="AF1514" s="102" t="n">
        <f aca="false">AF$428</f>
        <v>0</v>
      </c>
      <c r="AG1514" s="102" t="n">
        <f aca="false">AG$428</f>
        <v>0</v>
      </c>
      <c r="AH1514" s="102" t="n">
        <f aca="false">AH$428</f>
        <v>0</v>
      </c>
      <c r="AI1514" s="102" t="n">
        <f aca="false">AI$428</f>
        <v>0</v>
      </c>
      <c r="AJ1514" s="102" t="n">
        <f aca="false">AJ$428</f>
        <v>0</v>
      </c>
      <c r="AK1514" s="102" t="n">
        <f aca="false">AK$428</f>
        <v>0</v>
      </c>
      <c r="AL1514" s="102" t="n">
        <f aca="false">AL$428</f>
        <v>0</v>
      </c>
      <c r="AM1514" s="102" t="n">
        <f aca="false">AM$428</f>
        <v>0</v>
      </c>
      <c r="AN1514" s="102" t="n">
        <f aca="false">AN$428</f>
        <v>0</v>
      </c>
      <c r="AO1514" s="102" t="n">
        <f aca="false">AO$428</f>
        <v>0</v>
      </c>
      <c r="AP1514" s="102" t="n">
        <f aca="false">AP$428</f>
        <v>0</v>
      </c>
      <c r="AQ1514" s="102" t="n">
        <f aca="false">AQ$428</f>
        <v>0</v>
      </c>
      <c r="AR1514" s="102" t="n">
        <f aca="false">AR$428</f>
        <v>0</v>
      </c>
      <c r="AS1514" s="102" t="n">
        <f aca="false">AS$428</f>
        <v>0</v>
      </c>
      <c r="AT1514" s="102" t="n">
        <f aca="false">AT$428</f>
        <v>0</v>
      </c>
      <c r="AU1514" s="102" t="n">
        <f aca="false">AU$428</f>
        <v>0</v>
      </c>
      <c r="AV1514" s="102" t="n">
        <f aca="false">AV$428</f>
        <v>0</v>
      </c>
      <c r="AW1514" s="102" t="n">
        <f aca="false">AW$428</f>
        <v>0</v>
      </c>
    </row>
    <row r="1515" customFormat="false" ht="15" hidden="false" customHeight="false" outlineLevel="0" collapsed="false">
      <c r="A1515" s="107" t="s">
        <v>43</v>
      </c>
      <c r="B1515" s="101"/>
      <c r="C1515" s="102"/>
      <c r="D1515" s="102"/>
      <c r="E1515" s="102"/>
      <c r="F1515" s="102"/>
      <c r="G1515" s="102"/>
      <c r="H1515" s="102"/>
      <c r="I1515" s="102"/>
      <c r="J1515" s="102"/>
      <c r="K1515" s="102"/>
      <c r="L1515" s="102"/>
      <c r="M1515" s="102"/>
      <c r="N1515" s="102"/>
      <c r="O1515" s="102"/>
      <c r="P1515" s="102"/>
      <c r="Q1515" s="102"/>
      <c r="R1515" s="102"/>
      <c r="S1515" s="102"/>
      <c r="T1515" s="102"/>
      <c r="U1515" s="102"/>
      <c r="V1515" s="102"/>
      <c r="W1515" s="102"/>
      <c r="X1515" s="102"/>
      <c r="Y1515" s="102"/>
      <c r="Z1515" s="102"/>
      <c r="AA1515" s="102"/>
      <c r="AB1515" s="102"/>
      <c r="AC1515" s="102"/>
      <c r="AD1515" s="102"/>
      <c r="AE1515" s="102"/>
      <c r="AF1515" s="102"/>
      <c r="AG1515" s="102"/>
      <c r="AH1515" s="102"/>
      <c r="AI1515" s="102"/>
      <c r="AJ1515" s="102"/>
      <c r="AK1515" s="102"/>
      <c r="AL1515" s="102"/>
      <c r="AM1515" s="102"/>
      <c r="AN1515" s="102"/>
      <c r="AO1515" s="102"/>
      <c r="AP1515" s="102"/>
      <c r="AQ1515" s="102"/>
      <c r="AR1515" s="102"/>
      <c r="AS1515" s="102"/>
      <c r="AT1515" s="102"/>
      <c r="AU1515" s="102"/>
      <c r="AV1515" s="102"/>
      <c r="AW1515" s="108"/>
    </row>
    <row r="1516" customFormat="false" ht="15" hidden="false" customHeight="false" outlineLevel="0" collapsed="false">
      <c r="A1516" s="100" t="s">
        <v>44</v>
      </c>
      <c r="B1516" s="101"/>
      <c r="C1516" s="102" t="n">
        <f aca="false">C1510+C1513</f>
        <v>0</v>
      </c>
      <c r="D1516" s="102" t="n">
        <f aca="false">D1510+D1513</f>
        <v>0</v>
      </c>
      <c r="E1516" s="102" t="n">
        <f aca="false">E1510+E1513</f>
        <v>0</v>
      </c>
      <c r="F1516" s="102" t="n">
        <f aca="false">F1510+F1513</f>
        <v>0</v>
      </c>
      <c r="G1516" s="102" t="n">
        <f aca="false">G1510+G1513</f>
        <v>0</v>
      </c>
      <c r="H1516" s="102" t="n">
        <f aca="false">H1510+H1513</f>
        <v>0</v>
      </c>
      <c r="I1516" s="102" t="n">
        <f aca="false">I1510+I1513</f>
        <v>0</v>
      </c>
      <c r="J1516" s="102" t="n">
        <f aca="false">J1510+J1513</f>
        <v>0</v>
      </c>
      <c r="K1516" s="102" t="n">
        <f aca="false">K1510+K1513</f>
        <v>0</v>
      </c>
      <c r="L1516" s="102" t="n">
        <f aca="false">L1510+L1513</f>
        <v>0</v>
      </c>
      <c r="M1516" s="102" t="n">
        <f aca="false">M1510+M1513</f>
        <v>0</v>
      </c>
      <c r="N1516" s="102" t="n">
        <f aca="false">N1510+N1513</f>
        <v>0</v>
      </c>
      <c r="O1516" s="102" t="n">
        <f aca="false">O1510+O1513</f>
        <v>0</v>
      </c>
      <c r="P1516" s="102" t="n">
        <f aca="false">P1510+P1513</f>
        <v>0</v>
      </c>
      <c r="Q1516" s="102" t="n">
        <f aca="false">Q1510+Q1513</f>
        <v>0</v>
      </c>
      <c r="R1516" s="102" t="n">
        <f aca="false">R1510+R1513</f>
        <v>0</v>
      </c>
      <c r="S1516" s="102" t="n">
        <f aca="false">S1510+S1513</f>
        <v>0</v>
      </c>
      <c r="T1516" s="102" t="n">
        <f aca="false">T1510+T1513</f>
        <v>0</v>
      </c>
      <c r="U1516" s="102" t="n">
        <f aca="false">U1510+U1513</f>
        <v>0</v>
      </c>
      <c r="V1516" s="102" t="n">
        <f aca="false">V1510+V1513</f>
        <v>0</v>
      </c>
      <c r="W1516" s="102" t="n">
        <f aca="false">W1510+W1513</f>
        <v>0</v>
      </c>
      <c r="X1516" s="102" t="n">
        <f aca="false">X1510+X1513</f>
        <v>0</v>
      </c>
      <c r="Y1516" s="102" t="n">
        <f aca="false">Y1510+Y1513</f>
        <v>0</v>
      </c>
      <c r="Z1516" s="102" t="n">
        <f aca="false">Z1510+Z1513</f>
        <v>0</v>
      </c>
      <c r="AA1516" s="102" t="n">
        <f aca="false">AA1510+AA1513</f>
        <v>0</v>
      </c>
      <c r="AB1516" s="102" t="n">
        <f aca="false">AB1510+AB1513</f>
        <v>0</v>
      </c>
      <c r="AC1516" s="102" t="n">
        <f aca="false">AC1510+AC1513</f>
        <v>0</v>
      </c>
      <c r="AD1516" s="102" t="n">
        <f aca="false">AD1510+AD1513</f>
        <v>0</v>
      </c>
      <c r="AE1516" s="102" t="n">
        <f aca="false">AE1510+AE1513</f>
        <v>0</v>
      </c>
      <c r="AF1516" s="102" t="n">
        <f aca="false">AF1510+AF1513</f>
        <v>0</v>
      </c>
      <c r="AG1516" s="102" t="n">
        <f aca="false">AG1510+AG1513</f>
        <v>0</v>
      </c>
      <c r="AH1516" s="102" t="n">
        <f aca="false">AH1510+AH1513</f>
        <v>0</v>
      </c>
      <c r="AI1516" s="102" t="n">
        <f aca="false">AI1510+AI1513</f>
        <v>0</v>
      </c>
      <c r="AJ1516" s="102" t="n">
        <f aca="false">AJ1510+AJ1513</f>
        <v>0</v>
      </c>
      <c r="AK1516" s="102" t="n">
        <f aca="false">AK1510+AK1513</f>
        <v>0</v>
      </c>
      <c r="AL1516" s="102" t="n">
        <f aca="false">AL1510+AL1513</f>
        <v>0</v>
      </c>
      <c r="AM1516" s="102" t="n">
        <f aca="false">AM1510+AM1513</f>
        <v>0</v>
      </c>
      <c r="AN1516" s="102" t="n">
        <f aca="false">AN1510+AN1513</f>
        <v>0</v>
      </c>
      <c r="AO1516" s="102" t="n">
        <f aca="false">AO1510+AO1513</f>
        <v>0</v>
      </c>
      <c r="AP1516" s="102" t="n">
        <f aca="false">AP1510+AP1513</f>
        <v>0</v>
      </c>
      <c r="AQ1516" s="102" t="n">
        <f aca="false">AQ1510+AQ1513</f>
        <v>0</v>
      </c>
      <c r="AR1516" s="102" t="n">
        <f aca="false">AR1510+AR1513</f>
        <v>0</v>
      </c>
      <c r="AS1516" s="102" t="n">
        <f aca="false">AS1510+AS1513</f>
        <v>0</v>
      </c>
      <c r="AT1516" s="102" t="n">
        <f aca="false">AT1510+AT1513</f>
        <v>0</v>
      </c>
      <c r="AU1516" s="102" t="n">
        <f aca="false">AU1510+AU1513</f>
        <v>0</v>
      </c>
      <c r="AV1516" s="102" t="n">
        <f aca="false">AV1510+AV1513</f>
        <v>0</v>
      </c>
      <c r="AW1516" s="108" t="n">
        <f aca="false">AW1510+AW1513</f>
        <v>0</v>
      </c>
    </row>
    <row r="1517" customFormat="false" ht="15" hidden="false" customHeight="false" outlineLevel="0" collapsed="false">
      <c r="A1517" s="100" t="s">
        <v>45</v>
      </c>
      <c r="B1517" s="101"/>
      <c r="C1517" s="102" t="n">
        <f aca="false">C1511+C1514</f>
        <v>0</v>
      </c>
      <c r="D1517" s="102" t="n">
        <f aca="false">D1511+D1514</f>
        <v>0</v>
      </c>
      <c r="E1517" s="102" t="n">
        <f aca="false">E1511+E1514</f>
        <v>0</v>
      </c>
      <c r="F1517" s="102" t="n">
        <f aca="false">F1511+F1514</f>
        <v>0</v>
      </c>
      <c r="G1517" s="102" t="n">
        <f aca="false">G1511+G1514</f>
        <v>0</v>
      </c>
      <c r="H1517" s="102" t="n">
        <f aca="false">H1511+H1514</f>
        <v>0</v>
      </c>
      <c r="I1517" s="102" t="n">
        <f aca="false">I1511+I1514</f>
        <v>0</v>
      </c>
      <c r="J1517" s="102" t="n">
        <f aca="false">J1511+J1514</f>
        <v>0</v>
      </c>
      <c r="K1517" s="102" t="n">
        <f aca="false">K1511+K1514</f>
        <v>0</v>
      </c>
      <c r="L1517" s="102" t="n">
        <f aca="false">L1511+L1514</f>
        <v>0</v>
      </c>
      <c r="M1517" s="102" t="n">
        <f aca="false">M1511+M1514</f>
        <v>0</v>
      </c>
      <c r="N1517" s="102" t="n">
        <f aca="false">N1511+N1514</f>
        <v>0</v>
      </c>
      <c r="O1517" s="102" t="n">
        <f aca="false">O1511+O1514</f>
        <v>0</v>
      </c>
      <c r="P1517" s="102" t="n">
        <f aca="false">P1511+P1514</f>
        <v>0</v>
      </c>
      <c r="Q1517" s="102" t="n">
        <f aca="false">Q1511+Q1514</f>
        <v>0</v>
      </c>
      <c r="R1517" s="102" t="n">
        <f aca="false">R1511+R1514</f>
        <v>0</v>
      </c>
      <c r="S1517" s="102" t="n">
        <f aca="false">S1511+S1514</f>
        <v>0</v>
      </c>
      <c r="T1517" s="102" t="n">
        <f aca="false">T1511+T1514</f>
        <v>0</v>
      </c>
      <c r="U1517" s="102" t="n">
        <f aca="false">U1511+U1514</f>
        <v>0</v>
      </c>
      <c r="V1517" s="102" t="n">
        <f aca="false">V1511+V1514</f>
        <v>0</v>
      </c>
      <c r="W1517" s="102" t="n">
        <f aca="false">W1511+W1514</f>
        <v>0</v>
      </c>
      <c r="X1517" s="102" t="n">
        <f aca="false">X1511+X1514</f>
        <v>0</v>
      </c>
      <c r="Y1517" s="102" t="n">
        <f aca="false">Y1511+Y1514</f>
        <v>0</v>
      </c>
      <c r="Z1517" s="102" t="n">
        <f aca="false">Z1511+Z1514</f>
        <v>0</v>
      </c>
      <c r="AA1517" s="102" t="n">
        <f aca="false">AA1511+AA1514</f>
        <v>0</v>
      </c>
      <c r="AB1517" s="102" t="n">
        <f aca="false">AB1511+AB1514</f>
        <v>0</v>
      </c>
      <c r="AC1517" s="102" t="n">
        <f aca="false">AC1511+AC1514</f>
        <v>0</v>
      </c>
      <c r="AD1517" s="102" t="n">
        <f aca="false">AD1511+AD1514</f>
        <v>0</v>
      </c>
      <c r="AE1517" s="102" t="n">
        <f aca="false">AE1511+AE1514</f>
        <v>0</v>
      </c>
      <c r="AF1517" s="102" t="n">
        <f aca="false">AF1511+AF1514</f>
        <v>0</v>
      </c>
      <c r="AG1517" s="102" t="n">
        <f aca="false">AG1511+AG1514</f>
        <v>0</v>
      </c>
      <c r="AH1517" s="102" t="n">
        <f aca="false">AH1511+AH1514</f>
        <v>0</v>
      </c>
      <c r="AI1517" s="102" t="n">
        <f aca="false">AI1511+AI1514</f>
        <v>0</v>
      </c>
      <c r="AJ1517" s="102" t="n">
        <f aca="false">AJ1511+AJ1514</f>
        <v>0</v>
      </c>
      <c r="AK1517" s="102" t="n">
        <f aca="false">AK1511+AK1514</f>
        <v>0</v>
      </c>
      <c r="AL1517" s="102" t="n">
        <f aca="false">AL1511+AL1514</f>
        <v>0</v>
      </c>
      <c r="AM1517" s="102" t="n">
        <f aca="false">AM1511+AM1514</f>
        <v>0</v>
      </c>
      <c r="AN1517" s="102" t="n">
        <f aca="false">AN1511+AN1514</f>
        <v>0</v>
      </c>
      <c r="AO1517" s="102" t="n">
        <f aca="false">AO1511+AO1514</f>
        <v>0</v>
      </c>
      <c r="AP1517" s="102" t="n">
        <f aca="false">AP1511+AP1514</f>
        <v>0</v>
      </c>
      <c r="AQ1517" s="102" t="n">
        <f aca="false">AQ1511+AQ1514</f>
        <v>0</v>
      </c>
      <c r="AR1517" s="102" t="n">
        <f aca="false">AR1511+AR1514</f>
        <v>0</v>
      </c>
      <c r="AS1517" s="102" t="n">
        <f aca="false">AS1511+AS1514</f>
        <v>0</v>
      </c>
      <c r="AT1517" s="102" t="n">
        <f aca="false">AT1511+AT1514</f>
        <v>0</v>
      </c>
      <c r="AU1517" s="102" t="n">
        <f aca="false">AU1511+AU1514</f>
        <v>0</v>
      </c>
      <c r="AV1517" s="102" t="n">
        <f aca="false">AV1511+AV1514</f>
        <v>0</v>
      </c>
      <c r="AW1517" s="108" t="n">
        <f aca="false">AW1511+AW1514</f>
        <v>0</v>
      </c>
    </row>
    <row r="1518" customFormat="false" ht="15" hidden="false" customHeight="false" outlineLevel="0" collapsed="false">
      <c r="A1518" s="100" t="s">
        <v>46</v>
      </c>
      <c r="B1518" s="101"/>
      <c r="C1518" s="102" t="str">
        <f aca="false">IF(C1516&gt;0, C1517*(C1510/C1516),"")</f>
        <v/>
      </c>
      <c r="D1518" s="102" t="str">
        <f aca="false">IF(D1516&gt;0, D1517*(D1510/D1516),"")</f>
        <v/>
      </c>
      <c r="E1518" s="102" t="str">
        <f aca="false">IF(E1516&gt;0, E1517*(E1510/E1516),"")</f>
        <v/>
      </c>
      <c r="F1518" s="102" t="str">
        <f aca="false">IF(F1516&gt;0, F1517*(F1510/F1516),"")</f>
        <v/>
      </c>
      <c r="G1518" s="102" t="str">
        <f aca="false">IF(G1516&gt;0, G1517*(G1510/G1516),"")</f>
        <v/>
      </c>
      <c r="H1518" s="102" t="str">
        <f aca="false">IF(H1516&gt;0, H1517*(H1510/H1516),"")</f>
        <v/>
      </c>
      <c r="I1518" s="102" t="str">
        <f aca="false">IF(I1516&gt;0, I1517*(I1510/I1516),"")</f>
        <v/>
      </c>
      <c r="J1518" s="102" t="str">
        <f aca="false">IF(J1516&gt;0, J1517*(J1510/J1516),"")</f>
        <v/>
      </c>
      <c r="K1518" s="102" t="str">
        <f aca="false">IF(K1516&gt;0, K1517*(K1510/K1516),"")</f>
        <v/>
      </c>
      <c r="L1518" s="102" t="str">
        <f aca="false">IF(L1516&gt;0, L1517*(L1510/L1516),"")</f>
        <v/>
      </c>
      <c r="M1518" s="102" t="str">
        <f aca="false">IF(M1516&gt;0, M1517*(M1510/M1516),"")</f>
        <v/>
      </c>
      <c r="N1518" s="102" t="str">
        <f aca="false">IF(N1516&gt;0, N1517*(N1510/N1516),"")</f>
        <v/>
      </c>
      <c r="O1518" s="102" t="str">
        <f aca="false">IF(O1516&gt;0, O1517*(O1510/O1516),"")</f>
        <v/>
      </c>
      <c r="P1518" s="102" t="str">
        <f aca="false">IF(P1516&gt;0, P1517*(P1510/P1516),"")</f>
        <v/>
      </c>
      <c r="Q1518" s="102" t="str">
        <f aca="false">IF(Q1516&gt;0, Q1517*(Q1510/Q1516),"")</f>
        <v/>
      </c>
      <c r="R1518" s="102" t="str">
        <f aca="false">IF(R1516&gt;0, R1517*(R1510/R1516),"")</f>
        <v/>
      </c>
      <c r="S1518" s="102" t="str">
        <f aca="false">IF(S1516&gt;0, S1517*(S1510/S1516),"")</f>
        <v/>
      </c>
      <c r="T1518" s="102" t="str">
        <f aca="false">IF(T1516&gt;0, T1517*(T1510/T1516),"")</f>
        <v/>
      </c>
      <c r="U1518" s="102" t="str">
        <f aca="false">IF(U1516&gt;0, U1517*(U1510/U1516),"")</f>
        <v/>
      </c>
      <c r="V1518" s="102" t="str">
        <f aca="false">IF(V1516&gt;0, V1517*(V1510/V1516),"")</f>
        <v/>
      </c>
      <c r="W1518" s="102" t="str">
        <f aca="false">IF(W1516&gt;0, W1517*(W1510/W1516),"")</f>
        <v/>
      </c>
      <c r="X1518" s="102" t="str">
        <f aca="false">IF(X1516&gt;0, X1517*(X1510/X1516),"")</f>
        <v/>
      </c>
      <c r="Y1518" s="102" t="str">
        <f aca="false">IF(Y1516&gt;0, Y1517*(Y1510/Y1516),"")</f>
        <v/>
      </c>
      <c r="Z1518" s="102" t="str">
        <f aca="false">IF(Z1516&gt;0, Z1517*(Z1510/Z1516),"")</f>
        <v/>
      </c>
      <c r="AA1518" s="102" t="str">
        <f aca="false">IF(AA1516&gt;0, AA1517*(AA1510/AA1516),"")</f>
        <v/>
      </c>
      <c r="AB1518" s="102" t="str">
        <f aca="false">IF(AB1516&gt;0, AB1517*(AB1510/AB1516),"")</f>
        <v/>
      </c>
      <c r="AC1518" s="102" t="str">
        <f aca="false">IF(AC1516&gt;0, AC1517*(AC1510/AC1516),"")</f>
        <v/>
      </c>
      <c r="AD1518" s="102" t="str">
        <f aca="false">IF(AD1516&gt;0, AD1517*(AD1510/AD1516),"")</f>
        <v/>
      </c>
      <c r="AE1518" s="102" t="str">
        <f aca="false">IF(AE1516&gt;0, AE1517*(AE1510/AE1516),"")</f>
        <v/>
      </c>
      <c r="AF1518" s="102" t="str">
        <f aca="false">IF(AF1516&gt;0, AF1517*(AF1510/AF1516),"")</f>
        <v/>
      </c>
      <c r="AG1518" s="102" t="str">
        <f aca="false">IF(AG1516&gt;0, AG1517*(AG1510/AG1516),"")</f>
        <v/>
      </c>
      <c r="AH1518" s="102" t="str">
        <f aca="false">IF(AH1516&gt;0, AH1517*(AH1510/AH1516),"")</f>
        <v/>
      </c>
      <c r="AI1518" s="102" t="str">
        <f aca="false">IF(AI1516&gt;0, AI1517*(AI1510/AI1516),"")</f>
        <v/>
      </c>
      <c r="AJ1518" s="102" t="str">
        <f aca="false">IF(AJ1516&gt;0, AJ1517*(AJ1510/AJ1516),"")</f>
        <v/>
      </c>
      <c r="AK1518" s="102" t="str">
        <f aca="false">IF(AK1516&gt;0, AK1517*(AK1510/AK1516),"")</f>
        <v/>
      </c>
      <c r="AL1518" s="102" t="str">
        <f aca="false">IF(AL1516&gt;0, AL1517*(AL1510/AL1516),"")</f>
        <v/>
      </c>
      <c r="AM1518" s="102" t="str">
        <f aca="false">IF(AM1516&gt;0, AM1517*(AM1510/AM1516),"")</f>
        <v/>
      </c>
      <c r="AN1518" s="102" t="str">
        <f aca="false">IF(AN1516&gt;0, AN1517*(AN1510/AN1516),"")</f>
        <v/>
      </c>
      <c r="AO1518" s="102" t="str">
        <f aca="false">IF(AO1516&gt;0, AO1517*(AO1510/AO1516),"")</f>
        <v/>
      </c>
      <c r="AP1518" s="102" t="str">
        <f aca="false">IF(AP1516&gt;0, AP1517*(AP1510/AP1516),"")</f>
        <v/>
      </c>
      <c r="AQ1518" s="102" t="str">
        <f aca="false">IF(AQ1516&gt;0, AQ1517*(AQ1510/AQ1516),"")</f>
        <v/>
      </c>
      <c r="AR1518" s="102" t="str">
        <f aca="false">IF(AR1516&gt;0, AR1517*(AR1510/AR1516),"")</f>
        <v/>
      </c>
      <c r="AS1518" s="102" t="str">
        <f aca="false">IF(AS1516&gt;0, AS1517*(AS1510/AS1516),"")</f>
        <v/>
      </c>
      <c r="AT1518" s="102" t="str">
        <f aca="false">IF(AT1516&gt;0, AT1517*(AT1510/AT1516),"")</f>
        <v/>
      </c>
      <c r="AU1518" s="102" t="str">
        <f aca="false">IF(AU1516&gt;0, AU1517*(AU1510/AU1516),"")</f>
        <v/>
      </c>
      <c r="AV1518" s="102" t="str">
        <f aca="false">IF(AV1516&gt;0, AV1517*(AV1510/AV1516),"")</f>
        <v/>
      </c>
      <c r="AW1518" s="108" t="str">
        <f aca="false">IF(AW1516&gt;0, AW1517*(AW1510/AW1516),"")</f>
        <v/>
      </c>
    </row>
    <row r="1519" customFormat="false" ht="15" hidden="false" customHeight="false" outlineLevel="0" collapsed="false">
      <c r="A1519" s="100" t="s">
        <v>47</v>
      </c>
      <c r="B1519" s="101"/>
      <c r="C1519" s="102" t="str">
        <f aca="false">IF(C1516&gt;0, IF((C1516-1)=0,"", ( C1517*(C1510/C1516)*(1-(C1510/C1516))*(C1516-C1517))/(C1516-1)), "")</f>
        <v/>
      </c>
      <c r="D1519" s="102" t="str">
        <f aca="false">IF(D1516&gt;0, IF((D1516-1)=0,"", ( D1517*(D1510/D1516)*(1-(D1510/D1516))*(D1516-D1517))/(D1516-1)), "")</f>
        <v/>
      </c>
      <c r="E1519" s="102" t="str">
        <f aca="false">IF(E1516&gt;0, IF((E1516-1)=0,"", ( E1517*(E1510/E1516)*(1-(E1510/E1516))*(E1516-E1517))/(E1516-1)), "")</f>
        <v/>
      </c>
      <c r="F1519" s="102" t="str">
        <f aca="false">IF(F1516&gt;0, IF((F1516-1)=0,"", ( F1517*(F1510/F1516)*(1-(F1510/F1516))*(F1516-F1517))/(F1516-1)), "")</f>
        <v/>
      </c>
      <c r="G1519" s="102" t="str">
        <f aca="false">IF(G1516&gt;0, IF((G1516-1)=0,"", ( G1517*(G1510/G1516)*(1-(G1510/G1516))*(G1516-G1517))/(G1516-1)), "")</f>
        <v/>
      </c>
      <c r="H1519" s="102" t="str">
        <f aca="false">IF(H1516&gt;0, IF((H1516-1)=0,"", ( H1517*(H1510/H1516)*(1-(H1510/H1516))*(H1516-H1517))/(H1516-1)), "")</f>
        <v/>
      </c>
      <c r="I1519" s="102" t="str">
        <f aca="false">IF(I1516&gt;0, IF((I1516-1)=0,"", ( I1517*(I1510/I1516)*(1-(I1510/I1516))*(I1516-I1517))/(I1516-1)), "")</f>
        <v/>
      </c>
      <c r="J1519" s="102" t="str">
        <f aca="false">IF(J1516&gt;0, IF((J1516-1)=0,"", ( J1517*(J1510/J1516)*(1-(J1510/J1516))*(J1516-J1517))/(J1516-1)), "")</f>
        <v/>
      </c>
      <c r="K1519" s="102" t="str">
        <f aca="false">IF(K1516&gt;0, IF((K1516-1)=0,"", ( K1517*(K1510/K1516)*(1-(K1510/K1516))*(K1516-K1517))/(K1516-1)), "")</f>
        <v/>
      </c>
      <c r="L1519" s="102" t="str">
        <f aca="false">IF(L1516&gt;0, IF((L1516-1)=0,"", ( L1517*(L1510/L1516)*(1-(L1510/L1516))*(L1516-L1517))/(L1516-1)), "")</f>
        <v/>
      </c>
      <c r="M1519" s="102" t="str">
        <f aca="false">IF(M1516&gt;0, IF((M1516-1)=0,"", ( M1517*(M1510/M1516)*(1-(M1510/M1516))*(M1516-M1517))/(M1516-1)), "")</f>
        <v/>
      </c>
      <c r="N1519" s="102" t="str">
        <f aca="false">IF(N1516&gt;0, IF((N1516-1)=0,"", ( N1517*(N1510/N1516)*(1-(N1510/N1516))*(N1516-N1517))/(N1516-1)), "")</f>
        <v/>
      </c>
      <c r="O1519" s="102" t="str">
        <f aca="false">IF(O1516&gt;0, IF((O1516-1)=0,"", ( O1517*(O1510/O1516)*(1-(O1510/O1516))*(O1516-O1517))/(O1516-1)), "")</f>
        <v/>
      </c>
      <c r="P1519" s="102" t="str">
        <f aca="false">IF(P1516&gt;0, IF((P1516-1)=0,"", ( P1517*(P1510/P1516)*(1-(P1510/P1516))*(P1516-P1517))/(P1516-1)), "")</f>
        <v/>
      </c>
      <c r="Q1519" s="102" t="str">
        <f aca="false">IF(Q1516&gt;0, IF((Q1516-1)=0,"", ( Q1517*(Q1510/Q1516)*(1-(Q1510/Q1516))*(Q1516-Q1517))/(Q1516-1)), "")</f>
        <v/>
      </c>
      <c r="R1519" s="102" t="str">
        <f aca="false">IF(R1516&gt;0, IF((R1516-1)=0,"", ( R1517*(R1510/R1516)*(1-(R1510/R1516))*(R1516-R1517))/(R1516-1)), "")</f>
        <v/>
      </c>
      <c r="S1519" s="102" t="str">
        <f aca="false">IF(S1516&gt;0, IF((S1516-1)=0,"", ( S1517*(S1510/S1516)*(1-(S1510/S1516))*(S1516-S1517))/(S1516-1)), "")</f>
        <v/>
      </c>
      <c r="T1519" s="102" t="str">
        <f aca="false">IF(T1516&gt;0, IF((T1516-1)=0,"", ( T1517*(T1510/T1516)*(1-(T1510/T1516))*(T1516-T1517))/(T1516-1)), "")</f>
        <v/>
      </c>
      <c r="U1519" s="102" t="str">
        <f aca="false">IF(U1516&gt;0, IF((U1516-1)=0,"", ( U1517*(U1510/U1516)*(1-(U1510/U1516))*(U1516-U1517))/(U1516-1)), "")</f>
        <v/>
      </c>
      <c r="V1519" s="102" t="str">
        <f aca="false">IF(V1516&gt;0, IF((V1516-1)=0,"", ( V1517*(V1510/V1516)*(1-(V1510/V1516))*(V1516-V1517))/(V1516-1)), "")</f>
        <v/>
      </c>
      <c r="W1519" s="102" t="str">
        <f aca="false">IF(W1516&gt;0, IF((W1516-1)=0,"", ( W1517*(W1510/W1516)*(1-(W1510/W1516))*(W1516-W1517))/(W1516-1)), "")</f>
        <v/>
      </c>
      <c r="X1519" s="102" t="str">
        <f aca="false">IF(X1516&gt;0, IF((X1516-1)=0,"", ( X1517*(X1510/X1516)*(1-(X1510/X1516))*(X1516-X1517))/(X1516-1)), "")</f>
        <v/>
      </c>
      <c r="Y1519" s="102" t="str">
        <f aca="false">IF(Y1516&gt;0, IF((Y1516-1)=0,"", ( Y1517*(Y1510/Y1516)*(1-(Y1510/Y1516))*(Y1516-Y1517))/(Y1516-1)), "")</f>
        <v/>
      </c>
      <c r="Z1519" s="102" t="str">
        <f aca="false">IF(Z1516&gt;0, IF((Z1516-1)=0,"", ( Z1517*(Z1510/Z1516)*(1-(Z1510/Z1516))*(Z1516-Z1517))/(Z1516-1)), "")</f>
        <v/>
      </c>
      <c r="AA1519" s="102" t="str">
        <f aca="false">IF(AA1516&gt;0, IF((AA1516-1)=0,"", ( AA1517*(AA1510/AA1516)*(1-(AA1510/AA1516))*(AA1516-AA1517))/(AA1516-1)), "")</f>
        <v/>
      </c>
      <c r="AB1519" s="102" t="str">
        <f aca="false">IF(AB1516&gt;0, IF((AB1516-1)=0,"", ( AB1517*(AB1510/AB1516)*(1-(AB1510/AB1516))*(AB1516-AB1517))/(AB1516-1)), "")</f>
        <v/>
      </c>
      <c r="AC1519" s="102" t="str">
        <f aca="false">IF(AC1516&gt;0, IF((AC1516-1)=0,"", ( AC1517*(AC1510/AC1516)*(1-(AC1510/AC1516))*(AC1516-AC1517))/(AC1516-1)), "")</f>
        <v/>
      </c>
      <c r="AD1519" s="102" t="str">
        <f aca="false">IF(AD1516&gt;0, IF((AD1516-1)=0,"", ( AD1517*(AD1510/AD1516)*(1-(AD1510/AD1516))*(AD1516-AD1517))/(AD1516-1)), "")</f>
        <v/>
      </c>
      <c r="AE1519" s="102" t="str">
        <f aca="false">IF(AE1516&gt;0, IF((AE1516-1)=0,"", ( AE1517*(AE1510/AE1516)*(1-(AE1510/AE1516))*(AE1516-AE1517))/(AE1516-1)), "")</f>
        <v/>
      </c>
      <c r="AF1519" s="102" t="str">
        <f aca="false">IF(AF1516&gt;0, IF((AF1516-1)=0,"", ( AF1517*(AF1510/AF1516)*(1-(AF1510/AF1516))*(AF1516-AF1517))/(AF1516-1)), "")</f>
        <v/>
      </c>
      <c r="AG1519" s="102" t="str">
        <f aca="false">IF(AG1516&gt;0, IF((AG1516-1)=0,"", ( AG1517*(AG1510/AG1516)*(1-(AG1510/AG1516))*(AG1516-AG1517))/(AG1516-1)), "")</f>
        <v/>
      </c>
      <c r="AH1519" s="102" t="str">
        <f aca="false">IF(AH1516&gt;0, IF((AH1516-1)=0,"", ( AH1517*(AH1510/AH1516)*(1-(AH1510/AH1516))*(AH1516-AH1517))/(AH1516-1)), "")</f>
        <v/>
      </c>
      <c r="AI1519" s="102" t="str">
        <f aca="false">IF(AI1516&gt;0, IF((AI1516-1)=0,"", ( AI1517*(AI1510/AI1516)*(1-(AI1510/AI1516))*(AI1516-AI1517))/(AI1516-1)), "")</f>
        <v/>
      </c>
      <c r="AJ1519" s="102" t="str">
        <f aca="false">IF(AJ1516&gt;0, IF((AJ1516-1)=0,"", ( AJ1517*(AJ1510/AJ1516)*(1-(AJ1510/AJ1516))*(AJ1516-AJ1517))/(AJ1516-1)), "")</f>
        <v/>
      </c>
      <c r="AK1519" s="102" t="str">
        <f aca="false">IF(AK1516&gt;0, IF((AK1516-1)=0,"", ( AK1517*(AK1510/AK1516)*(1-(AK1510/AK1516))*(AK1516-AK1517))/(AK1516-1)), "")</f>
        <v/>
      </c>
      <c r="AL1519" s="102" t="str">
        <f aca="false">IF(AL1516&gt;0, IF((AL1516-1)=0,"", ( AL1517*(AL1510/AL1516)*(1-(AL1510/AL1516))*(AL1516-AL1517))/(AL1516-1)), "")</f>
        <v/>
      </c>
      <c r="AM1519" s="102" t="str">
        <f aca="false">IF(AM1516&gt;0, IF((AM1516-1)=0,"", ( AM1517*(AM1510/AM1516)*(1-(AM1510/AM1516))*(AM1516-AM1517))/(AM1516-1)), "")</f>
        <v/>
      </c>
      <c r="AN1519" s="102" t="str">
        <f aca="false">IF(AN1516&gt;0, IF((AN1516-1)=0,"", ( AN1517*(AN1510/AN1516)*(1-(AN1510/AN1516))*(AN1516-AN1517))/(AN1516-1)), "")</f>
        <v/>
      </c>
      <c r="AO1519" s="102" t="str">
        <f aca="false">IF(AO1516&gt;0, IF((AO1516-1)=0,"", ( AO1517*(AO1510/AO1516)*(1-(AO1510/AO1516))*(AO1516-AO1517))/(AO1516-1)), "")</f>
        <v/>
      </c>
      <c r="AP1519" s="102" t="str">
        <f aca="false">IF(AP1516&gt;0, IF((AP1516-1)=0,"", ( AP1517*(AP1510/AP1516)*(1-(AP1510/AP1516))*(AP1516-AP1517))/(AP1516-1)), "")</f>
        <v/>
      </c>
      <c r="AQ1519" s="102" t="str">
        <f aca="false">IF(AQ1516&gt;0, IF((AQ1516-1)=0,"", ( AQ1517*(AQ1510/AQ1516)*(1-(AQ1510/AQ1516))*(AQ1516-AQ1517))/(AQ1516-1)), "")</f>
        <v/>
      </c>
      <c r="AR1519" s="102" t="str">
        <f aca="false">IF(AR1516&gt;0, IF((AR1516-1)=0,"", ( AR1517*(AR1510/AR1516)*(1-(AR1510/AR1516))*(AR1516-AR1517))/(AR1516-1)), "")</f>
        <v/>
      </c>
      <c r="AS1519" s="102" t="str">
        <f aca="false">IF(AS1516&gt;0, IF((AS1516-1)=0,"", ( AS1517*(AS1510/AS1516)*(1-(AS1510/AS1516))*(AS1516-AS1517))/(AS1516-1)), "")</f>
        <v/>
      </c>
      <c r="AT1519" s="102" t="str">
        <f aca="false">IF(AT1516&gt;0, IF((AT1516-1)=0,"", ( AT1517*(AT1510/AT1516)*(1-(AT1510/AT1516))*(AT1516-AT1517))/(AT1516-1)), "")</f>
        <v/>
      </c>
      <c r="AU1519" s="102" t="str">
        <f aca="false">IF(AU1516&gt;0, IF((AU1516-1)=0,"", ( AU1517*(AU1510/AU1516)*(1-(AU1510/AU1516))*(AU1516-AU1517))/(AU1516-1)), "")</f>
        <v/>
      </c>
      <c r="AV1519" s="102" t="str">
        <f aca="false">IF(AV1516&gt;0, IF((AV1516-1)=0,"", ( AV1517*(AV1510/AV1516)*(1-(AV1510/AV1516))*(AV1516-AV1517))/(AV1516-1)), "")</f>
        <v/>
      </c>
      <c r="AW1519" s="102" t="str">
        <f aca="false">IF(AW1516&gt;0, IF((AW1516-1)=0,"", ( AW1517*(AW1510/AW1516)*(1-(AW1510/AW1516))*(AW1516-AW1517))/(AW1516-1)), "")</f>
        <v/>
      </c>
    </row>
    <row r="1520" customFormat="false" ht="15" hidden="false" customHeight="false" outlineLevel="0" collapsed="false">
      <c r="A1520" s="100" t="s">
        <v>48</v>
      </c>
      <c r="B1520" s="101" t="e">
        <f aca="false">(SUM(D1511:AW1511)-SUM(D1518:AW1518))^2/SUM(D1519:AW1519)</f>
        <v>#DIV/0!</v>
      </c>
      <c r="C1520" s="102"/>
      <c r="D1520" s="102"/>
      <c r="E1520" s="102"/>
      <c r="F1520" s="102"/>
      <c r="G1520" s="102"/>
      <c r="H1520" s="102"/>
      <c r="I1520" s="102"/>
      <c r="J1520" s="102"/>
      <c r="K1520" s="102"/>
      <c r="L1520" s="102"/>
      <c r="M1520" s="102"/>
      <c r="N1520" s="102"/>
      <c r="O1520" s="102"/>
      <c r="P1520" s="102"/>
      <c r="Q1520" s="102"/>
      <c r="R1520" s="102"/>
      <c r="S1520" s="102"/>
      <c r="T1520" s="102"/>
      <c r="U1520" s="102"/>
      <c r="V1520" s="102"/>
      <c r="W1520" s="102"/>
      <c r="X1520" s="102"/>
      <c r="Y1520" s="102"/>
      <c r="Z1520" s="102"/>
      <c r="AA1520" s="102"/>
      <c r="AB1520" s="102"/>
      <c r="AC1520" s="102"/>
      <c r="AD1520" s="102"/>
      <c r="AE1520" s="102"/>
      <c r="AF1520" s="102"/>
      <c r="AG1520" s="102"/>
      <c r="AH1520" s="102"/>
      <c r="AI1520" s="102"/>
      <c r="AJ1520" s="102"/>
      <c r="AK1520" s="102"/>
      <c r="AL1520" s="102"/>
      <c r="AM1520" s="102"/>
      <c r="AN1520" s="102"/>
      <c r="AO1520" s="102"/>
      <c r="AP1520" s="102"/>
      <c r="AQ1520" s="102"/>
      <c r="AR1520" s="102"/>
      <c r="AS1520" s="102"/>
      <c r="AT1520" s="102"/>
      <c r="AU1520" s="102"/>
      <c r="AV1520" s="102"/>
      <c r="AW1520" s="108"/>
    </row>
    <row r="1521" customFormat="false" ht="15.75" hidden="false" customHeight="false" outlineLevel="0" collapsed="false">
      <c r="A1521" s="109" t="s">
        <v>49</v>
      </c>
      <c r="B1521" s="110" t="e">
        <f aca="false">CHIDIST(B1520,1)</f>
        <v>#DIV/0!</v>
      </c>
      <c r="C1521" s="111"/>
      <c r="D1521" s="111"/>
      <c r="E1521" s="111"/>
      <c r="F1521" s="111"/>
      <c r="G1521" s="111"/>
      <c r="H1521" s="111"/>
      <c r="I1521" s="111"/>
      <c r="J1521" s="111"/>
      <c r="K1521" s="111"/>
      <c r="L1521" s="111"/>
      <c r="M1521" s="111"/>
      <c r="N1521" s="111"/>
      <c r="O1521" s="111"/>
      <c r="P1521" s="111"/>
      <c r="Q1521" s="111"/>
      <c r="R1521" s="111"/>
      <c r="S1521" s="111"/>
      <c r="T1521" s="111"/>
      <c r="U1521" s="111"/>
      <c r="V1521" s="111"/>
      <c r="W1521" s="111"/>
      <c r="X1521" s="111"/>
      <c r="Y1521" s="111"/>
      <c r="Z1521" s="111"/>
      <c r="AA1521" s="111"/>
      <c r="AB1521" s="111"/>
      <c r="AC1521" s="111"/>
      <c r="AD1521" s="111"/>
      <c r="AE1521" s="111"/>
      <c r="AF1521" s="111"/>
      <c r="AG1521" s="111"/>
      <c r="AH1521" s="111"/>
      <c r="AI1521" s="111"/>
      <c r="AJ1521" s="111"/>
      <c r="AK1521" s="111"/>
      <c r="AL1521" s="111"/>
      <c r="AM1521" s="111"/>
      <c r="AN1521" s="111"/>
      <c r="AO1521" s="111"/>
      <c r="AP1521" s="111"/>
      <c r="AQ1521" s="111"/>
      <c r="AR1521" s="111"/>
      <c r="AS1521" s="111"/>
      <c r="AT1521" s="111"/>
      <c r="AU1521" s="111"/>
      <c r="AV1521" s="111"/>
      <c r="AW1521" s="112"/>
    </row>
    <row r="1522" customFormat="false" ht="15" hidden="false" customHeight="false" outlineLevel="0" collapsed="false">
      <c r="A1522" s="3"/>
      <c r="B1522" s="3"/>
      <c r="C1522" s="75"/>
      <c r="D1522" s="75"/>
      <c r="E1522" s="75"/>
      <c r="F1522" s="75"/>
      <c r="G1522" s="75"/>
      <c r="H1522" s="75"/>
      <c r="I1522" s="75"/>
      <c r="J1522" s="75"/>
      <c r="K1522" s="75"/>
      <c r="L1522" s="75"/>
      <c r="M1522" s="75"/>
      <c r="N1522" s="75"/>
      <c r="O1522" s="75"/>
      <c r="P1522" s="75"/>
      <c r="Q1522" s="75"/>
      <c r="R1522" s="75"/>
      <c r="S1522" s="75"/>
      <c r="T1522" s="75"/>
      <c r="U1522" s="75"/>
      <c r="V1522" s="75"/>
      <c r="W1522" s="75"/>
      <c r="X1522" s="75"/>
      <c r="Y1522" s="75"/>
      <c r="Z1522" s="75"/>
      <c r="AA1522" s="75"/>
      <c r="AB1522" s="75"/>
      <c r="AC1522" s="75"/>
      <c r="AD1522" s="75"/>
      <c r="AE1522" s="75"/>
      <c r="AF1522" s="75"/>
      <c r="AG1522" s="75"/>
      <c r="AH1522" s="75"/>
      <c r="AI1522" s="75"/>
      <c r="AJ1522" s="75"/>
      <c r="AK1522" s="75"/>
      <c r="AL1522" s="75"/>
      <c r="AM1522" s="75"/>
      <c r="AN1522" s="75"/>
      <c r="AO1522" s="75"/>
      <c r="AP1522" s="75"/>
      <c r="AQ1522" s="75"/>
      <c r="AR1522" s="75"/>
      <c r="AS1522" s="75"/>
      <c r="AT1522" s="75"/>
      <c r="AU1522" s="75"/>
      <c r="AV1522" s="75"/>
      <c r="AW1522" s="75"/>
    </row>
    <row r="1523" customFormat="false" ht="15" hidden="false" customHeight="false" outlineLevel="0" collapsed="false">
      <c r="A1523" s="99" t="s">
        <v>42</v>
      </c>
      <c r="B1523" s="3"/>
      <c r="C1523" s="75"/>
      <c r="D1523" s="75"/>
      <c r="E1523" s="75"/>
      <c r="F1523" s="75"/>
      <c r="G1523" s="75"/>
      <c r="H1523" s="75"/>
      <c r="I1523" s="75"/>
      <c r="J1523" s="75"/>
      <c r="K1523" s="75"/>
      <c r="L1523" s="75"/>
      <c r="M1523" s="75"/>
      <c r="N1523" s="75"/>
      <c r="O1523" s="75"/>
      <c r="P1523" s="75"/>
      <c r="Q1523" s="75"/>
      <c r="R1523" s="75"/>
      <c r="S1523" s="75"/>
      <c r="T1523" s="75"/>
      <c r="U1523" s="75"/>
      <c r="V1523" s="75"/>
      <c r="W1523" s="75"/>
      <c r="X1523" s="75"/>
      <c r="Y1523" s="75"/>
      <c r="Z1523" s="75"/>
      <c r="AA1523" s="75"/>
      <c r="AB1523" s="75"/>
      <c r="AC1523" s="75"/>
      <c r="AD1523" s="75"/>
      <c r="AE1523" s="75"/>
      <c r="AF1523" s="75"/>
      <c r="AG1523" s="75"/>
      <c r="AH1523" s="75"/>
      <c r="AI1523" s="75"/>
      <c r="AJ1523" s="75"/>
      <c r="AK1523" s="75"/>
      <c r="AL1523" s="75"/>
      <c r="AM1523" s="75"/>
      <c r="AN1523" s="75"/>
      <c r="AO1523" s="75"/>
      <c r="AP1523" s="75"/>
      <c r="AQ1523" s="75"/>
      <c r="AR1523" s="75"/>
      <c r="AS1523" s="75"/>
      <c r="AT1523" s="75"/>
      <c r="AU1523" s="75"/>
      <c r="AV1523" s="75"/>
      <c r="AW1523" s="75"/>
    </row>
    <row r="1524" customFormat="false" ht="15" hidden="false" customHeight="false" outlineLevel="0" collapsed="false">
      <c r="A1524" s="113" t="str">
        <f aca="false">A$354</f>
        <v>Strain J</v>
      </c>
      <c r="B1524" s="101" t="s">
        <v>13</v>
      </c>
      <c r="C1524" s="102" t="n">
        <f aca="false">C$30</f>
        <v>1</v>
      </c>
      <c r="D1524" s="102" t="n">
        <f aca="false">D$30</f>
        <v>1</v>
      </c>
      <c r="E1524" s="102" t="n">
        <f aca="false">E$30</f>
        <v>2</v>
      </c>
      <c r="F1524" s="102" t="n">
        <f aca="false">F$30</f>
        <v>3</v>
      </c>
      <c r="G1524" s="102" t="n">
        <f aca="false">G$30</f>
        <v>4</v>
      </c>
      <c r="H1524" s="102" t="n">
        <f aca="false">H$30</f>
        <v>5</v>
      </c>
      <c r="I1524" s="102" t="n">
        <f aca="false">I$30</f>
        <v>8</v>
      </c>
      <c r="J1524" s="102" t="n">
        <f aca="false">J$30</f>
        <v>10</v>
      </c>
      <c r="K1524" s="102" t="n">
        <f aca="false">K$30</f>
        <v>12</v>
      </c>
      <c r="L1524" s="102" t="n">
        <f aca="false">L$30</f>
        <v>15</v>
      </c>
      <c r="M1524" s="102" t="n">
        <f aca="false">M$30</f>
        <v>17</v>
      </c>
      <c r="N1524" s="102" t="n">
        <f aca="false">N$30</f>
        <v>19</v>
      </c>
      <c r="O1524" s="102" t="n">
        <f aca="false">O$30</f>
        <v>22</v>
      </c>
      <c r="P1524" s="102" t="n">
        <f aca="false">P$30</f>
        <v>24</v>
      </c>
      <c r="Q1524" s="102" t="n">
        <f aca="false">Q$30</f>
        <v>26</v>
      </c>
      <c r="R1524" s="102" t="n">
        <f aca="false">R$30</f>
        <v>29</v>
      </c>
      <c r="S1524" s="102" t="n">
        <f aca="false">S$30</f>
        <v>31</v>
      </c>
      <c r="T1524" s="102" t="n">
        <f aca="false">T$30</f>
        <v>33</v>
      </c>
      <c r="U1524" s="102" t="n">
        <f aca="false">U$30</f>
        <v>35</v>
      </c>
      <c r="V1524" s="102" t="n">
        <f aca="false">V$30</f>
        <v>37</v>
      </c>
      <c r="W1524" s="102" t="n">
        <f aca="false">W$30</f>
        <v>39</v>
      </c>
      <c r="X1524" s="102" t="n">
        <f aca="false">X$30</f>
        <v>41</v>
      </c>
      <c r="Y1524" s="102" t="n">
        <f aca="false">Y$30</f>
        <v>43</v>
      </c>
      <c r="Z1524" s="102" t="n">
        <f aca="false">Z$30</f>
        <v>45</v>
      </c>
      <c r="AA1524" s="102" t="n">
        <f aca="false">AA$30</f>
        <v>47</v>
      </c>
      <c r="AB1524" s="102" t="n">
        <f aca="false">AB$30</f>
        <v>49</v>
      </c>
      <c r="AC1524" s="102" t="n">
        <f aca="false">AC$30</f>
        <v>51</v>
      </c>
      <c r="AD1524" s="102" t="n">
        <f aca="false">AD$30</f>
        <v>53</v>
      </c>
      <c r="AE1524" s="102" t="n">
        <f aca="false">AE$30</f>
        <v>55</v>
      </c>
      <c r="AF1524" s="102" t="n">
        <f aca="false">AF$30</f>
        <v>57</v>
      </c>
      <c r="AG1524" s="102" t="n">
        <f aca="false">AG$30</f>
        <v>59</v>
      </c>
      <c r="AH1524" s="102" t="n">
        <f aca="false">AH$30</f>
        <v>61</v>
      </c>
      <c r="AI1524" s="102" t="n">
        <f aca="false">AI$30</f>
        <v>63</v>
      </c>
      <c r="AJ1524" s="102" t="n">
        <f aca="false">AJ$30</f>
        <v>65</v>
      </c>
      <c r="AK1524" s="102" t="n">
        <f aca="false">AK$30</f>
        <v>67</v>
      </c>
      <c r="AL1524" s="102" t="n">
        <f aca="false">AL$30</f>
        <v>69</v>
      </c>
      <c r="AM1524" s="102" t="n">
        <f aca="false">AM$30</f>
        <v>71</v>
      </c>
      <c r="AN1524" s="102" t="n">
        <f aca="false">AN$30</f>
        <v>73</v>
      </c>
      <c r="AO1524" s="102" t="n">
        <f aca="false">AO$30</f>
        <v>75</v>
      </c>
      <c r="AP1524" s="102" t="n">
        <f aca="false">AP$30</f>
        <v>77</v>
      </c>
      <c r="AQ1524" s="102" t="n">
        <f aca="false">AQ$30</f>
        <v>79</v>
      </c>
      <c r="AR1524" s="102" t="n">
        <f aca="false">AR$30</f>
        <v>81</v>
      </c>
      <c r="AS1524" s="102" t="n">
        <f aca="false">AS$30</f>
        <v>83</v>
      </c>
      <c r="AT1524" s="102" t="n">
        <f aca="false">AT$30</f>
        <v>85</v>
      </c>
      <c r="AU1524" s="102" t="n">
        <f aca="false">AU$30</f>
        <v>87</v>
      </c>
      <c r="AV1524" s="102" t="n">
        <f aca="false">AV$30</f>
        <v>89</v>
      </c>
      <c r="AW1524" s="102" t="n">
        <f aca="false">AW$30</f>
        <v>91</v>
      </c>
    </row>
    <row r="1525" customFormat="false" ht="15.75" hidden="false" customHeight="false" outlineLevel="0" collapsed="false">
      <c r="A1525" s="3"/>
      <c r="B1525" s="3"/>
      <c r="C1525" s="75"/>
      <c r="D1525" s="75"/>
      <c r="E1525" s="75"/>
      <c r="F1525" s="75"/>
      <c r="G1525" s="75"/>
      <c r="H1525" s="75"/>
      <c r="I1525" s="75"/>
      <c r="J1525" s="75"/>
      <c r="K1525" s="75"/>
      <c r="L1525" s="75"/>
      <c r="M1525" s="75"/>
      <c r="N1525" s="75"/>
      <c r="O1525" s="75"/>
      <c r="P1525" s="75"/>
      <c r="Q1525" s="75"/>
      <c r="R1525" s="75"/>
      <c r="S1525" s="75"/>
      <c r="T1525" s="75"/>
      <c r="U1525" s="75"/>
      <c r="V1525" s="75"/>
      <c r="W1525" s="75"/>
      <c r="X1525" s="75"/>
      <c r="Y1525" s="75"/>
      <c r="Z1525" s="75"/>
      <c r="AA1525" s="75"/>
      <c r="AB1525" s="75"/>
      <c r="AC1525" s="75"/>
      <c r="AD1525" s="75"/>
      <c r="AE1525" s="75"/>
      <c r="AF1525" s="75"/>
      <c r="AG1525" s="75"/>
      <c r="AH1525" s="75"/>
      <c r="AI1525" s="75"/>
      <c r="AJ1525" s="75"/>
      <c r="AK1525" s="75"/>
      <c r="AL1525" s="75"/>
      <c r="AM1525" s="75"/>
      <c r="AN1525" s="75"/>
      <c r="AO1525" s="75"/>
      <c r="AP1525" s="75"/>
      <c r="AQ1525" s="75"/>
      <c r="AR1525" s="75"/>
      <c r="AS1525" s="75"/>
      <c r="AT1525" s="75"/>
      <c r="AU1525" s="75"/>
      <c r="AV1525" s="75"/>
      <c r="AW1525" s="75"/>
    </row>
    <row r="1526" customFormat="false" ht="15" hidden="false" customHeight="false" outlineLevel="0" collapsed="false">
      <c r="A1526" s="103" t="str">
        <f aca="false">A1528&amp;" vs. "&amp;A1531</f>
        <v>Strain J vs. Strain K</v>
      </c>
      <c r="B1526" s="104" t="e">
        <f aca="false">"p = "&amp;FIXED(B1540,6)</f>
        <v>#DIV/0!</v>
      </c>
      <c r="C1526" s="105"/>
      <c r="D1526" s="105"/>
      <c r="E1526" s="105"/>
      <c r="F1526" s="105"/>
      <c r="G1526" s="105"/>
      <c r="H1526" s="105"/>
      <c r="I1526" s="105"/>
      <c r="J1526" s="105"/>
      <c r="K1526" s="105"/>
      <c r="L1526" s="105"/>
      <c r="M1526" s="105"/>
      <c r="N1526" s="105"/>
      <c r="O1526" s="105"/>
      <c r="P1526" s="105"/>
      <c r="Q1526" s="105"/>
      <c r="R1526" s="105"/>
      <c r="S1526" s="105"/>
      <c r="T1526" s="105"/>
      <c r="U1526" s="105"/>
      <c r="V1526" s="105"/>
      <c r="W1526" s="105"/>
      <c r="X1526" s="105"/>
      <c r="Y1526" s="105"/>
      <c r="Z1526" s="105"/>
      <c r="AA1526" s="105"/>
      <c r="AB1526" s="105"/>
      <c r="AC1526" s="105"/>
      <c r="AD1526" s="105"/>
      <c r="AE1526" s="105"/>
      <c r="AF1526" s="105"/>
      <c r="AG1526" s="105"/>
      <c r="AH1526" s="105"/>
      <c r="AI1526" s="105"/>
      <c r="AJ1526" s="105"/>
      <c r="AK1526" s="105"/>
      <c r="AL1526" s="105"/>
      <c r="AM1526" s="105"/>
      <c r="AN1526" s="105"/>
      <c r="AO1526" s="105"/>
      <c r="AP1526" s="105"/>
      <c r="AQ1526" s="105"/>
      <c r="AR1526" s="105"/>
      <c r="AS1526" s="105"/>
      <c r="AT1526" s="105"/>
      <c r="AU1526" s="105"/>
      <c r="AV1526" s="105"/>
      <c r="AW1526" s="106"/>
    </row>
    <row r="1527" customFormat="false" ht="15" hidden="false" customHeight="false" outlineLevel="0" collapsed="false">
      <c r="A1527" s="3"/>
      <c r="B1527" s="3"/>
      <c r="C1527" s="75"/>
      <c r="D1527" s="75"/>
      <c r="E1527" s="75"/>
      <c r="F1527" s="75"/>
      <c r="G1527" s="75"/>
      <c r="H1527" s="75"/>
      <c r="I1527" s="75"/>
      <c r="J1527" s="75"/>
      <c r="K1527" s="75"/>
      <c r="L1527" s="75"/>
      <c r="M1527" s="75"/>
      <c r="N1527" s="75"/>
      <c r="O1527" s="75"/>
      <c r="P1527" s="75"/>
      <c r="Q1527" s="75"/>
      <c r="R1527" s="75"/>
      <c r="S1527" s="75"/>
      <c r="T1527" s="75"/>
      <c r="U1527" s="75"/>
      <c r="V1527" s="75"/>
      <c r="W1527" s="75"/>
      <c r="X1527" s="75"/>
      <c r="Y1527" s="75"/>
      <c r="Z1527" s="75"/>
      <c r="AA1527" s="75"/>
      <c r="AB1527" s="75"/>
      <c r="AC1527" s="75"/>
      <c r="AD1527" s="75"/>
      <c r="AE1527" s="75"/>
      <c r="AF1527" s="75"/>
      <c r="AG1527" s="75"/>
      <c r="AH1527" s="75"/>
      <c r="AI1527" s="75"/>
      <c r="AJ1527" s="75"/>
      <c r="AK1527" s="75"/>
      <c r="AL1527" s="75"/>
      <c r="AM1527" s="75"/>
      <c r="AN1527" s="75"/>
      <c r="AO1527" s="75"/>
      <c r="AP1527" s="75"/>
      <c r="AQ1527" s="75"/>
      <c r="AR1527" s="75"/>
      <c r="AS1527" s="75"/>
      <c r="AT1527" s="75"/>
      <c r="AU1527" s="75"/>
      <c r="AV1527" s="75"/>
      <c r="AW1527" s="75"/>
    </row>
    <row r="1528" customFormat="false" ht="15" hidden="false" customHeight="false" outlineLevel="0" collapsed="false">
      <c r="A1528" s="107" t="str">
        <f aca="false">A$354</f>
        <v>Strain J</v>
      </c>
      <c r="B1528" s="101"/>
      <c r="C1528" s="102"/>
      <c r="D1528" s="102"/>
      <c r="E1528" s="102"/>
      <c r="F1528" s="102"/>
      <c r="G1528" s="102"/>
      <c r="H1528" s="102"/>
      <c r="I1528" s="102"/>
      <c r="J1528" s="102"/>
      <c r="K1528" s="102"/>
      <c r="L1528" s="102"/>
      <c r="M1528" s="102"/>
      <c r="N1528" s="102"/>
      <c r="O1528" s="102"/>
      <c r="P1528" s="102"/>
      <c r="Q1528" s="102"/>
      <c r="R1528" s="102"/>
      <c r="S1528" s="102"/>
      <c r="T1528" s="102"/>
      <c r="U1528" s="102"/>
      <c r="V1528" s="102"/>
      <c r="W1528" s="102"/>
      <c r="X1528" s="102"/>
      <c r="Y1528" s="102"/>
      <c r="Z1528" s="102"/>
      <c r="AA1528" s="102"/>
      <c r="AB1528" s="102"/>
      <c r="AC1528" s="102"/>
      <c r="AD1528" s="102"/>
      <c r="AE1528" s="102"/>
      <c r="AF1528" s="102"/>
      <c r="AG1528" s="102"/>
      <c r="AH1528" s="102"/>
      <c r="AI1528" s="102"/>
      <c r="AJ1528" s="102"/>
      <c r="AK1528" s="102"/>
      <c r="AL1528" s="102"/>
      <c r="AM1528" s="102"/>
      <c r="AN1528" s="102"/>
      <c r="AO1528" s="102"/>
      <c r="AP1528" s="102"/>
      <c r="AQ1528" s="102"/>
      <c r="AR1528" s="102"/>
      <c r="AS1528" s="102"/>
      <c r="AT1528" s="102"/>
      <c r="AU1528" s="102"/>
      <c r="AV1528" s="102"/>
      <c r="AW1528" s="108"/>
    </row>
    <row r="1529" customFormat="false" ht="15" hidden="false" customHeight="false" outlineLevel="0" collapsed="false">
      <c r="A1529" s="100" t="str">
        <f aca="false">A$355</f>
        <v>Number of Subjects at Risk (N)</v>
      </c>
      <c r="B1529" s="101" t="n">
        <f aca="false">B$355</f>
        <v>0</v>
      </c>
      <c r="C1529" s="102" t="n">
        <f aca="false">C$355</f>
        <v>0</v>
      </c>
      <c r="D1529" s="102" t="n">
        <f aca="false">D$355</f>
        <v>0</v>
      </c>
      <c r="E1529" s="102" t="n">
        <f aca="false">E$355</f>
        <v>0</v>
      </c>
      <c r="F1529" s="102" t="n">
        <f aca="false">F$355</f>
        <v>0</v>
      </c>
      <c r="G1529" s="102" t="n">
        <f aca="false">G$355</f>
        <v>0</v>
      </c>
      <c r="H1529" s="102" t="n">
        <f aca="false">H$355</f>
        <v>0</v>
      </c>
      <c r="I1529" s="102" t="n">
        <f aca="false">I$355</f>
        <v>0</v>
      </c>
      <c r="J1529" s="102" t="n">
        <f aca="false">J$355</f>
        <v>0</v>
      </c>
      <c r="K1529" s="102" t="n">
        <f aca="false">K$355</f>
        <v>0</v>
      </c>
      <c r="L1529" s="102" t="n">
        <f aca="false">L$355</f>
        <v>0</v>
      </c>
      <c r="M1529" s="102" t="n">
        <f aca="false">M$355</f>
        <v>0</v>
      </c>
      <c r="N1529" s="102" t="n">
        <f aca="false">N$355</f>
        <v>0</v>
      </c>
      <c r="O1529" s="102" t="n">
        <f aca="false">O$355</f>
        <v>0</v>
      </c>
      <c r="P1529" s="102" t="n">
        <f aca="false">P$355</f>
        <v>0</v>
      </c>
      <c r="Q1529" s="102" t="n">
        <f aca="false">Q$355</f>
        <v>0</v>
      </c>
      <c r="R1529" s="102" t="n">
        <f aca="false">R$355</f>
        <v>0</v>
      </c>
      <c r="S1529" s="102" t="n">
        <f aca="false">S$355</f>
        <v>0</v>
      </c>
      <c r="T1529" s="102" t="n">
        <f aca="false">T$355</f>
        <v>0</v>
      </c>
      <c r="U1529" s="102" t="n">
        <f aca="false">U$355</f>
        <v>0</v>
      </c>
      <c r="V1529" s="102" t="n">
        <f aca="false">V$355</f>
        <v>0</v>
      </c>
      <c r="W1529" s="102" t="n">
        <f aca="false">W$355</f>
        <v>0</v>
      </c>
      <c r="X1529" s="102" t="n">
        <f aca="false">X$355</f>
        <v>0</v>
      </c>
      <c r="Y1529" s="102" t="n">
        <f aca="false">Y$355</f>
        <v>0</v>
      </c>
      <c r="Z1529" s="102" t="n">
        <f aca="false">Z$355</f>
        <v>0</v>
      </c>
      <c r="AA1529" s="102" t="n">
        <f aca="false">AA$355</f>
        <v>0</v>
      </c>
      <c r="AB1529" s="102" t="n">
        <f aca="false">AB$355</f>
        <v>0</v>
      </c>
      <c r="AC1529" s="102" t="n">
        <f aca="false">AC$355</f>
        <v>0</v>
      </c>
      <c r="AD1529" s="102" t="n">
        <f aca="false">AD$355</f>
        <v>0</v>
      </c>
      <c r="AE1529" s="102" t="n">
        <f aca="false">AE$355</f>
        <v>0</v>
      </c>
      <c r="AF1529" s="102" t="n">
        <f aca="false">AF$355</f>
        <v>0</v>
      </c>
      <c r="AG1529" s="102" t="n">
        <f aca="false">AG$355</f>
        <v>0</v>
      </c>
      <c r="AH1529" s="102" t="n">
        <f aca="false">AH$355</f>
        <v>0</v>
      </c>
      <c r="AI1529" s="102" t="n">
        <f aca="false">AI$355</f>
        <v>0</v>
      </c>
      <c r="AJ1529" s="102" t="n">
        <f aca="false">AJ$355</f>
        <v>0</v>
      </c>
      <c r="AK1529" s="102" t="n">
        <f aca="false">AK$355</f>
        <v>0</v>
      </c>
      <c r="AL1529" s="102" t="n">
        <f aca="false">AL$355</f>
        <v>0</v>
      </c>
      <c r="AM1529" s="102" t="n">
        <f aca="false">AM$355</f>
        <v>0</v>
      </c>
      <c r="AN1529" s="102" t="n">
        <f aca="false">AN$355</f>
        <v>0</v>
      </c>
      <c r="AO1529" s="102" t="n">
        <f aca="false">AO$355</f>
        <v>0</v>
      </c>
      <c r="AP1529" s="102" t="n">
        <f aca="false">AP$355</f>
        <v>0</v>
      </c>
      <c r="AQ1529" s="102" t="n">
        <f aca="false">AQ$355</f>
        <v>0</v>
      </c>
      <c r="AR1529" s="102" t="n">
        <f aca="false">AR$355</f>
        <v>0</v>
      </c>
      <c r="AS1529" s="102" t="n">
        <f aca="false">AS$355</f>
        <v>0</v>
      </c>
      <c r="AT1529" s="102" t="n">
        <f aca="false">AT$355</f>
        <v>0</v>
      </c>
      <c r="AU1529" s="102" t="n">
        <f aca="false">AU$355</f>
        <v>0</v>
      </c>
      <c r="AV1529" s="102" t="n">
        <f aca="false">AV$355</f>
        <v>0</v>
      </c>
      <c r="AW1529" s="102" t="n">
        <f aca="false">AW$355</f>
        <v>0</v>
      </c>
    </row>
    <row r="1530" customFormat="false" ht="15" hidden="false" customHeight="false" outlineLevel="0" collapsed="false">
      <c r="A1530" s="100" t="str">
        <f aca="false">A$356</f>
        <v>Observed Number of Deaths (O)</v>
      </c>
      <c r="B1530" s="101" t="n">
        <f aca="false">B$356</f>
        <v>0</v>
      </c>
      <c r="C1530" s="102" t="n">
        <f aca="false">C$356</f>
        <v>0</v>
      </c>
      <c r="D1530" s="102" t="n">
        <f aca="false">D$356</f>
        <v>0</v>
      </c>
      <c r="E1530" s="102" t="n">
        <f aca="false">E$356</f>
        <v>0</v>
      </c>
      <c r="F1530" s="102" t="n">
        <f aca="false">F$356</f>
        <v>0</v>
      </c>
      <c r="G1530" s="102" t="n">
        <f aca="false">G$356</f>
        <v>0</v>
      </c>
      <c r="H1530" s="102" t="n">
        <f aca="false">H$356</f>
        <v>0</v>
      </c>
      <c r="I1530" s="102" t="n">
        <f aca="false">I$356</f>
        <v>0</v>
      </c>
      <c r="J1530" s="102" t="n">
        <f aca="false">J$356</f>
        <v>0</v>
      </c>
      <c r="K1530" s="102" t="n">
        <f aca="false">K$356</f>
        <v>0</v>
      </c>
      <c r="L1530" s="102" t="n">
        <f aca="false">L$356</f>
        <v>0</v>
      </c>
      <c r="M1530" s="102" t="n">
        <f aca="false">M$356</f>
        <v>0</v>
      </c>
      <c r="N1530" s="102" t="n">
        <f aca="false">N$356</f>
        <v>0</v>
      </c>
      <c r="O1530" s="102" t="n">
        <f aca="false">O$356</f>
        <v>0</v>
      </c>
      <c r="P1530" s="102" t="n">
        <f aca="false">P$356</f>
        <v>0</v>
      </c>
      <c r="Q1530" s="102" t="n">
        <f aca="false">Q$356</f>
        <v>0</v>
      </c>
      <c r="R1530" s="102" t="n">
        <f aca="false">R$356</f>
        <v>0</v>
      </c>
      <c r="S1530" s="102" t="n">
        <f aca="false">S$356</f>
        <v>0</v>
      </c>
      <c r="T1530" s="102" t="n">
        <f aca="false">T$356</f>
        <v>0</v>
      </c>
      <c r="U1530" s="102" t="n">
        <f aca="false">U$356</f>
        <v>0</v>
      </c>
      <c r="V1530" s="102" t="n">
        <f aca="false">V$356</f>
        <v>0</v>
      </c>
      <c r="W1530" s="102" t="n">
        <f aca="false">W$356</f>
        <v>0</v>
      </c>
      <c r="X1530" s="102" t="n">
        <f aca="false">X$356</f>
        <v>0</v>
      </c>
      <c r="Y1530" s="102" t="n">
        <f aca="false">Y$356</f>
        <v>0</v>
      </c>
      <c r="Z1530" s="102" t="n">
        <f aca="false">Z$356</f>
        <v>0</v>
      </c>
      <c r="AA1530" s="102" t="n">
        <f aca="false">AA$356</f>
        <v>0</v>
      </c>
      <c r="AB1530" s="102" t="n">
        <f aca="false">AB$356</f>
        <v>0</v>
      </c>
      <c r="AC1530" s="102" t="n">
        <f aca="false">AC$356</f>
        <v>0</v>
      </c>
      <c r="AD1530" s="102" t="n">
        <f aca="false">AD$356</f>
        <v>0</v>
      </c>
      <c r="AE1530" s="102" t="n">
        <f aca="false">AE$356</f>
        <v>0</v>
      </c>
      <c r="AF1530" s="102" t="n">
        <f aca="false">AF$356</f>
        <v>0</v>
      </c>
      <c r="AG1530" s="102" t="n">
        <f aca="false">AG$356</f>
        <v>0</v>
      </c>
      <c r="AH1530" s="102" t="n">
        <f aca="false">AH$356</f>
        <v>0</v>
      </c>
      <c r="AI1530" s="102" t="n">
        <f aca="false">AI$356</f>
        <v>0</v>
      </c>
      <c r="AJ1530" s="102" t="n">
        <f aca="false">AJ$356</f>
        <v>0</v>
      </c>
      <c r="AK1530" s="102" t="n">
        <f aca="false">AK$356</f>
        <v>0</v>
      </c>
      <c r="AL1530" s="102" t="n">
        <f aca="false">AL$356</f>
        <v>0</v>
      </c>
      <c r="AM1530" s="102" t="n">
        <f aca="false">AM$356</f>
        <v>0</v>
      </c>
      <c r="AN1530" s="102" t="n">
        <f aca="false">AN$356</f>
        <v>0</v>
      </c>
      <c r="AO1530" s="102" t="n">
        <f aca="false">AO$356</f>
        <v>0</v>
      </c>
      <c r="AP1530" s="102" t="n">
        <f aca="false">AP$356</f>
        <v>0</v>
      </c>
      <c r="AQ1530" s="102" t="n">
        <f aca="false">AQ$356</f>
        <v>0</v>
      </c>
      <c r="AR1530" s="102" t="n">
        <f aca="false">AR$356</f>
        <v>0</v>
      </c>
      <c r="AS1530" s="102" t="n">
        <f aca="false">AS$356</f>
        <v>0</v>
      </c>
      <c r="AT1530" s="102" t="n">
        <f aca="false">AT$356</f>
        <v>0</v>
      </c>
      <c r="AU1530" s="102" t="n">
        <f aca="false">AU$356</f>
        <v>0</v>
      </c>
      <c r="AV1530" s="102" t="n">
        <f aca="false">AV$356</f>
        <v>0</v>
      </c>
      <c r="AW1530" s="102" t="n">
        <f aca="false">AW$356</f>
        <v>0</v>
      </c>
    </row>
    <row r="1531" customFormat="false" ht="15" hidden="false" customHeight="false" outlineLevel="0" collapsed="false">
      <c r="A1531" s="107" t="str">
        <f aca="false">A$390</f>
        <v>Strain K</v>
      </c>
      <c r="B1531" s="101"/>
      <c r="C1531" s="102"/>
      <c r="D1531" s="102"/>
      <c r="E1531" s="102"/>
      <c r="F1531" s="102"/>
      <c r="G1531" s="102"/>
      <c r="H1531" s="102"/>
      <c r="I1531" s="102"/>
      <c r="J1531" s="102"/>
      <c r="K1531" s="102"/>
      <c r="L1531" s="102"/>
      <c r="M1531" s="102"/>
      <c r="N1531" s="102"/>
      <c r="O1531" s="102"/>
      <c r="P1531" s="102"/>
      <c r="Q1531" s="102"/>
      <c r="R1531" s="102"/>
      <c r="S1531" s="102"/>
      <c r="T1531" s="102"/>
      <c r="U1531" s="102"/>
      <c r="V1531" s="102"/>
      <c r="W1531" s="102"/>
      <c r="X1531" s="102"/>
      <c r="Y1531" s="102"/>
      <c r="Z1531" s="102"/>
      <c r="AA1531" s="102"/>
      <c r="AB1531" s="102"/>
      <c r="AC1531" s="102"/>
      <c r="AD1531" s="102"/>
      <c r="AE1531" s="102"/>
      <c r="AF1531" s="102"/>
      <c r="AG1531" s="102"/>
      <c r="AH1531" s="102"/>
      <c r="AI1531" s="102"/>
      <c r="AJ1531" s="102"/>
      <c r="AK1531" s="102"/>
      <c r="AL1531" s="102"/>
      <c r="AM1531" s="102"/>
      <c r="AN1531" s="102"/>
      <c r="AO1531" s="102"/>
      <c r="AP1531" s="102"/>
      <c r="AQ1531" s="102"/>
      <c r="AR1531" s="102"/>
      <c r="AS1531" s="102"/>
      <c r="AT1531" s="102"/>
      <c r="AU1531" s="102"/>
      <c r="AV1531" s="102"/>
      <c r="AW1531" s="108"/>
    </row>
    <row r="1532" customFormat="false" ht="15" hidden="false" customHeight="false" outlineLevel="0" collapsed="false">
      <c r="A1532" s="100" t="str">
        <f aca="false">A$391</f>
        <v>Number of Subjects at Risk (N)</v>
      </c>
      <c r="B1532" s="101" t="n">
        <f aca="false">B$391</f>
        <v>0</v>
      </c>
      <c r="C1532" s="102" t="n">
        <f aca="false">C$391</f>
        <v>0</v>
      </c>
      <c r="D1532" s="102" t="n">
        <f aca="false">D$391</f>
        <v>0</v>
      </c>
      <c r="E1532" s="102" t="n">
        <f aca="false">E$391</f>
        <v>0</v>
      </c>
      <c r="F1532" s="102" t="n">
        <f aca="false">F$391</f>
        <v>0</v>
      </c>
      <c r="G1532" s="102" t="n">
        <f aca="false">G$391</f>
        <v>0</v>
      </c>
      <c r="H1532" s="102" t="n">
        <f aca="false">H$391</f>
        <v>0</v>
      </c>
      <c r="I1532" s="102" t="n">
        <f aca="false">I$391</f>
        <v>0</v>
      </c>
      <c r="J1532" s="102" t="n">
        <f aca="false">J$391</f>
        <v>0</v>
      </c>
      <c r="K1532" s="102" t="n">
        <f aca="false">K$391</f>
        <v>0</v>
      </c>
      <c r="L1532" s="102" t="n">
        <f aca="false">L$391</f>
        <v>0</v>
      </c>
      <c r="M1532" s="102" t="n">
        <f aca="false">M$391</f>
        <v>0</v>
      </c>
      <c r="N1532" s="102" t="n">
        <f aca="false">N$391</f>
        <v>0</v>
      </c>
      <c r="O1532" s="102" t="n">
        <f aca="false">O$391</f>
        <v>0</v>
      </c>
      <c r="P1532" s="102" t="n">
        <f aca="false">P$391</f>
        <v>0</v>
      </c>
      <c r="Q1532" s="102" t="n">
        <f aca="false">Q$391</f>
        <v>0</v>
      </c>
      <c r="R1532" s="102" t="n">
        <f aca="false">R$391</f>
        <v>0</v>
      </c>
      <c r="S1532" s="102" t="n">
        <f aca="false">S$391</f>
        <v>0</v>
      </c>
      <c r="T1532" s="102" t="n">
        <f aca="false">T$391</f>
        <v>0</v>
      </c>
      <c r="U1532" s="102" t="n">
        <f aca="false">U$391</f>
        <v>0</v>
      </c>
      <c r="V1532" s="102" t="n">
        <f aca="false">V$391</f>
        <v>0</v>
      </c>
      <c r="W1532" s="102" t="n">
        <f aca="false">W$391</f>
        <v>0</v>
      </c>
      <c r="X1532" s="102" t="n">
        <f aca="false">X$391</f>
        <v>0</v>
      </c>
      <c r="Y1532" s="102" t="n">
        <f aca="false">Y$391</f>
        <v>0</v>
      </c>
      <c r="Z1532" s="102" t="n">
        <f aca="false">Z$391</f>
        <v>0</v>
      </c>
      <c r="AA1532" s="102" t="n">
        <f aca="false">AA$391</f>
        <v>0</v>
      </c>
      <c r="AB1532" s="102" t="n">
        <f aca="false">AB$391</f>
        <v>0</v>
      </c>
      <c r="AC1532" s="102" t="n">
        <f aca="false">AC$391</f>
        <v>0</v>
      </c>
      <c r="AD1532" s="102" t="n">
        <f aca="false">AD$391</f>
        <v>0</v>
      </c>
      <c r="AE1532" s="102" t="n">
        <f aca="false">AE$391</f>
        <v>0</v>
      </c>
      <c r="AF1532" s="102" t="n">
        <f aca="false">AF$391</f>
        <v>0</v>
      </c>
      <c r="AG1532" s="102" t="n">
        <f aca="false">AG$391</f>
        <v>0</v>
      </c>
      <c r="AH1532" s="102" t="n">
        <f aca="false">AH$391</f>
        <v>0</v>
      </c>
      <c r="AI1532" s="102" t="n">
        <f aca="false">AI$391</f>
        <v>0</v>
      </c>
      <c r="AJ1532" s="102" t="n">
        <f aca="false">AJ$391</f>
        <v>0</v>
      </c>
      <c r="AK1532" s="102" t="n">
        <f aca="false">AK$391</f>
        <v>0</v>
      </c>
      <c r="AL1532" s="102" t="n">
        <f aca="false">AL$391</f>
        <v>0</v>
      </c>
      <c r="AM1532" s="102" t="n">
        <f aca="false">AM$391</f>
        <v>0</v>
      </c>
      <c r="AN1532" s="102" t="n">
        <f aca="false">AN$391</f>
        <v>0</v>
      </c>
      <c r="AO1532" s="102" t="n">
        <f aca="false">AO$391</f>
        <v>0</v>
      </c>
      <c r="AP1532" s="102" t="n">
        <f aca="false">AP$391</f>
        <v>0</v>
      </c>
      <c r="AQ1532" s="102" t="n">
        <f aca="false">AQ$391</f>
        <v>0</v>
      </c>
      <c r="AR1532" s="102" t="n">
        <f aca="false">AR$391</f>
        <v>0</v>
      </c>
      <c r="AS1532" s="102" t="n">
        <f aca="false">AS$391</f>
        <v>0</v>
      </c>
      <c r="AT1532" s="102" t="n">
        <f aca="false">AT$391</f>
        <v>0</v>
      </c>
      <c r="AU1532" s="102" t="n">
        <f aca="false">AU$391</f>
        <v>0</v>
      </c>
      <c r="AV1532" s="102" t="n">
        <f aca="false">AV$391</f>
        <v>0</v>
      </c>
      <c r="AW1532" s="102" t="n">
        <f aca="false">AW$391</f>
        <v>0</v>
      </c>
    </row>
    <row r="1533" customFormat="false" ht="15" hidden="false" customHeight="false" outlineLevel="0" collapsed="false">
      <c r="A1533" s="100" t="str">
        <f aca="false">A$392</f>
        <v>Observed Number of Deaths (O)</v>
      </c>
      <c r="B1533" s="101" t="n">
        <f aca="false">B$392</f>
        <v>0</v>
      </c>
      <c r="C1533" s="102" t="n">
        <f aca="false">C$392</f>
        <v>0</v>
      </c>
      <c r="D1533" s="102" t="n">
        <f aca="false">D$392</f>
        <v>0</v>
      </c>
      <c r="E1533" s="102" t="n">
        <f aca="false">E$392</f>
        <v>0</v>
      </c>
      <c r="F1533" s="102" t="n">
        <f aca="false">F$392</f>
        <v>0</v>
      </c>
      <c r="G1533" s="102" t="n">
        <f aca="false">G$392</f>
        <v>0</v>
      </c>
      <c r="H1533" s="102" t="n">
        <f aca="false">H$392</f>
        <v>0</v>
      </c>
      <c r="I1533" s="102" t="n">
        <f aca="false">I$392</f>
        <v>0</v>
      </c>
      <c r="J1533" s="102" t="n">
        <f aca="false">J$392</f>
        <v>0</v>
      </c>
      <c r="K1533" s="102" t="n">
        <f aca="false">K$392</f>
        <v>0</v>
      </c>
      <c r="L1533" s="102" t="n">
        <f aca="false">L$392</f>
        <v>0</v>
      </c>
      <c r="M1533" s="102" t="n">
        <f aca="false">M$392</f>
        <v>0</v>
      </c>
      <c r="N1533" s="102" t="n">
        <f aca="false">N$392</f>
        <v>0</v>
      </c>
      <c r="O1533" s="102" t="n">
        <f aca="false">O$392</f>
        <v>0</v>
      </c>
      <c r="P1533" s="102" t="n">
        <f aca="false">P$392</f>
        <v>0</v>
      </c>
      <c r="Q1533" s="102" t="n">
        <f aca="false">Q$392</f>
        <v>0</v>
      </c>
      <c r="R1533" s="102" t="n">
        <f aca="false">R$392</f>
        <v>0</v>
      </c>
      <c r="S1533" s="102" t="n">
        <f aca="false">S$392</f>
        <v>0</v>
      </c>
      <c r="T1533" s="102" t="n">
        <f aca="false">T$392</f>
        <v>0</v>
      </c>
      <c r="U1533" s="102" t="n">
        <f aca="false">U$392</f>
        <v>0</v>
      </c>
      <c r="V1533" s="102" t="n">
        <f aca="false">V$392</f>
        <v>0</v>
      </c>
      <c r="W1533" s="102" t="n">
        <f aca="false">W$392</f>
        <v>0</v>
      </c>
      <c r="X1533" s="102" t="n">
        <f aca="false">X$392</f>
        <v>0</v>
      </c>
      <c r="Y1533" s="102" t="n">
        <f aca="false">Y$392</f>
        <v>0</v>
      </c>
      <c r="Z1533" s="102" t="n">
        <f aca="false">Z$392</f>
        <v>0</v>
      </c>
      <c r="AA1533" s="102" t="n">
        <f aca="false">AA$392</f>
        <v>0</v>
      </c>
      <c r="AB1533" s="102" t="n">
        <f aca="false">AB$392</f>
        <v>0</v>
      </c>
      <c r="AC1533" s="102" t="n">
        <f aca="false">AC$392</f>
        <v>0</v>
      </c>
      <c r="AD1533" s="102" t="n">
        <f aca="false">AD$392</f>
        <v>0</v>
      </c>
      <c r="AE1533" s="102" t="n">
        <f aca="false">AE$392</f>
        <v>0</v>
      </c>
      <c r="AF1533" s="102" t="n">
        <f aca="false">AF$392</f>
        <v>0</v>
      </c>
      <c r="AG1533" s="102" t="n">
        <f aca="false">AG$392</f>
        <v>0</v>
      </c>
      <c r="AH1533" s="102" t="n">
        <f aca="false">AH$392</f>
        <v>0</v>
      </c>
      <c r="AI1533" s="102" t="n">
        <f aca="false">AI$392</f>
        <v>0</v>
      </c>
      <c r="AJ1533" s="102" t="n">
        <f aca="false">AJ$392</f>
        <v>0</v>
      </c>
      <c r="AK1533" s="102" t="n">
        <f aca="false">AK$392</f>
        <v>0</v>
      </c>
      <c r="AL1533" s="102" t="n">
        <f aca="false">AL$392</f>
        <v>0</v>
      </c>
      <c r="AM1533" s="102" t="n">
        <f aca="false">AM$392</f>
        <v>0</v>
      </c>
      <c r="AN1533" s="102" t="n">
        <f aca="false">AN$392</f>
        <v>0</v>
      </c>
      <c r="AO1533" s="102" t="n">
        <f aca="false">AO$392</f>
        <v>0</v>
      </c>
      <c r="AP1533" s="102" t="n">
        <f aca="false">AP$392</f>
        <v>0</v>
      </c>
      <c r="AQ1533" s="102" t="n">
        <f aca="false">AQ$392</f>
        <v>0</v>
      </c>
      <c r="AR1533" s="102" t="n">
        <f aca="false">AR$392</f>
        <v>0</v>
      </c>
      <c r="AS1533" s="102" t="n">
        <f aca="false">AS$392</f>
        <v>0</v>
      </c>
      <c r="AT1533" s="102" t="n">
        <f aca="false">AT$392</f>
        <v>0</v>
      </c>
      <c r="AU1533" s="102" t="n">
        <f aca="false">AU$392</f>
        <v>0</v>
      </c>
      <c r="AV1533" s="102" t="n">
        <f aca="false">AV$392</f>
        <v>0</v>
      </c>
      <c r="AW1533" s="102" t="n">
        <f aca="false">AW$392</f>
        <v>0</v>
      </c>
    </row>
    <row r="1534" customFormat="false" ht="15" hidden="false" customHeight="false" outlineLevel="0" collapsed="false">
      <c r="A1534" s="107" t="s">
        <v>43</v>
      </c>
      <c r="B1534" s="101"/>
      <c r="C1534" s="102"/>
      <c r="D1534" s="102"/>
      <c r="E1534" s="102"/>
      <c r="F1534" s="102"/>
      <c r="G1534" s="102"/>
      <c r="H1534" s="102"/>
      <c r="I1534" s="102"/>
      <c r="J1534" s="102"/>
      <c r="K1534" s="102"/>
      <c r="L1534" s="102"/>
      <c r="M1534" s="102"/>
      <c r="N1534" s="102"/>
      <c r="O1534" s="102"/>
      <c r="P1534" s="102"/>
      <c r="Q1534" s="102"/>
      <c r="R1534" s="102"/>
      <c r="S1534" s="102"/>
      <c r="T1534" s="102"/>
      <c r="U1534" s="102"/>
      <c r="V1534" s="102"/>
      <c r="W1534" s="102"/>
      <c r="X1534" s="102"/>
      <c r="Y1534" s="102"/>
      <c r="Z1534" s="102"/>
      <c r="AA1534" s="102"/>
      <c r="AB1534" s="102"/>
      <c r="AC1534" s="102"/>
      <c r="AD1534" s="102"/>
      <c r="AE1534" s="102"/>
      <c r="AF1534" s="102"/>
      <c r="AG1534" s="102"/>
      <c r="AH1534" s="102"/>
      <c r="AI1534" s="102"/>
      <c r="AJ1534" s="102"/>
      <c r="AK1534" s="102"/>
      <c r="AL1534" s="102"/>
      <c r="AM1534" s="102"/>
      <c r="AN1534" s="102"/>
      <c r="AO1534" s="102"/>
      <c r="AP1534" s="102"/>
      <c r="AQ1534" s="102"/>
      <c r="AR1534" s="102"/>
      <c r="AS1534" s="102"/>
      <c r="AT1534" s="102"/>
      <c r="AU1534" s="102"/>
      <c r="AV1534" s="102"/>
      <c r="AW1534" s="108"/>
    </row>
    <row r="1535" customFormat="false" ht="15" hidden="false" customHeight="false" outlineLevel="0" collapsed="false">
      <c r="A1535" s="100" t="s">
        <v>44</v>
      </c>
      <c r="B1535" s="101"/>
      <c r="C1535" s="102" t="n">
        <f aca="false">C1529+C1532</f>
        <v>0</v>
      </c>
      <c r="D1535" s="102" t="n">
        <f aca="false">D1529+D1532</f>
        <v>0</v>
      </c>
      <c r="E1535" s="102" t="n">
        <f aca="false">E1529+E1532</f>
        <v>0</v>
      </c>
      <c r="F1535" s="102" t="n">
        <f aca="false">F1529+F1532</f>
        <v>0</v>
      </c>
      <c r="G1535" s="102" t="n">
        <f aca="false">G1529+G1532</f>
        <v>0</v>
      </c>
      <c r="H1535" s="102" t="n">
        <f aca="false">H1529+H1532</f>
        <v>0</v>
      </c>
      <c r="I1535" s="102" t="n">
        <f aca="false">I1529+I1532</f>
        <v>0</v>
      </c>
      <c r="J1535" s="102" t="n">
        <f aca="false">J1529+J1532</f>
        <v>0</v>
      </c>
      <c r="K1535" s="102" t="n">
        <f aca="false">K1529+K1532</f>
        <v>0</v>
      </c>
      <c r="L1535" s="102" t="n">
        <f aca="false">L1529+L1532</f>
        <v>0</v>
      </c>
      <c r="M1535" s="102" t="n">
        <f aca="false">M1529+M1532</f>
        <v>0</v>
      </c>
      <c r="N1535" s="102" t="n">
        <f aca="false">N1529+N1532</f>
        <v>0</v>
      </c>
      <c r="O1535" s="102" t="n">
        <f aca="false">O1529+O1532</f>
        <v>0</v>
      </c>
      <c r="P1535" s="102" t="n">
        <f aca="false">P1529+P1532</f>
        <v>0</v>
      </c>
      <c r="Q1535" s="102" t="n">
        <f aca="false">Q1529+Q1532</f>
        <v>0</v>
      </c>
      <c r="R1535" s="102" t="n">
        <f aca="false">R1529+R1532</f>
        <v>0</v>
      </c>
      <c r="S1535" s="102" t="n">
        <f aca="false">S1529+S1532</f>
        <v>0</v>
      </c>
      <c r="T1535" s="102" t="n">
        <f aca="false">T1529+T1532</f>
        <v>0</v>
      </c>
      <c r="U1535" s="102" t="n">
        <f aca="false">U1529+U1532</f>
        <v>0</v>
      </c>
      <c r="V1535" s="102" t="n">
        <f aca="false">V1529+V1532</f>
        <v>0</v>
      </c>
      <c r="W1535" s="102" t="n">
        <f aca="false">W1529+W1532</f>
        <v>0</v>
      </c>
      <c r="X1535" s="102" t="n">
        <f aca="false">X1529+X1532</f>
        <v>0</v>
      </c>
      <c r="Y1535" s="102" t="n">
        <f aca="false">Y1529+Y1532</f>
        <v>0</v>
      </c>
      <c r="Z1535" s="102" t="n">
        <f aca="false">Z1529+Z1532</f>
        <v>0</v>
      </c>
      <c r="AA1535" s="102" t="n">
        <f aca="false">AA1529+AA1532</f>
        <v>0</v>
      </c>
      <c r="AB1535" s="102" t="n">
        <f aca="false">AB1529+AB1532</f>
        <v>0</v>
      </c>
      <c r="AC1535" s="102" t="n">
        <f aca="false">AC1529+AC1532</f>
        <v>0</v>
      </c>
      <c r="AD1535" s="102" t="n">
        <f aca="false">AD1529+AD1532</f>
        <v>0</v>
      </c>
      <c r="AE1535" s="102" t="n">
        <f aca="false">AE1529+AE1532</f>
        <v>0</v>
      </c>
      <c r="AF1535" s="102" t="n">
        <f aca="false">AF1529+AF1532</f>
        <v>0</v>
      </c>
      <c r="AG1535" s="102" t="n">
        <f aca="false">AG1529+AG1532</f>
        <v>0</v>
      </c>
      <c r="AH1535" s="102" t="n">
        <f aca="false">AH1529+AH1532</f>
        <v>0</v>
      </c>
      <c r="AI1535" s="102" t="n">
        <f aca="false">AI1529+AI1532</f>
        <v>0</v>
      </c>
      <c r="AJ1535" s="102" t="n">
        <f aca="false">AJ1529+AJ1532</f>
        <v>0</v>
      </c>
      <c r="AK1535" s="102" t="n">
        <f aca="false">AK1529+AK1532</f>
        <v>0</v>
      </c>
      <c r="AL1535" s="102" t="n">
        <f aca="false">AL1529+AL1532</f>
        <v>0</v>
      </c>
      <c r="AM1535" s="102" t="n">
        <f aca="false">AM1529+AM1532</f>
        <v>0</v>
      </c>
      <c r="AN1535" s="102" t="n">
        <f aca="false">AN1529+AN1532</f>
        <v>0</v>
      </c>
      <c r="AO1535" s="102" t="n">
        <f aca="false">AO1529+AO1532</f>
        <v>0</v>
      </c>
      <c r="AP1535" s="102" t="n">
        <f aca="false">AP1529+AP1532</f>
        <v>0</v>
      </c>
      <c r="AQ1535" s="102" t="n">
        <f aca="false">AQ1529+AQ1532</f>
        <v>0</v>
      </c>
      <c r="AR1535" s="102" t="n">
        <f aca="false">AR1529+AR1532</f>
        <v>0</v>
      </c>
      <c r="AS1535" s="102" t="n">
        <f aca="false">AS1529+AS1532</f>
        <v>0</v>
      </c>
      <c r="AT1535" s="102" t="n">
        <f aca="false">AT1529+AT1532</f>
        <v>0</v>
      </c>
      <c r="AU1535" s="102" t="n">
        <f aca="false">AU1529+AU1532</f>
        <v>0</v>
      </c>
      <c r="AV1535" s="102" t="n">
        <f aca="false">AV1529+AV1532</f>
        <v>0</v>
      </c>
      <c r="AW1535" s="108" t="n">
        <f aca="false">AW1529+AW1532</f>
        <v>0</v>
      </c>
    </row>
    <row r="1536" customFormat="false" ht="15" hidden="false" customHeight="false" outlineLevel="0" collapsed="false">
      <c r="A1536" s="100" t="s">
        <v>45</v>
      </c>
      <c r="B1536" s="101"/>
      <c r="C1536" s="102" t="n">
        <f aca="false">C1530+C1533</f>
        <v>0</v>
      </c>
      <c r="D1536" s="102" t="n">
        <f aca="false">D1530+D1533</f>
        <v>0</v>
      </c>
      <c r="E1536" s="102" t="n">
        <f aca="false">E1530+E1533</f>
        <v>0</v>
      </c>
      <c r="F1536" s="102" t="n">
        <f aca="false">F1530+F1533</f>
        <v>0</v>
      </c>
      <c r="G1536" s="102" t="n">
        <f aca="false">G1530+G1533</f>
        <v>0</v>
      </c>
      <c r="H1536" s="102" t="n">
        <f aca="false">H1530+H1533</f>
        <v>0</v>
      </c>
      <c r="I1536" s="102" t="n">
        <f aca="false">I1530+I1533</f>
        <v>0</v>
      </c>
      <c r="J1536" s="102" t="n">
        <f aca="false">J1530+J1533</f>
        <v>0</v>
      </c>
      <c r="K1536" s="102" t="n">
        <f aca="false">K1530+K1533</f>
        <v>0</v>
      </c>
      <c r="L1536" s="102" t="n">
        <f aca="false">L1530+L1533</f>
        <v>0</v>
      </c>
      <c r="M1536" s="102" t="n">
        <f aca="false">M1530+M1533</f>
        <v>0</v>
      </c>
      <c r="N1536" s="102" t="n">
        <f aca="false">N1530+N1533</f>
        <v>0</v>
      </c>
      <c r="O1536" s="102" t="n">
        <f aca="false">O1530+O1533</f>
        <v>0</v>
      </c>
      <c r="P1536" s="102" t="n">
        <f aca="false">P1530+P1533</f>
        <v>0</v>
      </c>
      <c r="Q1536" s="102" t="n">
        <f aca="false">Q1530+Q1533</f>
        <v>0</v>
      </c>
      <c r="R1536" s="102" t="n">
        <f aca="false">R1530+R1533</f>
        <v>0</v>
      </c>
      <c r="S1536" s="102" t="n">
        <f aca="false">S1530+S1533</f>
        <v>0</v>
      </c>
      <c r="T1536" s="102" t="n">
        <f aca="false">T1530+T1533</f>
        <v>0</v>
      </c>
      <c r="U1536" s="102" t="n">
        <f aca="false">U1530+U1533</f>
        <v>0</v>
      </c>
      <c r="V1536" s="102" t="n">
        <f aca="false">V1530+V1533</f>
        <v>0</v>
      </c>
      <c r="W1536" s="102" t="n">
        <f aca="false">W1530+W1533</f>
        <v>0</v>
      </c>
      <c r="X1536" s="102" t="n">
        <f aca="false">X1530+X1533</f>
        <v>0</v>
      </c>
      <c r="Y1536" s="102" t="n">
        <f aca="false">Y1530+Y1533</f>
        <v>0</v>
      </c>
      <c r="Z1536" s="102" t="n">
        <f aca="false">Z1530+Z1533</f>
        <v>0</v>
      </c>
      <c r="AA1536" s="102" t="n">
        <f aca="false">AA1530+AA1533</f>
        <v>0</v>
      </c>
      <c r="AB1536" s="102" t="n">
        <f aca="false">AB1530+AB1533</f>
        <v>0</v>
      </c>
      <c r="AC1536" s="102" t="n">
        <f aca="false">AC1530+AC1533</f>
        <v>0</v>
      </c>
      <c r="AD1536" s="102" t="n">
        <f aca="false">AD1530+AD1533</f>
        <v>0</v>
      </c>
      <c r="AE1536" s="102" t="n">
        <f aca="false">AE1530+AE1533</f>
        <v>0</v>
      </c>
      <c r="AF1536" s="102" t="n">
        <f aca="false">AF1530+AF1533</f>
        <v>0</v>
      </c>
      <c r="AG1536" s="102" t="n">
        <f aca="false">AG1530+AG1533</f>
        <v>0</v>
      </c>
      <c r="AH1536" s="102" t="n">
        <f aca="false">AH1530+AH1533</f>
        <v>0</v>
      </c>
      <c r="AI1536" s="102" t="n">
        <f aca="false">AI1530+AI1533</f>
        <v>0</v>
      </c>
      <c r="AJ1536" s="102" t="n">
        <f aca="false">AJ1530+AJ1533</f>
        <v>0</v>
      </c>
      <c r="AK1536" s="102" t="n">
        <f aca="false">AK1530+AK1533</f>
        <v>0</v>
      </c>
      <c r="AL1536" s="102" t="n">
        <f aca="false">AL1530+AL1533</f>
        <v>0</v>
      </c>
      <c r="AM1536" s="102" t="n">
        <f aca="false">AM1530+AM1533</f>
        <v>0</v>
      </c>
      <c r="AN1536" s="102" t="n">
        <f aca="false">AN1530+AN1533</f>
        <v>0</v>
      </c>
      <c r="AO1536" s="102" t="n">
        <f aca="false">AO1530+AO1533</f>
        <v>0</v>
      </c>
      <c r="AP1536" s="102" t="n">
        <f aca="false">AP1530+AP1533</f>
        <v>0</v>
      </c>
      <c r="AQ1536" s="102" t="n">
        <f aca="false">AQ1530+AQ1533</f>
        <v>0</v>
      </c>
      <c r="AR1536" s="102" t="n">
        <f aca="false">AR1530+AR1533</f>
        <v>0</v>
      </c>
      <c r="AS1536" s="102" t="n">
        <f aca="false">AS1530+AS1533</f>
        <v>0</v>
      </c>
      <c r="AT1536" s="102" t="n">
        <f aca="false">AT1530+AT1533</f>
        <v>0</v>
      </c>
      <c r="AU1536" s="102" t="n">
        <f aca="false">AU1530+AU1533</f>
        <v>0</v>
      </c>
      <c r="AV1536" s="102" t="n">
        <f aca="false">AV1530+AV1533</f>
        <v>0</v>
      </c>
      <c r="AW1536" s="108" t="n">
        <f aca="false">AW1530+AW1533</f>
        <v>0</v>
      </c>
    </row>
    <row r="1537" customFormat="false" ht="15" hidden="false" customHeight="false" outlineLevel="0" collapsed="false">
      <c r="A1537" s="100" t="s">
        <v>46</v>
      </c>
      <c r="B1537" s="101"/>
      <c r="C1537" s="102" t="str">
        <f aca="false">IF(C1535&gt;0, C1536*(C1529/C1535),"")</f>
        <v/>
      </c>
      <c r="D1537" s="102" t="str">
        <f aca="false">IF(D1535&gt;0, D1536*(D1529/D1535),"")</f>
        <v/>
      </c>
      <c r="E1537" s="102" t="str">
        <f aca="false">IF(E1535&gt;0, E1536*(E1529/E1535),"")</f>
        <v/>
      </c>
      <c r="F1537" s="102" t="str">
        <f aca="false">IF(F1535&gt;0, F1536*(F1529/F1535),"")</f>
        <v/>
      </c>
      <c r="G1537" s="102" t="str">
        <f aca="false">IF(G1535&gt;0, G1536*(G1529/G1535),"")</f>
        <v/>
      </c>
      <c r="H1537" s="102" t="str">
        <f aca="false">IF(H1535&gt;0, H1536*(H1529/H1535),"")</f>
        <v/>
      </c>
      <c r="I1537" s="102" t="str">
        <f aca="false">IF(I1535&gt;0, I1536*(I1529/I1535),"")</f>
        <v/>
      </c>
      <c r="J1537" s="102" t="str">
        <f aca="false">IF(J1535&gt;0, J1536*(J1529/J1535),"")</f>
        <v/>
      </c>
      <c r="K1537" s="102" t="str">
        <f aca="false">IF(K1535&gt;0, K1536*(K1529/K1535),"")</f>
        <v/>
      </c>
      <c r="L1537" s="102" t="str">
        <f aca="false">IF(L1535&gt;0, L1536*(L1529/L1535),"")</f>
        <v/>
      </c>
      <c r="M1537" s="102" t="str">
        <f aca="false">IF(M1535&gt;0, M1536*(M1529/M1535),"")</f>
        <v/>
      </c>
      <c r="N1537" s="102" t="str">
        <f aca="false">IF(N1535&gt;0, N1536*(N1529/N1535),"")</f>
        <v/>
      </c>
      <c r="O1537" s="102" t="str">
        <f aca="false">IF(O1535&gt;0, O1536*(O1529/O1535),"")</f>
        <v/>
      </c>
      <c r="P1537" s="102" t="str">
        <f aca="false">IF(P1535&gt;0, P1536*(P1529/P1535),"")</f>
        <v/>
      </c>
      <c r="Q1537" s="102" t="str">
        <f aca="false">IF(Q1535&gt;0, Q1536*(Q1529/Q1535),"")</f>
        <v/>
      </c>
      <c r="R1537" s="102" t="str">
        <f aca="false">IF(R1535&gt;0, R1536*(R1529/R1535),"")</f>
        <v/>
      </c>
      <c r="S1537" s="102" t="str">
        <f aca="false">IF(S1535&gt;0, S1536*(S1529/S1535),"")</f>
        <v/>
      </c>
      <c r="T1537" s="102" t="str">
        <f aca="false">IF(T1535&gt;0, T1536*(T1529/T1535),"")</f>
        <v/>
      </c>
      <c r="U1537" s="102" t="str">
        <f aca="false">IF(U1535&gt;0, U1536*(U1529/U1535),"")</f>
        <v/>
      </c>
      <c r="V1537" s="102" t="str">
        <f aca="false">IF(V1535&gt;0, V1536*(V1529/V1535),"")</f>
        <v/>
      </c>
      <c r="W1537" s="102" t="str">
        <f aca="false">IF(W1535&gt;0, W1536*(W1529/W1535),"")</f>
        <v/>
      </c>
      <c r="X1537" s="102" t="str">
        <f aca="false">IF(X1535&gt;0, X1536*(X1529/X1535),"")</f>
        <v/>
      </c>
      <c r="Y1537" s="102" t="str">
        <f aca="false">IF(Y1535&gt;0, Y1536*(Y1529/Y1535),"")</f>
        <v/>
      </c>
      <c r="Z1537" s="102" t="str">
        <f aca="false">IF(Z1535&gt;0, Z1536*(Z1529/Z1535),"")</f>
        <v/>
      </c>
      <c r="AA1537" s="102" t="str">
        <f aca="false">IF(AA1535&gt;0, AA1536*(AA1529/AA1535),"")</f>
        <v/>
      </c>
      <c r="AB1537" s="102" t="str">
        <f aca="false">IF(AB1535&gt;0, AB1536*(AB1529/AB1535),"")</f>
        <v/>
      </c>
      <c r="AC1537" s="102" t="str">
        <f aca="false">IF(AC1535&gt;0, AC1536*(AC1529/AC1535),"")</f>
        <v/>
      </c>
      <c r="AD1537" s="102" t="str">
        <f aca="false">IF(AD1535&gt;0, AD1536*(AD1529/AD1535),"")</f>
        <v/>
      </c>
      <c r="AE1537" s="102" t="str">
        <f aca="false">IF(AE1535&gt;0, AE1536*(AE1529/AE1535),"")</f>
        <v/>
      </c>
      <c r="AF1537" s="102" t="str">
        <f aca="false">IF(AF1535&gt;0, AF1536*(AF1529/AF1535),"")</f>
        <v/>
      </c>
      <c r="AG1537" s="102" t="str">
        <f aca="false">IF(AG1535&gt;0, AG1536*(AG1529/AG1535),"")</f>
        <v/>
      </c>
      <c r="AH1537" s="102" t="str">
        <f aca="false">IF(AH1535&gt;0, AH1536*(AH1529/AH1535),"")</f>
        <v/>
      </c>
      <c r="AI1537" s="102" t="str">
        <f aca="false">IF(AI1535&gt;0, AI1536*(AI1529/AI1535),"")</f>
        <v/>
      </c>
      <c r="AJ1537" s="102" t="str">
        <f aca="false">IF(AJ1535&gt;0, AJ1536*(AJ1529/AJ1535),"")</f>
        <v/>
      </c>
      <c r="AK1537" s="102" t="str">
        <f aca="false">IF(AK1535&gt;0, AK1536*(AK1529/AK1535),"")</f>
        <v/>
      </c>
      <c r="AL1537" s="102" t="str">
        <f aca="false">IF(AL1535&gt;0, AL1536*(AL1529/AL1535),"")</f>
        <v/>
      </c>
      <c r="AM1537" s="102" t="str">
        <f aca="false">IF(AM1535&gt;0, AM1536*(AM1529/AM1535),"")</f>
        <v/>
      </c>
      <c r="AN1537" s="102" t="str">
        <f aca="false">IF(AN1535&gt;0, AN1536*(AN1529/AN1535),"")</f>
        <v/>
      </c>
      <c r="AO1537" s="102" t="str">
        <f aca="false">IF(AO1535&gt;0, AO1536*(AO1529/AO1535),"")</f>
        <v/>
      </c>
      <c r="AP1537" s="102" t="str">
        <f aca="false">IF(AP1535&gt;0, AP1536*(AP1529/AP1535),"")</f>
        <v/>
      </c>
      <c r="AQ1537" s="102" t="str">
        <f aca="false">IF(AQ1535&gt;0, AQ1536*(AQ1529/AQ1535),"")</f>
        <v/>
      </c>
      <c r="AR1537" s="102" t="str">
        <f aca="false">IF(AR1535&gt;0, AR1536*(AR1529/AR1535),"")</f>
        <v/>
      </c>
      <c r="AS1537" s="102" t="str">
        <f aca="false">IF(AS1535&gt;0, AS1536*(AS1529/AS1535),"")</f>
        <v/>
      </c>
      <c r="AT1537" s="102" t="str">
        <f aca="false">IF(AT1535&gt;0, AT1536*(AT1529/AT1535),"")</f>
        <v/>
      </c>
      <c r="AU1537" s="102" t="str">
        <f aca="false">IF(AU1535&gt;0, AU1536*(AU1529/AU1535),"")</f>
        <v/>
      </c>
      <c r="AV1537" s="102" t="str">
        <f aca="false">IF(AV1535&gt;0, AV1536*(AV1529/AV1535),"")</f>
        <v/>
      </c>
      <c r="AW1537" s="108" t="str">
        <f aca="false">IF(AW1535&gt;0, AW1536*(AW1529/AW1535),"")</f>
        <v/>
      </c>
    </row>
    <row r="1538" customFormat="false" ht="15" hidden="false" customHeight="false" outlineLevel="0" collapsed="false">
      <c r="A1538" s="100" t="s">
        <v>47</v>
      </c>
      <c r="B1538" s="101"/>
      <c r="C1538" s="102" t="str">
        <f aca="false">IF(C1535&gt;0, IF((C1535-1)=0,"", ( C1536*(C1529/C1535)*(1-(C1529/C1535))*(C1535-C1536))/(C1535-1)), "")</f>
        <v/>
      </c>
      <c r="D1538" s="102" t="str">
        <f aca="false">IF(D1535&gt;0, IF((D1535-1)=0,"", ( D1536*(D1529/D1535)*(1-(D1529/D1535))*(D1535-D1536))/(D1535-1)), "")</f>
        <v/>
      </c>
      <c r="E1538" s="102" t="str">
        <f aca="false">IF(E1535&gt;0, IF((E1535-1)=0,"", ( E1536*(E1529/E1535)*(1-(E1529/E1535))*(E1535-E1536))/(E1535-1)), "")</f>
        <v/>
      </c>
      <c r="F1538" s="102" t="str">
        <f aca="false">IF(F1535&gt;0, IF((F1535-1)=0,"", ( F1536*(F1529/F1535)*(1-(F1529/F1535))*(F1535-F1536))/(F1535-1)), "")</f>
        <v/>
      </c>
      <c r="G1538" s="102" t="str">
        <f aca="false">IF(G1535&gt;0, IF((G1535-1)=0,"", ( G1536*(G1529/G1535)*(1-(G1529/G1535))*(G1535-G1536))/(G1535-1)), "")</f>
        <v/>
      </c>
      <c r="H1538" s="102" t="str">
        <f aca="false">IF(H1535&gt;0, IF((H1535-1)=0,"", ( H1536*(H1529/H1535)*(1-(H1529/H1535))*(H1535-H1536))/(H1535-1)), "")</f>
        <v/>
      </c>
      <c r="I1538" s="102" t="str">
        <f aca="false">IF(I1535&gt;0, IF((I1535-1)=0,"", ( I1536*(I1529/I1535)*(1-(I1529/I1535))*(I1535-I1536))/(I1535-1)), "")</f>
        <v/>
      </c>
      <c r="J1538" s="102" t="str">
        <f aca="false">IF(J1535&gt;0, IF((J1535-1)=0,"", ( J1536*(J1529/J1535)*(1-(J1529/J1535))*(J1535-J1536))/(J1535-1)), "")</f>
        <v/>
      </c>
      <c r="K1538" s="102" t="str">
        <f aca="false">IF(K1535&gt;0, IF((K1535-1)=0,"", ( K1536*(K1529/K1535)*(1-(K1529/K1535))*(K1535-K1536))/(K1535-1)), "")</f>
        <v/>
      </c>
      <c r="L1538" s="102" t="str">
        <f aca="false">IF(L1535&gt;0, IF((L1535-1)=0,"", ( L1536*(L1529/L1535)*(1-(L1529/L1535))*(L1535-L1536))/(L1535-1)), "")</f>
        <v/>
      </c>
      <c r="M1538" s="102" t="str">
        <f aca="false">IF(M1535&gt;0, IF((M1535-1)=0,"", ( M1536*(M1529/M1535)*(1-(M1529/M1535))*(M1535-M1536))/(M1535-1)), "")</f>
        <v/>
      </c>
      <c r="N1538" s="102" t="str">
        <f aca="false">IF(N1535&gt;0, IF((N1535-1)=0,"", ( N1536*(N1529/N1535)*(1-(N1529/N1535))*(N1535-N1536))/(N1535-1)), "")</f>
        <v/>
      </c>
      <c r="O1538" s="102" t="str">
        <f aca="false">IF(O1535&gt;0, IF((O1535-1)=0,"", ( O1536*(O1529/O1535)*(1-(O1529/O1535))*(O1535-O1536))/(O1535-1)), "")</f>
        <v/>
      </c>
      <c r="P1538" s="102" t="str">
        <f aca="false">IF(P1535&gt;0, IF((P1535-1)=0,"", ( P1536*(P1529/P1535)*(1-(P1529/P1535))*(P1535-P1536))/(P1535-1)), "")</f>
        <v/>
      </c>
      <c r="Q1538" s="102" t="str">
        <f aca="false">IF(Q1535&gt;0, IF((Q1535-1)=0,"", ( Q1536*(Q1529/Q1535)*(1-(Q1529/Q1535))*(Q1535-Q1536))/(Q1535-1)), "")</f>
        <v/>
      </c>
      <c r="R1538" s="102" t="str">
        <f aca="false">IF(R1535&gt;0, IF((R1535-1)=0,"", ( R1536*(R1529/R1535)*(1-(R1529/R1535))*(R1535-R1536))/(R1535-1)), "")</f>
        <v/>
      </c>
      <c r="S1538" s="102" t="str">
        <f aca="false">IF(S1535&gt;0, IF((S1535-1)=0,"", ( S1536*(S1529/S1535)*(1-(S1529/S1535))*(S1535-S1536))/(S1535-1)), "")</f>
        <v/>
      </c>
      <c r="T1538" s="102" t="str">
        <f aca="false">IF(T1535&gt;0, IF((T1535-1)=0,"", ( T1536*(T1529/T1535)*(1-(T1529/T1535))*(T1535-T1536))/(T1535-1)), "")</f>
        <v/>
      </c>
      <c r="U1538" s="102" t="str">
        <f aca="false">IF(U1535&gt;0, IF((U1535-1)=0,"", ( U1536*(U1529/U1535)*(1-(U1529/U1535))*(U1535-U1536))/(U1535-1)), "")</f>
        <v/>
      </c>
      <c r="V1538" s="102" t="str">
        <f aca="false">IF(V1535&gt;0, IF((V1535-1)=0,"", ( V1536*(V1529/V1535)*(1-(V1529/V1535))*(V1535-V1536))/(V1535-1)), "")</f>
        <v/>
      </c>
      <c r="W1538" s="102" t="str">
        <f aca="false">IF(W1535&gt;0, IF((W1535-1)=0,"", ( W1536*(W1529/W1535)*(1-(W1529/W1535))*(W1535-W1536))/(W1535-1)), "")</f>
        <v/>
      </c>
      <c r="X1538" s="102" t="str">
        <f aca="false">IF(X1535&gt;0, IF((X1535-1)=0,"", ( X1536*(X1529/X1535)*(1-(X1529/X1535))*(X1535-X1536))/(X1535-1)), "")</f>
        <v/>
      </c>
      <c r="Y1538" s="102" t="str">
        <f aca="false">IF(Y1535&gt;0, IF((Y1535-1)=0,"", ( Y1536*(Y1529/Y1535)*(1-(Y1529/Y1535))*(Y1535-Y1536))/(Y1535-1)), "")</f>
        <v/>
      </c>
      <c r="Z1538" s="102" t="str">
        <f aca="false">IF(Z1535&gt;0, IF((Z1535-1)=0,"", ( Z1536*(Z1529/Z1535)*(1-(Z1529/Z1535))*(Z1535-Z1536))/(Z1535-1)), "")</f>
        <v/>
      </c>
      <c r="AA1538" s="102" t="str">
        <f aca="false">IF(AA1535&gt;0, IF((AA1535-1)=0,"", ( AA1536*(AA1529/AA1535)*(1-(AA1529/AA1535))*(AA1535-AA1536))/(AA1535-1)), "")</f>
        <v/>
      </c>
      <c r="AB1538" s="102" t="str">
        <f aca="false">IF(AB1535&gt;0, IF((AB1535-1)=0,"", ( AB1536*(AB1529/AB1535)*(1-(AB1529/AB1535))*(AB1535-AB1536))/(AB1535-1)), "")</f>
        <v/>
      </c>
      <c r="AC1538" s="102" t="str">
        <f aca="false">IF(AC1535&gt;0, IF((AC1535-1)=0,"", ( AC1536*(AC1529/AC1535)*(1-(AC1529/AC1535))*(AC1535-AC1536))/(AC1535-1)), "")</f>
        <v/>
      </c>
      <c r="AD1538" s="102" t="str">
        <f aca="false">IF(AD1535&gt;0, IF((AD1535-1)=0,"", ( AD1536*(AD1529/AD1535)*(1-(AD1529/AD1535))*(AD1535-AD1536))/(AD1535-1)), "")</f>
        <v/>
      </c>
      <c r="AE1538" s="102" t="str">
        <f aca="false">IF(AE1535&gt;0, IF((AE1535-1)=0,"", ( AE1536*(AE1529/AE1535)*(1-(AE1529/AE1535))*(AE1535-AE1536))/(AE1535-1)), "")</f>
        <v/>
      </c>
      <c r="AF1538" s="102" t="str">
        <f aca="false">IF(AF1535&gt;0, IF((AF1535-1)=0,"", ( AF1536*(AF1529/AF1535)*(1-(AF1529/AF1535))*(AF1535-AF1536))/(AF1535-1)), "")</f>
        <v/>
      </c>
      <c r="AG1538" s="102" t="str">
        <f aca="false">IF(AG1535&gt;0, IF((AG1535-1)=0,"", ( AG1536*(AG1529/AG1535)*(1-(AG1529/AG1535))*(AG1535-AG1536))/(AG1535-1)), "")</f>
        <v/>
      </c>
      <c r="AH1538" s="102" t="str">
        <f aca="false">IF(AH1535&gt;0, IF((AH1535-1)=0,"", ( AH1536*(AH1529/AH1535)*(1-(AH1529/AH1535))*(AH1535-AH1536))/(AH1535-1)), "")</f>
        <v/>
      </c>
      <c r="AI1538" s="102" t="str">
        <f aca="false">IF(AI1535&gt;0, IF((AI1535-1)=0,"", ( AI1536*(AI1529/AI1535)*(1-(AI1529/AI1535))*(AI1535-AI1536))/(AI1535-1)), "")</f>
        <v/>
      </c>
      <c r="AJ1538" s="102" t="str">
        <f aca="false">IF(AJ1535&gt;0, IF((AJ1535-1)=0,"", ( AJ1536*(AJ1529/AJ1535)*(1-(AJ1529/AJ1535))*(AJ1535-AJ1536))/(AJ1535-1)), "")</f>
        <v/>
      </c>
      <c r="AK1538" s="102" t="str">
        <f aca="false">IF(AK1535&gt;0, IF((AK1535-1)=0,"", ( AK1536*(AK1529/AK1535)*(1-(AK1529/AK1535))*(AK1535-AK1536))/(AK1535-1)), "")</f>
        <v/>
      </c>
      <c r="AL1538" s="102" t="str">
        <f aca="false">IF(AL1535&gt;0, IF((AL1535-1)=0,"", ( AL1536*(AL1529/AL1535)*(1-(AL1529/AL1535))*(AL1535-AL1536))/(AL1535-1)), "")</f>
        <v/>
      </c>
      <c r="AM1538" s="102" t="str">
        <f aca="false">IF(AM1535&gt;0, IF((AM1535-1)=0,"", ( AM1536*(AM1529/AM1535)*(1-(AM1529/AM1535))*(AM1535-AM1536))/(AM1535-1)), "")</f>
        <v/>
      </c>
      <c r="AN1538" s="102" t="str">
        <f aca="false">IF(AN1535&gt;0, IF((AN1535-1)=0,"", ( AN1536*(AN1529/AN1535)*(1-(AN1529/AN1535))*(AN1535-AN1536))/(AN1535-1)), "")</f>
        <v/>
      </c>
      <c r="AO1538" s="102" t="str">
        <f aca="false">IF(AO1535&gt;0, IF((AO1535-1)=0,"", ( AO1536*(AO1529/AO1535)*(1-(AO1529/AO1535))*(AO1535-AO1536))/(AO1535-1)), "")</f>
        <v/>
      </c>
      <c r="AP1538" s="102" t="str">
        <f aca="false">IF(AP1535&gt;0, IF((AP1535-1)=0,"", ( AP1536*(AP1529/AP1535)*(1-(AP1529/AP1535))*(AP1535-AP1536))/(AP1535-1)), "")</f>
        <v/>
      </c>
      <c r="AQ1538" s="102" t="str">
        <f aca="false">IF(AQ1535&gt;0, IF((AQ1535-1)=0,"", ( AQ1536*(AQ1529/AQ1535)*(1-(AQ1529/AQ1535))*(AQ1535-AQ1536))/(AQ1535-1)), "")</f>
        <v/>
      </c>
      <c r="AR1538" s="102" t="str">
        <f aca="false">IF(AR1535&gt;0, IF((AR1535-1)=0,"", ( AR1536*(AR1529/AR1535)*(1-(AR1529/AR1535))*(AR1535-AR1536))/(AR1535-1)), "")</f>
        <v/>
      </c>
      <c r="AS1538" s="102" t="str">
        <f aca="false">IF(AS1535&gt;0, IF((AS1535-1)=0,"", ( AS1536*(AS1529/AS1535)*(1-(AS1529/AS1535))*(AS1535-AS1536))/(AS1535-1)), "")</f>
        <v/>
      </c>
      <c r="AT1538" s="102" t="str">
        <f aca="false">IF(AT1535&gt;0, IF((AT1535-1)=0,"", ( AT1536*(AT1529/AT1535)*(1-(AT1529/AT1535))*(AT1535-AT1536))/(AT1535-1)), "")</f>
        <v/>
      </c>
      <c r="AU1538" s="102" t="str">
        <f aca="false">IF(AU1535&gt;0, IF((AU1535-1)=0,"", ( AU1536*(AU1529/AU1535)*(1-(AU1529/AU1535))*(AU1535-AU1536))/(AU1535-1)), "")</f>
        <v/>
      </c>
      <c r="AV1538" s="102" t="str">
        <f aca="false">IF(AV1535&gt;0, IF((AV1535-1)=0,"", ( AV1536*(AV1529/AV1535)*(1-(AV1529/AV1535))*(AV1535-AV1536))/(AV1535-1)), "")</f>
        <v/>
      </c>
      <c r="AW1538" s="102" t="str">
        <f aca="false">IF(AW1535&gt;0, IF((AW1535-1)=0,"", ( AW1536*(AW1529/AW1535)*(1-(AW1529/AW1535))*(AW1535-AW1536))/(AW1535-1)), "")</f>
        <v/>
      </c>
    </row>
    <row r="1539" customFormat="false" ht="15" hidden="false" customHeight="false" outlineLevel="0" collapsed="false">
      <c r="A1539" s="100" t="s">
        <v>48</v>
      </c>
      <c r="B1539" s="101" t="e">
        <f aca="false">(SUM(D1530:AW1530)-SUM(D1537:AW1537))^2/SUM(D1538:AW1538)</f>
        <v>#DIV/0!</v>
      </c>
      <c r="C1539" s="102"/>
      <c r="D1539" s="102"/>
      <c r="E1539" s="102"/>
      <c r="F1539" s="102"/>
      <c r="G1539" s="102"/>
      <c r="H1539" s="102"/>
      <c r="I1539" s="102"/>
      <c r="J1539" s="102"/>
      <c r="K1539" s="102"/>
      <c r="L1539" s="102"/>
      <c r="M1539" s="102"/>
      <c r="N1539" s="102"/>
      <c r="O1539" s="102"/>
      <c r="P1539" s="102"/>
      <c r="Q1539" s="102"/>
      <c r="R1539" s="102"/>
      <c r="S1539" s="102"/>
      <c r="T1539" s="102"/>
      <c r="U1539" s="102"/>
      <c r="V1539" s="102"/>
      <c r="W1539" s="102"/>
      <c r="X1539" s="102"/>
      <c r="Y1539" s="102"/>
      <c r="Z1539" s="102"/>
      <c r="AA1539" s="102"/>
      <c r="AB1539" s="102"/>
      <c r="AC1539" s="102"/>
      <c r="AD1539" s="102"/>
      <c r="AE1539" s="102"/>
      <c r="AF1539" s="102"/>
      <c r="AG1539" s="102"/>
      <c r="AH1539" s="102"/>
      <c r="AI1539" s="102"/>
      <c r="AJ1539" s="102"/>
      <c r="AK1539" s="102"/>
      <c r="AL1539" s="102"/>
      <c r="AM1539" s="102"/>
      <c r="AN1539" s="102"/>
      <c r="AO1539" s="102"/>
      <c r="AP1539" s="102"/>
      <c r="AQ1539" s="102"/>
      <c r="AR1539" s="102"/>
      <c r="AS1539" s="102"/>
      <c r="AT1539" s="102"/>
      <c r="AU1539" s="102"/>
      <c r="AV1539" s="102"/>
      <c r="AW1539" s="108"/>
    </row>
    <row r="1540" customFormat="false" ht="15.75" hidden="false" customHeight="false" outlineLevel="0" collapsed="false">
      <c r="A1540" s="109" t="s">
        <v>49</v>
      </c>
      <c r="B1540" s="110" t="e">
        <f aca="false">CHIDIST(B1539,1)</f>
        <v>#DIV/0!</v>
      </c>
      <c r="C1540" s="111"/>
      <c r="D1540" s="111"/>
      <c r="E1540" s="111"/>
      <c r="F1540" s="111"/>
      <c r="G1540" s="111"/>
      <c r="H1540" s="111"/>
      <c r="I1540" s="111"/>
      <c r="J1540" s="111"/>
      <c r="K1540" s="111"/>
      <c r="L1540" s="111"/>
      <c r="M1540" s="111"/>
      <c r="N1540" s="111"/>
      <c r="O1540" s="111"/>
      <c r="P1540" s="111"/>
      <c r="Q1540" s="111"/>
      <c r="R1540" s="111"/>
      <c r="S1540" s="111"/>
      <c r="T1540" s="111"/>
      <c r="U1540" s="111"/>
      <c r="V1540" s="111"/>
      <c r="W1540" s="111"/>
      <c r="X1540" s="111"/>
      <c r="Y1540" s="111"/>
      <c r="Z1540" s="111"/>
      <c r="AA1540" s="111"/>
      <c r="AB1540" s="111"/>
      <c r="AC1540" s="111"/>
      <c r="AD1540" s="111"/>
      <c r="AE1540" s="111"/>
      <c r="AF1540" s="111"/>
      <c r="AG1540" s="111"/>
      <c r="AH1540" s="111"/>
      <c r="AI1540" s="111"/>
      <c r="AJ1540" s="111"/>
      <c r="AK1540" s="111"/>
      <c r="AL1540" s="111"/>
      <c r="AM1540" s="111"/>
      <c r="AN1540" s="111"/>
      <c r="AO1540" s="111"/>
      <c r="AP1540" s="111"/>
      <c r="AQ1540" s="111"/>
      <c r="AR1540" s="111"/>
      <c r="AS1540" s="111"/>
      <c r="AT1540" s="111"/>
      <c r="AU1540" s="111"/>
      <c r="AV1540" s="111"/>
      <c r="AW1540" s="112"/>
    </row>
    <row r="1541" customFormat="false" ht="15" hidden="false" customHeight="false" outlineLevel="0" collapsed="false">
      <c r="A1541" s="3"/>
      <c r="B1541" s="3"/>
      <c r="C1541" s="75"/>
      <c r="D1541" s="75"/>
      <c r="E1541" s="75"/>
      <c r="F1541" s="75"/>
      <c r="G1541" s="75"/>
      <c r="H1541" s="75"/>
      <c r="I1541" s="75"/>
      <c r="J1541" s="75"/>
      <c r="K1541" s="75"/>
      <c r="L1541" s="75"/>
      <c r="M1541" s="75"/>
      <c r="N1541" s="75"/>
      <c r="O1541" s="75"/>
      <c r="P1541" s="75"/>
      <c r="Q1541" s="75"/>
      <c r="R1541" s="75"/>
      <c r="S1541" s="75"/>
      <c r="T1541" s="75"/>
      <c r="U1541" s="75"/>
      <c r="V1541" s="75"/>
      <c r="W1541" s="75"/>
      <c r="X1541" s="75"/>
      <c r="Y1541" s="75"/>
      <c r="Z1541" s="75"/>
      <c r="AA1541" s="75"/>
      <c r="AB1541" s="75"/>
      <c r="AC1541" s="75"/>
      <c r="AD1541" s="75"/>
      <c r="AE1541" s="75"/>
      <c r="AF1541" s="75"/>
      <c r="AG1541" s="75"/>
      <c r="AH1541" s="75"/>
      <c r="AI1541" s="75"/>
      <c r="AJ1541" s="75"/>
      <c r="AK1541" s="75"/>
      <c r="AL1541" s="75"/>
      <c r="AM1541" s="75"/>
      <c r="AN1541" s="75"/>
      <c r="AO1541" s="75"/>
      <c r="AP1541" s="75"/>
      <c r="AQ1541" s="75"/>
      <c r="AR1541" s="75"/>
      <c r="AS1541" s="75"/>
      <c r="AT1541" s="75"/>
      <c r="AU1541" s="75"/>
      <c r="AV1541" s="75"/>
      <c r="AW1541" s="75"/>
    </row>
    <row r="1542" customFormat="false" ht="15.75" hidden="false" customHeight="false" outlineLevel="0" collapsed="false">
      <c r="A1542" s="3"/>
      <c r="B1542" s="3"/>
      <c r="C1542" s="75"/>
      <c r="D1542" s="75"/>
      <c r="E1542" s="75"/>
      <c r="F1542" s="75"/>
      <c r="G1542" s="75"/>
      <c r="H1542" s="75"/>
      <c r="I1542" s="75"/>
      <c r="J1542" s="75"/>
      <c r="K1542" s="75"/>
      <c r="L1542" s="75"/>
      <c r="M1542" s="75"/>
      <c r="N1542" s="75"/>
      <c r="O1542" s="75"/>
      <c r="P1542" s="75"/>
      <c r="Q1542" s="75"/>
      <c r="R1542" s="75"/>
      <c r="S1542" s="75"/>
      <c r="T1542" s="75"/>
      <c r="U1542" s="75"/>
      <c r="V1542" s="75"/>
      <c r="W1542" s="75"/>
      <c r="X1542" s="75"/>
      <c r="Y1542" s="75"/>
      <c r="Z1542" s="75"/>
      <c r="AA1542" s="75"/>
      <c r="AB1542" s="75"/>
      <c r="AC1542" s="75"/>
      <c r="AD1542" s="75"/>
      <c r="AE1542" s="75"/>
      <c r="AF1542" s="75"/>
      <c r="AG1542" s="75"/>
      <c r="AH1542" s="75"/>
      <c r="AI1542" s="75"/>
      <c r="AJ1542" s="75"/>
      <c r="AK1542" s="75"/>
      <c r="AL1542" s="75"/>
      <c r="AM1542" s="75"/>
      <c r="AN1542" s="75"/>
      <c r="AO1542" s="75"/>
      <c r="AP1542" s="75"/>
      <c r="AQ1542" s="75"/>
      <c r="AR1542" s="75"/>
      <c r="AS1542" s="75"/>
      <c r="AT1542" s="75"/>
      <c r="AU1542" s="75"/>
      <c r="AV1542" s="75"/>
      <c r="AW1542" s="75"/>
    </row>
    <row r="1543" customFormat="false" ht="15" hidden="false" customHeight="false" outlineLevel="0" collapsed="false">
      <c r="A1543" s="103" t="str">
        <f aca="false">A1545&amp;" vs. "&amp;A1548</f>
        <v>Strain J vs. Strain L</v>
      </c>
      <c r="B1543" s="104" t="e">
        <f aca="false">"p = "&amp;FIXED(B1557,6)</f>
        <v>#DIV/0!</v>
      </c>
      <c r="C1543" s="105"/>
      <c r="D1543" s="105"/>
      <c r="E1543" s="105"/>
      <c r="F1543" s="105"/>
      <c r="G1543" s="105"/>
      <c r="H1543" s="105"/>
      <c r="I1543" s="105"/>
      <c r="J1543" s="105"/>
      <c r="K1543" s="105"/>
      <c r="L1543" s="105"/>
      <c r="M1543" s="105"/>
      <c r="N1543" s="105"/>
      <c r="O1543" s="105"/>
      <c r="P1543" s="105"/>
      <c r="Q1543" s="105"/>
      <c r="R1543" s="105"/>
      <c r="S1543" s="105"/>
      <c r="T1543" s="105"/>
      <c r="U1543" s="105"/>
      <c r="V1543" s="105"/>
      <c r="W1543" s="105"/>
      <c r="X1543" s="105"/>
      <c r="Y1543" s="105"/>
      <c r="Z1543" s="105"/>
      <c r="AA1543" s="105"/>
      <c r="AB1543" s="105"/>
      <c r="AC1543" s="105"/>
      <c r="AD1543" s="105"/>
      <c r="AE1543" s="105"/>
      <c r="AF1543" s="105"/>
      <c r="AG1543" s="105"/>
      <c r="AH1543" s="105"/>
      <c r="AI1543" s="105"/>
      <c r="AJ1543" s="105"/>
      <c r="AK1543" s="105"/>
      <c r="AL1543" s="105"/>
      <c r="AM1543" s="105"/>
      <c r="AN1543" s="105"/>
      <c r="AO1543" s="105"/>
      <c r="AP1543" s="105"/>
      <c r="AQ1543" s="105"/>
      <c r="AR1543" s="105"/>
      <c r="AS1543" s="105"/>
      <c r="AT1543" s="105"/>
      <c r="AU1543" s="105"/>
      <c r="AV1543" s="105"/>
      <c r="AW1543" s="106"/>
    </row>
    <row r="1544" customFormat="false" ht="15" hidden="false" customHeight="false" outlineLevel="0" collapsed="false">
      <c r="A1544" s="3"/>
      <c r="B1544" s="3"/>
      <c r="C1544" s="75"/>
      <c r="D1544" s="75"/>
      <c r="E1544" s="75"/>
      <c r="F1544" s="75"/>
      <c r="G1544" s="75"/>
      <c r="H1544" s="75"/>
      <c r="I1544" s="75"/>
      <c r="J1544" s="75"/>
      <c r="K1544" s="75"/>
      <c r="L1544" s="75"/>
      <c r="M1544" s="75"/>
      <c r="N1544" s="75"/>
      <c r="O1544" s="75"/>
      <c r="P1544" s="75"/>
      <c r="Q1544" s="75"/>
      <c r="R1544" s="75"/>
      <c r="S1544" s="75"/>
      <c r="T1544" s="75"/>
      <c r="U1544" s="75"/>
      <c r="V1544" s="75"/>
      <c r="W1544" s="75"/>
      <c r="X1544" s="75"/>
      <c r="Y1544" s="75"/>
      <c r="Z1544" s="75"/>
      <c r="AA1544" s="75"/>
      <c r="AB1544" s="75"/>
      <c r="AC1544" s="75"/>
      <c r="AD1544" s="75"/>
      <c r="AE1544" s="75"/>
      <c r="AF1544" s="75"/>
      <c r="AG1544" s="75"/>
      <c r="AH1544" s="75"/>
      <c r="AI1544" s="75"/>
      <c r="AJ1544" s="75"/>
      <c r="AK1544" s="75"/>
      <c r="AL1544" s="75"/>
      <c r="AM1544" s="75"/>
      <c r="AN1544" s="75"/>
      <c r="AO1544" s="75"/>
      <c r="AP1544" s="75"/>
      <c r="AQ1544" s="75"/>
      <c r="AR1544" s="75"/>
      <c r="AS1544" s="75"/>
      <c r="AT1544" s="75"/>
      <c r="AU1544" s="75"/>
      <c r="AV1544" s="75"/>
      <c r="AW1544" s="75"/>
    </row>
    <row r="1545" customFormat="false" ht="15" hidden="false" customHeight="false" outlineLevel="0" collapsed="false">
      <c r="A1545" s="107" t="str">
        <f aca="false">A$354</f>
        <v>Strain J</v>
      </c>
      <c r="B1545" s="101"/>
      <c r="C1545" s="102"/>
      <c r="D1545" s="102"/>
      <c r="E1545" s="102"/>
      <c r="F1545" s="102"/>
      <c r="G1545" s="102"/>
      <c r="H1545" s="102"/>
      <c r="I1545" s="102"/>
      <c r="J1545" s="102"/>
      <c r="K1545" s="102"/>
      <c r="L1545" s="102"/>
      <c r="M1545" s="102"/>
      <c r="N1545" s="102"/>
      <c r="O1545" s="102"/>
      <c r="P1545" s="102"/>
      <c r="Q1545" s="102"/>
      <c r="R1545" s="102"/>
      <c r="S1545" s="102"/>
      <c r="T1545" s="102"/>
      <c r="U1545" s="102"/>
      <c r="V1545" s="102"/>
      <c r="W1545" s="102"/>
      <c r="X1545" s="102"/>
      <c r="Y1545" s="102"/>
      <c r="Z1545" s="102"/>
      <c r="AA1545" s="102"/>
      <c r="AB1545" s="102"/>
      <c r="AC1545" s="102"/>
      <c r="AD1545" s="102"/>
      <c r="AE1545" s="102"/>
      <c r="AF1545" s="102"/>
      <c r="AG1545" s="102"/>
      <c r="AH1545" s="102"/>
      <c r="AI1545" s="102"/>
      <c r="AJ1545" s="102"/>
      <c r="AK1545" s="102"/>
      <c r="AL1545" s="102"/>
      <c r="AM1545" s="102"/>
      <c r="AN1545" s="102"/>
      <c r="AO1545" s="102"/>
      <c r="AP1545" s="102"/>
      <c r="AQ1545" s="102"/>
      <c r="AR1545" s="102"/>
      <c r="AS1545" s="102"/>
      <c r="AT1545" s="102"/>
      <c r="AU1545" s="102"/>
      <c r="AV1545" s="102"/>
      <c r="AW1545" s="108"/>
    </row>
    <row r="1546" customFormat="false" ht="15" hidden="false" customHeight="false" outlineLevel="0" collapsed="false">
      <c r="A1546" s="100" t="str">
        <f aca="false">A$355</f>
        <v>Number of Subjects at Risk (N)</v>
      </c>
      <c r="B1546" s="101" t="n">
        <f aca="false">B$355</f>
        <v>0</v>
      </c>
      <c r="C1546" s="102" t="n">
        <f aca="false">C$355</f>
        <v>0</v>
      </c>
      <c r="D1546" s="102" t="n">
        <f aca="false">D$355</f>
        <v>0</v>
      </c>
      <c r="E1546" s="102" t="n">
        <f aca="false">E$355</f>
        <v>0</v>
      </c>
      <c r="F1546" s="102" t="n">
        <f aca="false">F$355</f>
        <v>0</v>
      </c>
      <c r="G1546" s="102" t="n">
        <f aca="false">G$355</f>
        <v>0</v>
      </c>
      <c r="H1546" s="102" t="n">
        <f aca="false">H$355</f>
        <v>0</v>
      </c>
      <c r="I1546" s="102" t="n">
        <f aca="false">I$355</f>
        <v>0</v>
      </c>
      <c r="J1546" s="102" t="n">
        <f aca="false">J$355</f>
        <v>0</v>
      </c>
      <c r="K1546" s="102" t="n">
        <f aca="false">K$355</f>
        <v>0</v>
      </c>
      <c r="L1546" s="102" t="n">
        <f aca="false">L$355</f>
        <v>0</v>
      </c>
      <c r="M1546" s="102" t="n">
        <f aca="false">M$355</f>
        <v>0</v>
      </c>
      <c r="N1546" s="102" t="n">
        <f aca="false">N$355</f>
        <v>0</v>
      </c>
      <c r="O1546" s="102" t="n">
        <f aca="false">O$355</f>
        <v>0</v>
      </c>
      <c r="P1546" s="102" t="n">
        <f aca="false">P$355</f>
        <v>0</v>
      </c>
      <c r="Q1546" s="102" t="n">
        <f aca="false">Q$355</f>
        <v>0</v>
      </c>
      <c r="R1546" s="102" t="n">
        <f aca="false">R$355</f>
        <v>0</v>
      </c>
      <c r="S1546" s="102" t="n">
        <f aca="false">S$355</f>
        <v>0</v>
      </c>
      <c r="T1546" s="102" t="n">
        <f aca="false">T$355</f>
        <v>0</v>
      </c>
      <c r="U1546" s="102" t="n">
        <f aca="false">U$355</f>
        <v>0</v>
      </c>
      <c r="V1546" s="102" t="n">
        <f aca="false">V$355</f>
        <v>0</v>
      </c>
      <c r="W1546" s="102" t="n">
        <f aca="false">W$355</f>
        <v>0</v>
      </c>
      <c r="X1546" s="102" t="n">
        <f aca="false">X$355</f>
        <v>0</v>
      </c>
      <c r="Y1546" s="102" t="n">
        <f aca="false">Y$355</f>
        <v>0</v>
      </c>
      <c r="Z1546" s="102" t="n">
        <f aca="false">Z$355</f>
        <v>0</v>
      </c>
      <c r="AA1546" s="102" t="n">
        <f aca="false">AA$355</f>
        <v>0</v>
      </c>
      <c r="AB1546" s="102" t="n">
        <f aca="false">AB$355</f>
        <v>0</v>
      </c>
      <c r="AC1546" s="102" t="n">
        <f aca="false">AC$355</f>
        <v>0</v>
      </c>
      <c r="AD1546" s="102" t="n">
        <f aca="false">AD$355</f>
        <v>0</v>
      </c>
      <c r="AE1546" s="102" t="n">
        <f aca="false">AE$355</f>
        <v>0</v>
      </c>
      <c r="AF1546" s="102" t="n">
        <f aca="false">AF$355</f>
        <v>0</v>
      </c>
      <c r="AG1546" s="102" t="n">
        <f aca="false">AG$355</f>
        <v>0</v>
      </c>
      <c r="AH1546" s="102" t="n">
        <f aca="false">AH$355</f>
        <v>0</v>
      </c>
      <c r="AI1546" s="102" t="n">
        <f aca="false">AI$355</f>
        <v>0</v>
      </c>
      <c r="AJ1546" s="102" t="n">
        <f aca="false">AJ$355</f>
        <v>0</v>
      </c>
      <c r="AK1546" s="102" t="n">
        <f aca="false">AK$355</f>
        <v>0</v>
      </c>
      <c r="AL1546" s="102" t="n">
        <f aca="false">AL$355</f>
        <v>0</v>
      </c>
      <c r="AM1546" s="102" t="n">
        <f aca="false">AM$355</f>
        <v>0</v>
      </c>
      <c r="AN1546" s="102" t="n">
        <f aca="false">AN$355</f>
        <v>0</v>
      </c>
      <c r="AO1546" s="102" t="n">
        <f aca="false">AO$355</f>
        <v>0</v>
      </c>
      <c r="AP1546" s="102" t="n">
        <f aca="false">AP$355</f>
        <v>0</v>
      </c>
      <c r="AQ1546" s="102" t="n">
        <f aca="false">AQ$355</f>
        <v>0</v>
      </c>
      <c r="AR1546" s="102" t="n">
        <f aca="false">AR$355</f>
        <v>0</v>
      </c>
      <c r="AS1546" s="102" t="n">
        <f aca="false">AS$355</f>
        <v>0</v>
      </c>
      <c r="AT1546" s="102" t="n">
        <f aca="false">AT$355</f>
        <v>0</v>
      </c>
      <c r="AU1546" s="102" t="n">
        <f aca="false">AU$355</f>
        <v>0</v>
      </c>
      <c r="AV1546" s="102" t="n">
        <f aca="false">AV$355</f>
        <v>0</v>
      </c>
      <c r="AW1546" s="102" t="n">
        <f aca="false">AW$355</f>
        <v>0</v>
      </c>
    </row>
    <row r="1547" customFormat="false" ht="15" hidden="false" customHeight="false" outlineLevel="0" collapsed="false">
      <c r="A1547" s="100" t="str">
        <f aca="false">A$356</f>
        <v>Observed Number of Deaths (O)</v>
      </c>
      <c r="B1547" s="101" t="n">
        <f aca="false">B$356</f>
        <v>0</v>
      </c>
      <c r="C1547" s="102" t="n">
        <f aca="false">C$356</f>
        <v>0</v>
      </c>
      <c r="D1547" s="102" t="n">
        <f aca="false">D$356</f>
        <v>0</v>
      </c>
      <c r="E1547" s="102" t="n">
        <f aca="false">E$356</f>
        <v>0</v>
      </c>
      <c r="F1547" s="102" t="n">
        <f aca="false">F$356</f>
        <v>0</v>
      </c>
      <c r="G1547" s="102" t="n">
        <f aca="false">G$356</f>
        <v>0</v>
      </c>
      <c r="H1547" s="102" t="n">
        <f aca="false">H$356</f>
        <v>0</v>
      </c>
      <c r="I1547" s="102" t="n">
        <f aca="false">I$356</f>
        <v>0</v>
      </c>
      <c r="J1547" s="102" t="n">
        <f aca="false">J$356</f>
        <v>0</v>
      </c>
      <c r="K1547" s="102" t="n">
        <f aca="false">K$356</f>
        <v>0</v>
      </c>
      <c r="L1547" s="102" t="n">
        <f aca="false">L$356</f>
        <v>0</v>
      </c>
      <c r="M1547" s="102" t="n">
        <f aca="false">M$356</f>
        <v>0</v>
      </c>
      <c r="N1547" s="102" t="n">
        <f aca="false">N$356</f>
        <v>0</v>
      </c>
      <c r="O1547" s="102" t="n">
        <f aca="false">O$356</f>
        <v>0</v>
      </c>
      <c r="P1547" s="102" t="n">
        <f aca="false">P$356</f>
        <v>0</v>
      </c>
      <c r="Q1547" s="102" t="n">
        <f aca="false">Q$356</f>
        <v>0</v>
      </c>
      <c r="R1547" s="102" t="n">
        <f aca="false">R$356</f>
        <v>0</v>
      </c>
      <c r="S1547" s="102" t="n">
        <f aca="false">S$356</f>
        <v>0</v>
      </c>
      <c r="T1547" s="102" t="n">
        <f aca="false">T$356</f>
        <v>0</v>
      </c>
      <c r="U1547" s="102" t="n">
        <f aca="false">U$356</f>
        <v>0</v>
      </c>
      <c r="V1547" s="102" t="n">
        <f aca="false">V$356</f>
        <v>0</v>
      </c>
      <c r="W1547" s="102" t="n">
        <f aca="false">W$356</f>
        <v>0</v>
      </c>
      <c r="X1547" s="102" t="n">
        <f aca="false">X$356</f>
        <v>0</v>
      </c>
      <c r="Y1547" s="102" t="n">
        <f aca="false">Y$356</f>
        <v>0</v>
      </c>
      <c r="Z1547" s="102" t="n">
        <f aca="false">Z$356</f>
        <v>0</v>
      </c>
      <c r="AA1547" s="102" t="n">
        <f aca="false">AA$356</f>
        <v>0</v>
      </c>
      <c r="AB1547" s="102" t="n">
        <f aca="false">AB$356</f>
        <v>0</v>
      </c>
      <c r="AC1547" s="102" t="n">
        <f aca="false">AC$356</f>
        <v>0</v>
      </c>
      <c r="AD1547" s="102" t="n">
        <f aca="false">AD$356</f>
        <v>0</v>
      </c>
      <c r="AE1547" s="102" t="n">
        <f aca="false">AE$356</f>
        <v>0</v>
      </c>
      <c r="AF1547" s="102" t="n">
        <f aca="false">AF$356</f>
        <v>0</v>
      </c>
      <c r="AG1547" s="102" t="n">
        <f aca="false">AG$356</f>
        <v>0</v>
      </c>
      <c r="AH1547" s="102" t="n">
        <f aca="false">AH$356</f>
        <v>0</v>
      </c>
      <c r="AI1547" s="102" t="n">
        <f aca="false">AI$356</f>
        <v>0</v>
      </c>
      <c r="AJ1547" s="102" t="n">
        <f aca="false">AJ$356</f>
        <v>0</v>
      </c>
      <c r="AK1547" s="102" t="n">
        <f aca="false">AK$356</f>
        <v>0</v>
      </c>
      <c r="AL1547" s="102" t="n">
        <f aca="false">AL$356</f>
        <v>0</v>
      </c>
      <c r="AM1547" s="102" t="n">
        <f aca="false">AM$356</f>
        <v>0</v>
      </c>
      <c r="AN1547" s="102" t="n">
        <f aca="false">AN$356</f>
        <v>0</v>
      </c>
      <c r="AO1547" s="102" t="n">
        <f aca="false">AO$356</f>
        <v>0</v>
      </c>
      <c r="AP1547" s="102" t="n">
        <f aca="false">AP$356</f>
        <v>0</v>
      </c>
      <c r="AQ1547" s="102" t="n">
        <f aca="false">AQ$356</f>
        <v>0</v>
      </c>
      <c r="AR1547" s="102" t="n">
        <f aca="false">AR$356</f>
        <v>0</v>
      </c>
      <c r="AS1547" s="102" t="n">
        <f aca="false">AS$356</f>
        <v>0</v>
      </c>
      <c r="AT1547" s="102" t="n">
        <f aca="false">AT$356</f>
        <v>0</v>
      </c>
      <c r="AU1547" s="102" t="n">
        <f aca="false">AU$356</f>
        <v>0</v>
      </c>
      <c r="AV1547" s="102" t="n">
        <f aca="false">AV$356</f>
        <v>0</v>
      </c>
      <c r="AW1547" s="102" t="n">
        <f aca="false">AW$356</f>
        <v>0</v>
      </c>
    </row>
    <row r="1548" customFormat="false" ht="15" hidden="false" customHeight="false" outlineLevel="0" collapsed="false">
      <c r="A1548" s="107" t="str">
        <f aca="false">A$426</f>
        <v>Strain L</v>
      </c>
      <c r="B1548" s="101"/>
      <c r="C1548" s="102"/>
      <c r="D1548" s="102"/>
      <c r="E1548" s="102"/>
      <c r="F1548" s="102"/>
      <c r="G1548" s="102"/>
      <c r="H1548" s="102"/>
      <c r="I1548" s="102"/>
      <c r="J1548" s="102"/>
      <c r="K1548" s="102"/>
      <c r="L1548" s="102"/>
      <c r="M1548" s="102"/>
      <c r="N1548" s="102"/>
      <c r="O1548" s="102"/>
      <c r="P1548" s="102"/>
      <c r="Q1548" s="102"/>
      <c r="R1548" s="102"/>
      <c r="S1548" s="102"/>
      <c r="T1548" s="102"/>
      <c r="U1548" s="102"/>
      <c r="V1548" s="102"/>
      <c r="W1548" s="102"/>
      <c r="X1548" s="102"/>
      <c r="Y1548" s="102"/>
      <c r="Z1548" s="102"/>
      <c r="AA1548" s="102"/>
      <c r="AB1548" s="102"/>
      <c r="AC1548" s="102"/>
      <c r="AD1548" s="102"/>
      <c r="AE1548" s="102"/>
      <c r="AF1548" s="102"/>
      <c r="AG1548" s="102"/>
      <c r="AH1548" s="102"/>
      <c r="AI1548" s="102"/>
      <c r="AJ1548" s="102"/>
      <c r="AK1548" s="102"/>
      <c r="AL1548" s="102"/>
      <c r="AM1548" s="102"/>
      <c r="AN1548" s="102"/>
      <c r="AO1548" s="102"/>
      <c r="AP1548" s="102"/>
      <c r="AQ1548" s="102"/>
      <c r="AR1548" s="102"/>
      <c r="AS1548" s="102"/>
      <c r="AT1548" s="102"/>
      <c r="AU1548" s="102"/>
      <c r="AV1548" s="102"/>
      <c r="AW1548" s="108"/>
    </row>
    <row r="1549" customFormat="false" ht="15" hidden="false" customHeight="false" outlineLevel="0" collapsed="false">
      <c r="A1549" s="107" t="str">
        <f aca="false">A$355</f>
        <v>Number of Subjects at Risk (N)</v>
      </c>
      <c r="B1549" s="101" t="n">
        <f aca="false">B$427</f>
        <v>0</v>
      </c>
      <c r="C1549" s="102" t="n">
        <f aca="false">C$427</f>
        <v>0</v>
      </c>
      <c r="D1549" s="102" t="n">
        <f aca="false">D$427</f>
        <v>0</v>
      </c>
      <c r="E1549" s="102" t="n">
        <f aca="false">E$427</f>
        <v>0</v>
      </c>
      <c r="F1549" s="102" t="n">
        <f aca="false">F$427</f>
        <v>0</v>
      </c>
      <c r="G1549" s="102" t="n">
        <f aca="false">G$427</f>
        <v>0</v>
      </c>
      <c r="H1549" s="102" t="n">
        <f aca="false">H$427</f>
        <v>0</v>
      </c>
      <c r="I1549" s="102" t="n">
        <f aca="false">I$427</f>
        <v>0</v>
      </c>
      <c r="J1549" s="102" t="n">
        <f aca="false">J$427</f>
        <v>0</v>
      </c>
      <c r="K1549" s="102" t="n">
        <f aca="false">K$427</f>
        <v>0</v>
      </c>
      <c r="L1549" s="102" t="n">
        <f aca="false">L$427</f>
        <v>0</v>
      </c>
      <c r="M1549" s="102" t="n">
        <f aca="false">M$427</f>
        <v>0</v>
      </c>
      <c r="N1549" s="102" t="n">
        <f aca="false">N$427</f>
        <v>0</v>
      </c>
      <c r="O1549" s="102" t="n">
        <f aca="false">O$427</f>
        <v>0</v>
      </c>
      <c r="P1549" s="102" t="n">
        <f aca="false">P$427</f>
        <v>0</v>
      </c>
      <c r="Q1549" s="102" t="n">
        <f aca="false">Q$427</f>
        <v>0</v>
      </c>
      <c r="R1549" s="102" t="n">
        <f aca="false">R$427</f>
        <v>0</v>
      </c>
      <c r="S1549" s="102" t="n">
        <f aca="false">S$427</f>
        <v>0</v>
      </c>
      <c r="T1549" s="102" t="n">
        <f aca="false">T$427</f>
        <v>0</v>
      </c>
      <c r="U1549" s="102" t="n">
        <f aca="false">U$427</f>
        <v>0</v>
      </c>
      <c r="V1549" s="102" t="n">
        <f aca="false">V$427</f>
        <v>0</v>
      </c>
      <c r="W1549" s="102" t="n">
        <f aca="false">W$427</f>
        <v>0</v>
      </c>
      <c r="X1549" s="102" t="n">
        <f aca="false">X$427</f>
        <v>0</v>
      </c>
      <c r="Y1549" s="102" t="n">
        <f aca="false">Y$427</f>
        <v>0</v>
      </c>
      <c r="Z1549" s="102" t="n">
        <f aca="false">Z$427</f>
        <v>0</v>
      </c>
      <c r="AA1549" s="102" t="n">
        <f aca="false">AA$427</f>
        <v>0</v>
      </c>
      <c r="AB1549" s="102" t="n">
        <f aca="false">AB$427</f>
        <v>0</v>
      </c>
      <c r="AC1549" s="102" t="n">
        <f aca="false">AC$427</f>
        <v>0</v>
      </c>
      <c r="AD1549" s="102" t="n">
        <f aca="false">AD$427</f>
        <v>0</v>
      </c>
      <c r="AE1549" s="102" t="n">
        <f aca="false">AE$427</f>
        <v>0</v>
      </c>
      <c r="AF1549" s="102" t="n">
        <f aca="false">AF$427</f>
        <v>0</v>
      </c>
      <c r="AG1549" s="102" t="n">
        <f aca="false">AG$427</f>
        <v>0</v>
      </c>
      <c r="AH1549" s="102" t="n">
        <f aca="false">AH$427</f>
        <v>0</v>
      </c>
      <c r="AI1549" s="102" t="n">
        <f aca="false">AI$427</f>
        <v>0</v>
      </c>
      <c r="AJ1549" s="102" t="n">
        <f aca="false">AJ$427</f>
        <v>0</v>
      </c>
      <c r="AK1549" s="102" t="n">
        <f aca="false">AK$427</f>
        <v>0</v>
      </c>
      <c r="AL1549" s="102" t="n">
        <f aca="false">AL$427</f>
        <v>0</v>
      </c>
      <c r="AM1549" s="102" t="n">
        <f aca="false">AM$427</f>
        <v>0</v>
      </c>
      <c r="AN1549" s="102" t="n">
        <f aca="false">AN$427</f>
        <v>0</v>
      </c>
      <c r="AO1549" s="102" t="n">
        <f aca="false">AO$427</f>
        <v>0</v>
      </c>
      <c r="AP1549" s="102" t="n">
        <f aca="false">AP$427</f>
        <v>0</v>
      </c>
      <c r="AQ1549" s="102" t="n">
        <f aca="false">AQ$427</f>
        <v>0</v>
      </c>
      <c r="AR1549" s="102" t="n">
        <f aca="false">AR$427</f>
        <v>0</v>
      </c>
      <c r="AS1549" s="102" t="n">
        <f aca="false">AS$427</f>
        <v>0</v>
      </c>
      <c r="AT1549" s="102" t="n">
        <f aca="false">AT$427</f>
        <v>0</v>
      </c>
      <c r="AU1549" s="102" t="n">
        <f aca="false">AU$427</f>
        <v>0</v>
      </c>
      <c r="AV1549" s="102" t="n">
        <f aca="false">AV$427</f>
        <v>0</v>
      </c>
      <c r="AW1549" s="102" t="n">
        <f aca="false">AW$427</f>
        <v>0</v>
      </c>
    </row>
    <row r="1550" customFormat="false" ht="15" hidden="false" customHeight="false" outlineLevel="0" collapsed="false">
      <c r="A1550" s="107" t="str">
        <f aca="false">A$356</f>
        <v>Observed Number of Deaths (O)</v>
      </c>
      <c r="B1550" s="101" t="n">
        <f aca="false">B$428</f>
        <v>0</v>
      </c>
      <c r="C1550" s="102" t="n">
        <f aca="false">C$428</f>
        <v>0</v>
      </c>
      <c r="D1550" s="102" t="n">
        <f aca="false">D$428</f>
        <v>0</v>
      </c>
      <c r="E1550" s="102" t="n">
        <f aca="false">E$428</f>
        <v>0</v>
      </c>
      <c r="F1550" s="102" t="n">
        <f aca="false">F$428</f>
        <v>0</v>
      </c>
      <c r="G1550" s="102" t="n">
        <f aca="false">G$428</f>
        <v>0</v>
      </c>
      <c r="H1550" s="102" t="n">
        <f aca="false">H$428</f>
        <v>0</v>
      </c>
      <c r="I1550" s="102" t="n">
        <f aca="false">I$428</f>
        <v>0</v>
      </c>
      <c r="J1550" s="102" t="n">
        <f aca="false">J$428</f>
        <v>0</v>
      </c>
      <c r="K1550" s="102" t="n">
        <f aca="false">K$428</f>
        <v>0</v>
      </c>
      <c r="L1550" s="102" t="n">
        <f aca="false">L$428</f>
        <v>0</v>
      </c>
      <c r="M1550" s="102" t="n">
        <f aca="false">M$428</f>
        <v>0</v>
      </c>
      <c r="N1550" s="102" t="n">
        <f aca="false">N$428</f>
        <v>0</v>
      </c>
      <c r="O1550" s="102" t="n">
        <f aca="false">O$428</f>
        <v>0</v>
      </c>
      <c r="P1550" s="102" t="n">
        <f aca="false">P$428</f>
        <v>0</v>
      </c>
      <c r="Q1550" s="102" t="n">
        <f aca="false">Q$428</f>
        <v>0</v>
      </c>
      <c r="R1550" s="102" t="n">
        <f aca="false">R$428</f>
        <v>0</v>
      </c>
      <c r="S1550" s="102" t="n">
        <f aca="false">S$428</f>
        <v>0</v>
      </c>
      <c r="T1550" s="102" t="n">
        <f aca="false">T$428</f>
        <v>0</v>
      </c>
      <c r="U1550" s="102" t="n">
        <f aca="false">U$428</f>
        <v>0</v>
      </c>
      <c r="V1550" s="102" t="n">
        <f aca="false">V$428</f>
        <v>0</v>
      </c>
      <c r="W1550" s="102" t="n">
        <f aca="false">W$428</f>
        <v>0</v>
      </c>
      <c r="X1550" s="102" t="n">
        <f aca="false">X$428</f>
        <v>0</v>
      </c>
      <c r="Y1550" s="102" t="n">
        <f aca="false">Y$428</f>
        <v>0</v>
      </c>
      <c r="Z1550" s="102" t="n">
        <f aca="false">Z$428</f>
        <v>0</v>
      </c>
      <c r="AA1550" s="102" t="n">
        <f aca="false">AA$428</f>
        <v>0</v>
      </c>
      <c r="AB1550" s="102" t="n">
        <f aca="false">AB$428</f>
        <v>0</v>
      </c>
      <c r="AC1550" s="102" t="n">
        <f aca="false">AC$428</f>
        <v>0</v>
      </c>
      <c r="AD1550" s="102" t="n">
        <f aca="false">AD$428</f>
        <v>0</v>
      </c>
      <c r="AE1550" s="102" t="n">
        <f aca="false">AE$428</f>
        <v>0</v>
      </c>
      <c r="AF1550" s="102" t="n">
        <f aca="false">AF$428</f>
        <v>0</v>
      </c>
      <c r="AG1550" s="102" t="n">
        <f aca="false">AG$428</f>
        <v>0</v>
      </c>
      <c r="AH1550" s="102" t="n">
        <f aca="false">AH$428</f>
        <v>0</v>
      </c>
      <c r="AI1550" s="102" t="n">
        <f aca="false">AI$428</f>
        <v>0</v>
      </c>
      <c r="AJ1550" s="102" t="n">
        <f aca="false">AJ$428</f>
        <v>0</v>
      </c>
      <c r="AK1550" s="102" t="n">
        <f aca="false">AK$428</f>
        <v>0</v>
      </c>
      <c r="AL1550" s="102" t="n">
        <f aca="false">AL$428</f>
        <v>0</v>
      </c>
      <c r="AM1550" s="102" t="n">
        <f aca="false">AM$428</f>
        <v>0</v>
      </c>
      <c r="AN1550" s="102" t="n">
        <f aca="false">AN$428</f>
        <v>0</v>
      </c>
      <c r="AO1550" s="102" t="n">
        <f aca="false">AO$428</f>
        <v>0</v>
      </c>
      <c r="AP1550" s="102" t="n">
        <f aca="false">AP$428</f>
        <v>0</v>
      </c>
      <c r="AQ1550" s="102" t="n">
        <f aca="false">AQ$428</f>
        <v>0</v>
      </c>
      <c r="AR1550" s="102" t="n">
        <f aca="false">AR$428</f>
        <v>0</v>
      </c>
      <c r="AS1550" s="102" t="n">
        <f aca="false">AS$428</f>
        <v>0</v>
      </c>
      <c r="AT1550" s="102" t="n">
        <f aca="false">AT$428</f>
        <v>0</v>
      </c>
      <c r="AU1550" s="102" t="n">
        <f aca="false">AU$428</f>
        <v>0</v>
      </c>
      <c r="AV1550" s="102" t="n">
        <f aca="false">AV$428</f>
        <v>0</v>
      </c>
      <c r="AW1550" s="102" t="n">
        <f aca="false">AW$428</f>
        <v>0</v>
      </c>
    </row>
    <row r="1551" customFormat="false" ht="15" hidden="false" customHeight="false" outlineLevel="0" collapsed="false">
      <c r="A1551" s="107" t="s">
        <v>43</v>
      </c>
      <c r="B1551" s="101"/>
      <c r="C1551" s="102"/>
      <c r="D1551" s="102"/>
      <c r="E1551" s="102"/>
      <c r="F1551" s="102"/>
      <c r="G1551" s="102"/>
      <c r="H1551" s="102"/>
      <c r="I1551" s="102"/>
      <c r="J1551" s="102"/>
      <c r="K1551" s="102"/>
      <c r="L1551" s="102"/>
      <c r="M1551" s="102"/>
      <c r="N1551" s="102"/>
      <c r="O1551" s="102"/>
      <c r="P1551" s="102"/>
      <c r="Q1551" s="102"/>
      <c r="R1551" s="102"/>
      <c r="S1551" s="102"/>
      <c r="T1551" s="102"/>
      <c r="U1551" s="102"/>
      <c r="V1551" s="102"/>
      <c r="W1551" s="102"/>
      <c r="X1551" s="102"/>
      <c r="Y1551" s="102"/>
      <c r="Z1551" s="102"/>
      <c r="AA1551" s="102"/>
      <c r="AB1551" s="102"/>
      <c r="AC1551" s="102"/>
      <c r="AD1551" s="102"/>
      <c r="AE1551" s="102"/>
      <c r="AF1551" s="102"/>
      <c r="AG1551" s="102"/>
      <c r="AH1551" s="102"/>
      <c r="AI1551" s="102"/>
      <c r="AJ1551" s="102"/>
      <c r="AK1551" s="102"/>
      <c r="AL1551" s="102"/>
      <c r="AM1551" s="102"/>
      <c r="AN1551" s="102"/>
      <c r="AO1551" s="102"/>
      <c r="AP1551" s="102"/>
      <c r="AQ1551" s="102"/>
      <c r="AR1551" s="102"/>
      <c r="AS1551" s="102"/>
      <c r="AT1551" s="102"/>
      <c r="AU1551" s="102"/>
      <c r="AV1551" s="102"/>
      <c r="AW1551" s="108"/>
    </row>
    <row r="1552" customFormat="false" ht="15" hidden="false" customHeight="false" outlineLevel="0" collapsed="false">
      <c r="A1552" s="100" t="s">
        <v>44</v>
      </c>
      <c r="B1552" s="101"/>
      <c r="C1552" s="102" t="n">
        <f aca="false">C1546+C1549</f>
        <v>0</v>
      </c>
      <c r="D1552" s="102" t="n">
        <f aca="false">D1546+D1549</f>
        <v>0</v>
      </c>
      <c r="E1552" s="102" t="n">
        <f aca="false">E1546+E1549</f>
        <v>0</v>
      </c>
      <c r="F1552" s="102" t="n">
        <f aca="false">F1546+F1549</f>
        <v>0</v>
      </c>
      <c r="G1552" s="102" t="n">
        <f aca="false">G1546+G1549</f>
        <v>0</v>
      </c>
      <c r="H1552" s="102" t="n">
        <f aca="false">H1546+H1549</f>
        <v>0</v>
      </c>
      <c r="I1552" s="102" t="n">
        <f aca="false">I1546+I1549</f>
        <v>0</v>
      </c>
      <c r="J1552" s="102" t="n">
        <f aca="false">J1546+J1549</f>
        <v>0</v>
      </c>
      <c r="K1552" s="102" t="n">
        <f aca="false">K1546+K1549</f>
        <v>0</v>
      </c>
      <c r="L1552" s="102" t="n">
        <f aca="false">L1546+L1549</f>
        <v>0</v>
      </c>
      <c r="M1552" s="102" t="n">
        <f aca="false">M1546+M1549</f>
        <v>0</v>
      </c>
      <c r="N1552" s="102" t="n">
        <f aca="false">N1546+N1549</f>
        <v>0</v>
      </c>
      <c r="O1552" s="102" t="n">
        <f aca="false">O1546+O1549</f>
        <v>0</v>
      </c>
      <c r="P1552" s="102" t="n">
        <f aca="false">P1546+P1549</f>
        <v>0</v>
      </c>
      <c r="Q1552" s="102" t="n">
        <f aca="false">Q1546+Q1549</f>
        <v>0</v>
      </c>
      <c r="R1552" s="102" t="n">
        <f aca="false">R1546+R1549</f>
        <v>0</v>
      </c>
      <c r="S1552" s="102" t="n">
        <f aca="false">S1546+S1549</f>
        <v>0</v>
      </c>
      <c r="T1552" s="102" t="n">
        <f aca="false">T1546+T1549</f>
        <v>0</v>
      </c>
      <c r="U1552" s="102" t="n">
        <f aca="false">U1546+U1549</f>
        <v>0</v>
      </c>
      <c r="V1552" s="102" t="n">
        <f aca="false">V1546+V1549</f>
        <v>0</v>
      </c>
      <c r="W1552" s="102" t="n">
        <f aca="false">W1546+W1549</f>
        <v>0</v>
      </c>
      <c r="X1552" s="102" t="n">
        <f aca="false">X1546+X1549</f>
        <v>0</v>
      </c>
      <c r="Y1552" s="102" t="n">
        <f aca="false">Y1546+Y1549</f>
        <v>0</v>
      </c>
      <c r="Z1552" s="102" t="n">
        <f aca="false">Z1546+Z1549</f>
        <v>0</v>
      </c>
      <c r="AA1552" s="102" t="n">
        <f aca="false">AA1546+AA1549</f>
        <v>0</v>
      </c>
      <c r="AB1552" s="102" t="n">
        <f aca="false">AB1546+AB1549</f>
        <v>0</v>
      </c>
      <c r="AC1552" s="102" t="n">
        <f aca="false">AC1546+AC1549</f>
        <v>0</v>
      </c>
      <c r="AD1552" s="102" t="n">
        <f aca="false">AD1546+AD1549</f>
        <v>0</v>
      </c>
      <c r="AE1552" s="102" t="n">
        <f aca="false">AE1546+AE1549</f>
        <v>0</v>
      </c>
      <c r="AF1552" s="102" t="n">
        <f aca="false">AF1546+AF1549</f>
        <v>0</v>
      </c>
      <c r="AG1552" s="102" t="n">
        <f aca="false">AG1546+AG1549</f>
        <v>0</v>
      </c>
      <c r="AH1552" s="102" t="n">
        <f aca="false">AH1546+AH1549</f>
        <v>0</v>
      </c>
      <c r="AI1552" s="102" t="n">
        <f aca="false">AI1546+AI1549</f>
        <v>0</v>
      </c>
      <c r="AJ1552" s="102" t="n">
        <f aca="false">AJ1546+AJ1549</f>
        <v>0</v>
      </c>
      <c r="AK1552" s="102" t="n">
        <f aca="false">AK1546+AK1549</f>
        <v>0</v>
      </c>
      <c r="AL1552" s="102" t="n">
        <f aca="false">AL1546+AL1549</f>
        <v>0</v>
      </c>
      <c r="AM1552" s="102" t="n">
        <f aca="false">AM1546+AM1549</f>
        <v>0</v>
      </c>
      <c r="AN1552" s="102" t="n">
        <f aca="false">AN1546+AN1549</f>
        <v>0</v>
      </c>
      <c r="AO1552" s="102" t="n">
        <f aca="false">AO1546+AO1549</f>
        <v>0</v>
      </c>
      <c r="AP1552" s="102" t="n">
        <f aca="false">AP1546+AP1549</f>
        <v>0</v>
      </c>
      <c r="AQ1552" s="102" t="n">
        <f aca="false">AQ1546+AQ1549</f>
        <v>0</v>
      </c>
      <c r="AR1552" s="102" t="n">
        <f aca="false">AR1546+AR1549</f>
        <v>0</v>
      </c>
      <c r="AS1552" s="102" t="n">
        <f aca="false">AS1546+AS1549</f>
        <v>0</v>
      </c>
      <c r="AT1552" s="102" t="n">
        <f aca="false">AT1546+AT1549</f>
        <v>0</v>
      </c>
      <c r="AU1552" s="102" t="n">
        <f aca="false">AU1546+AU1549</f>
        <v>0</v>
      </c>
      <c r="AV1552" s="102" t="n">
        <f aca="false">AV1546+AV1549</f>
        <v>0</v>
      </c>
      <c r="AW1552" s="108" t="n">
        <f aca="false">AW1546+AW1549</f>
        <v>0</v>
      </c>
    </row>
    <row r="1553" customFormat="false" ht="15" hidden="false" customHeight="false" outlineLevel="0" collapsed="false">
      <c r="A1553" s="100" t="s">
        <v>45</v>
      </c>
      <c r="B1553" s="101"/>
      <c r="C1553" s="102" t="n">
        <f aca="false">C1547+C1550</f>
        <v>0</v>
      </c>
      <c r="D1553" s="102" t="n">
        <f aca="false">D1547+D1550</f>
        <v>0</v>
      </c>
      <c r="E1553" s="102" t="n">
        <f aca="false">E1547+E1550</f>
        <v>0</v>
      </c>
      <c r="F1553" s="102" t="n">
        <f aca="false">F1547+F1550</f>
        <v>0</v>
      </c>
      <c r="G1553" s="102" t="n">
        <f aca="false">G1547+G1550</f>
        <v>0</v>
      </c>
      <c r="H1553" s="102" t="n">
        <f aca="false">H1547+H1550</f>
        <v>0</v>
      </c>
      <c r="I1553" s="102" t="n">
        <f aca="false">I1547+I1550</f>
        <v>0</v>
      </c>
      <c r="J1553" s="102" t="n">
        <f aca="false">J1547+J1550</f>
        <v>0</v>
      </c>
      <c r="K1553" s="102" t="n">
        <f aca="false">K1547+K1550</f>
        <v>0</v>
      </c>
      <c r="L1553" s="102" t="n">
        <f aca="false">L1547+L1550</f>
        <v>0</v>
      </c>
      <c r="M1553" s="102" t="n">
        <f aca="false">M1547+M1550</f>
        <v>0</v>
      </c>
      <c r="N1553" s="102" t="n">
        <f aca="false">N1547+N1550</f>
        <v>0</v>
      </c>
      <c r="O1553" s="102" t="n">
        <f aca="false">O1547+O1550</f>
        <v>0</v>
      </c>
      <c r="P1553" s="102" t="n">
        <f aca="false">P1547+P1550</f>
        <v>0</v>
      </c>
      <c r="Q1553" s="102" t="n">
        <f aca="false">Q1547+Q1550</f>
        <v>0</v>
      </c>
      <c r="R1553" s="102" t="n">
        <f aca="false">R1547+R1550</f>
        <v>0</v>
      </c>
      <c r="S1553" s="102" t="n">
        <f aca="false">S1547+S1550</f>
        <v>0</v>
      </c>
      <c r="T1553" s="102" t="n">
        <f aca="false">T1547+T1550</f>
        <v>0</v>
      </c>
      <c r="U1553" s="102" t="n">
        <f aca="false">U1547+U1550</f>
        <v>0</v>
      </c>
      <c r="V1553" s="102" t="n">
        <f aca="false">V1547+V1550</f>
        <v>0</v>
      </c>
      <c r="W1553" s="102" t="n">
        <f aca="false">W1547+W1550</f>
        <v>0</v>
      </c>
      <c r="X1553" s="102" t="n">
        <f aca="false">X1547+X1550</f>
        <v>0</v>
      </c>
      <c r="Y1553" s="102" t="n">
        <f aca="false">Y1547+Y1550</f>
        <v>0</v>
      </c>
      <c r="Z1553" s="102" t="n">
        <f aca="false">Z1547+Z1550</f>
        <v>0</v>
      </c>
      <c r="AA1553" s="102" t="n">
        <f aca="false">AA1547+AA1550</f>
        <v>0</v>
      </c>
      <c r="AB1553" s="102" t="n">
        <f aca="false">AB1547+AB1550</f>
        <v>0</v>
      </c>
      <c r="AC1553" s="102" t="n">
        <f aca="false">AC1547+AC1550</f>
        <v>0</v>
      </c>
      <c r="AD1553" s="102" t="n">
        <f aca="false">AD1547+AD1550</f>
        <v>0</v>
      </c>
      <c r="AE1553" s="102" t="n">
        <f aca="false">AE1547+AE1550</f>
        <v>0</v>
      </c>
      <c r="AF1553" s="102" t="n">
        <f aca="false">AF1547+AF1550</f>
        <v>0</v>
      </c>
      <c r="AG1553" s="102" t="n">
        <f aca="false">AG1547+AG1550</f>
        <v>0</v>
      </c>
      <c r="AH1553" s="102" t="n">
        <f aca="false">AH1547+AH1550</f>
        <v>0</v>
      </c>
      <c r="AI1553" s="102" t="n">
        <f aca="false">AI1547+AI1550</f>
        <v>0</v>
      </c>
      <c r="AJ1553" s="102" t="n">
        <f aca="false">AJ1547+AJ1550</f>
        <v>0</v>
      </c>
      <c r="AK1553" s="102" t="n">
        <f aca="false">AK1547+AK1550</f>
        <v>0</v>
      </c>
      <c r="AL1553" s="102" t="n">
        <f aca="false">AL1547+AL1550</f>
        <v>0</v>
      </c>
      <c r="AM1553" s="102" t="n">
        <f aca="false">AM1547+AM1550</f>
        <v>0</v>
      </c>
      <c r="AN1553" s="102" t="n">
        <f aca="false">AN1547+AN1550</f>
        <v>0</v>
      </c>
      <c r="AO1553" s="102" t="n">
        <f aca="false">AO1547+AO1550</f>
        <v>0</v>
      </c>
      <c r="AP1553" s="102" t="n">
        <f aca="false">AP1547+AP1550</f>
        <v>0</v>
      </c>
      <c r="AQ1553" s="102" t="n">
        <f aca="false">AQ1547+AQ1550</f>
        <v>0</v>
      </c>
      <c r="AR1553" s="102" t="n">
        <f aca="false">AR1547+AR1550</f>
        <v>0</v>
      </c>
      <c r="AS1553" s="102" t="n">
        <f aca="false">AS1547+AS1550</f>
        <v>0</v>
      </c>
      <c r="AT1553" s="102" t="n">
        <f aca="false">AT1547+AT1550</f>
        <v>0</v>
      </c>
      <c r="AU1553" s="102" t="n">
        <f aca="false">AU1547+AU1550</f>
        <v>0</v>
      </c>
      <c r="AV1553" s="102" t="n">
        <f aca="false">AV1547+AV1550</f>
        <v>0</v>
      </c>
      <c r="AW1553" s="108" t="n">
        <f aca="false">AW1547+AW1550</f>
        <v>0</v>
      </c>
    </row>
    <row r="1554" customFormat="false" ht="15" hidden="false" customHeight="false" outlineLevel="0" collapsed="false">
      <c r="A1554" s="100" t="s">
        <v>46</v>
      </c>
      <c r="B1554" s="101"/>
      <c r="C1554" s="102" t="str">
        <f aca="false">IF(C1552&gt;0, C1553*(C1546/C1552),"")</f>
        <v/>
      </c>
      <c r="D1554" s="102" t="str">
        <f aca="false">IF(D1552&gt;0, D1553*(D1546/D1552),"")</f>
        <v/>
      </c>
      <c r="E1554" s="102" t="str">
        <f aca="false">IF(E1552&gt;0, E1553*(E1546/E1552),"")</f>
        <v/>
      </c>
      <c r="F1554" s="102" t="str">
        <f aca="false">IF(F1552&gt;0, F1553*(F1546/F1552),"")</f>
        <v/>
      </c>
      <c r="G1554" s="102" t="str">
        <f aca="false">IF(G1552&gt;0, G1553*(G1546/G1552),"")</f>
        <v/>
      </c>
      <c r="H1554" s="102" t="str">
        <f aca="false">IF(H1552&gt;0, H1553*(H1546/H1552),"")</f>
        <v/>
      </c>
      <c r="I1554" s="102" t="str">
        <f aca="false">IF(I1552&gt;0, I1553*(I1546/I1552),"")</f>
        <v/>
      </c>
      <c r="J1554" s="102" t="str">
        <f aca="false">IF(J1552&gt;0, J1553*(J1546/J1552),"")</f>
        <v/>
      </c>
      <c r="K1554" s="102" t="str">
        <f aca="false">IF(K1552&gt;0, K1553*(K1546/K1552),"")</f>
        <v/>
      </c>
      <c r="L1554" s="102" t="str">
        <f aca="false">IF(L1552&gt;0, L1553*(L1546/L1552),"")</f>
        <v/>
      </c>
      <c r="M1554" s="102" t="str">
        <f aca="false">IF(M1552&gt;0, M1553*(M1546/M1552),"")</f>
        <v/>
      </c>
      <c r="N1554" s="102" t="str">
        <f aca="false">IF(N1552&gt;0, N1553*(N1546/N1552),"")</f>
        <v/>
      </c>
      <c r="O1554" s="102" t="str">
        <f aca="false">IF(O1552&gt;0, O1553*(O1546/O1552),"")</f>
        <v/>
      </c>
      <c r="P1554" s="102" t="str">
        <f aca="false">IF(P1552&gt;0, P1553*(P1546/P1552),"")</f>
        <v/>
      </c>
      <c r="Q1554" s="102" t="str">
        <f aca="false">IF(Q1552&gt;0, Q1553*(Q1546/Q1552),"")</f>
        <v/>
      </c>
      <c r="R1554" s="102" t="str">
        <f aca="false">IF(R1552&gt;0, R1553*(R1546/R1552),"")</f>
        <v/>
      </c>
      <c r="S1554" s="102" t="str">
        <f aca="false">IF(S1552&gt;0, S1553*(S1546/S1552),"")</f>
        <v/>
      </c>
      <c r="T1554" s="102" t="str">
        <f aca="false">IF(T1552&gt;0, T1553*(T1546/T1552),"")</f>
        <v/>
      </c>
      <c r="U1554" s="102" t="str">
        <f aca="false">IF(U1552&gt;0, U1553*(U1546/U1552),"")</f>
        <v/>
      </c>
      <c r="V1554" s="102" t="str">
        <f aca="false">IF(V1552&gt;0, V1553*(V1546/V1552),"")</f>
        <v/>
      </c>
      <c r="W1554" s="102" t="str">
        <f aca="false">IF(W1552&gt;0, W1553*(W1546/W1552),"")</f>
        <v/>
      </c>
      <c r="X1554" s="102" t="str">
        <f aca="false">IF(X1552&gt;0, X1553*(X1546/X1552),"")</f>
        <v/>
      </c>
      <c r="Y1554" s="102" t="str">
        <f aca="false">IF(Y1552&gt;0, Y1553*(Y1546/Y1552),"")</f>
        <v/>
      </c>
      <c r="Z1554" s="102" t="str">
        <f aca="false">IF(Z1552&gt;0, Z1553*(Z1546/Z1552),"")</f>
        <v/>
      </c>
      <c r="AA1554" s="102" t="str">
        <f aca="false">IF(AA1552&gt;0, AA1553*(AA1546/AA1552),"")</f>
        <v/>
      </c>
      <c r="AB1554" s="102" t="str">
        <f aca="false">IF(AB1552&gt;0, AB1553*(AB1546/AB1552),"")</f>
        <v/>
      </c>
      <c r="AC1554" s="102" t="str">
        <f aca="false">IF(AC1552&gt;0, AC1553*(AC1546/AC1552),"")</f>
        <v/>
      </c>
      <c r="AD1554" s="102" t="str">
        <f aca="false">IF(AD1552&gt;0, AD1553*(AD1546/AD1552),"")</f>
        <v/>
      </c>
      <c r="AE1554" s="102" t="str">
        <f aca="false">IF(AE1552&gt;0, AE1553*(AE1546/AE1552),"")</f>
        <v/>
      </c>
      <c r="AF1554" s="102" t="str">
        <f aca="false">IF(AF1552&gt;0, AF1553*(AF1546/AF1552),"")</f>
        <v/>
      </c>
      <c r="AG1554" s="102" t="str">
        <f aca="false">IF(AG1552&gt;0, AG1553*(AG1546/AG1552),"")</f>
        <v/>
      </c>
      <c r="AH1554" s="102" t="str">
        <f aca="false">IF(AH1552&gt;0, AH1553*(AH1546/AH1552),"")</f>
        <v/>
      </c>
      <c r="AI1554" s="102" t="str">
        <f aca="false">IF(AI1552&gt;0, AI1553*(AI1546/AI1552),"")</f>
        <v/>
      </c>
      <c r="AJ1554" s="102" t="str">
        <f aca="false">IF(AJ1552&gt;0, AJ1553*(AJ1546/AJ1552),"")</f>
        <v/>
      </c>
      <c r="AK1554" s="102" t="str">
        <f aca="false">IF(AK1552&gt;0, AK1553*(AK1546/AK1552),"")</f>
        <v/>
      </c>
      <c r="AL1554" s="102" t="str">
        <f aca="false">IF(AL1552&gt;0, AL1553*(AL1546/AL1552),"")</f>
        <v/>
      </c>
      <c r="AM1554" s="102" t="str">
        <f aca="false">IF(AM1552&gt;0, AM1553*(AM1546/AM1552),"")</f>
        <v/>
      </c>
      <c r="AN1554" s="102" t="str">
        <f aca="false">IF(AN1552&gt;0, AN1553*(AN1546/AN1552),"")</f>
        <v/>
      </c>
      <c r="AO1554" s="102" t="str">
        <f aca="false">IF(AO1552&gt;0, AO1553*(AO1546/AO1552),"")</f>
        <v/>
      </c>
      <c r="AP1554" s="102" t="str">
        <f aca="false">IF(AP1552&gt;0, AP1553*(AP1546/AP1552),"")</f>
        <v/>
      </c>
      <c r="AQ1554" s="102" t="str">
        <f aca="false">IF(AQ1552&gt;0, AQ1553*(AQ1546/AQ1552),"")</f>
        <v/>
      </c>
      <c r="AR1554" s="102" t="str">
        <f aca="false">IF(AR1552&gt;0, AR1553*(AR1546/AR1552),"")</f>
        <v/>
      </c>
      <c r="AS1554" s="102" t="str">
        <f aca="false">IF(AS1552&gt;0, AS1553*(AS1546/AS1552),"")</f>
        <v/>
      </c>
      <c r="AT1554" s="102" t="str">
        <f aca="false">IF(AT1552&gt;0, AT1553*(AT1546/AT1552),"")</f>
        <v/>
      </c>
      <c r="AU1554" s="102" t="str">
        <f aca="false">IF(AU1552&gt;0, AU1553*(AU1546/AU1552),"")</f>
        <v/>
      </c>
      <c r="AV1554" s="102" t="str">
        <f aca="false">IF(AV1552&gt;0, AV1553*(AV1546/AV1552),"")</f>
        <v/>
      </c>
      <c r="AW1554" s="108" t="str">
        <f aca="false">IF(AW1552&gt;0, AW1553*(AW1546/AW1552),"")</f>
        <v/>
      </c>
    </row>
    <row r="1555" customFormat="false" ht="15" hidden="false" customHeight="false" outlineLevel="0" collapsed="false">
      <c r="A1555" s="100" t="s">
        <v>47</v>
      </c>
      <c r="B1555" s="101"/>
      <c r="C1555" s="102" t="str">
        <f aca="false">IF(C1552&gt;0, IF((C1552-1)=0,"", ( C1553*(C1546/C1552)*(1-(C1546/C1552))*(C1552-C1553))/(C1552-1)), "")</f>
        <v/>
      </c>
      <c r="D1555" s="102" t="str">
        <f aca="false">IF(D1552&gt;0, IF((D1552-1)=0,"", ( D1553*(D1546/D1552)*(1-(D1546/D1552))*(D1552-D1553))/(D1552-1)), "")</f>
        <v/>
      </c>
      <c r="E1555" s="102" t="str">
        <f aca="false">IF(E1552&gt;0, IF((E1552-1)=0,"", ( E1553*(E1546/E1552)*(1-(E1546/E1552))*(E1552-E1553))/(E1552-1)), "")</f>
        <v/>
      </c>
      <c r="F1555" s="102" t="str">
        <f aca="false">IF(F1552&gt;0, IF((F1552-1)=0,"", ( F1553*(F1546/F1552)*(1-(F1546/F1552))*(F1552-F1553))/(F1552-1)), "")</f>
        <v/>
      </c>
      <c r="G1555" s="102" t="str">
        <f aca="false">IF(G1552&gt;0, IF((G1552-1)=0,"", ( G1553*(G1546/G1552)*(1-(G1546/G1552))*(G1552-G1553))/(G1552-1)), "")</f>
        <v/>
      </c>
      <c r="H1555" s="102" t="str">
        <f aca="false">IF(H1552&gt;0, IF((H1552-1)=0,"", ( H1553*(H1546/H1552)*(1-(H1546/H1552))*(H1552-H1553))/(H1552-1)), "")</f>
        <v/>
      </c>
      <c r="I1555" s="102" t="str">
        <f aca="false">IF(I1552&gt;0, IF((I1552-1)=0,"", ( I1553*(I1546/I1552)*(1-(I1546/I1552))*(I1552-I1553))/(I1552-1)), "")</f>
        <v/>
      </c>
      <c r="J1555" s="102" t="str">
        <f aca="false">IF(J1552&gt;0, IF((J1552-1)=0,"", ( J1553*(J1546/J1552)*(1-(J1546/J1552))*(J1552-J1553))/(J1552-1)), "")</f>
        <v/>
      </c>
      <c r="K1555" s="102" t="str">
        <f aca="false">IF(K1552&gt;0, IF((K1552-1)=0,"", ( K1553*(K1546/K1552)*(1-(K1546/K1552))*(K1552-K1553))/(K1552-1)), "")</f>
        <v/>
      </c>
      <c r="L1555" s="102" t="str">
        <f aca="false">IF(L1552&gt;0, IF((L1552-1)=0,"", ( L1553*(L1546/L1552)*(1-(L1546/L1552))*(L1552-L1553))/(L1552-1)), "")</f>
        <v/>
      </c>
      <c r="M1555" s="102" t="str">
        <f aca="false">IF(M1552&gt;0, IF((M1552-1)=0,"", ( M1553*(M1546/M1552)*(1-(M1546/M1552))*(M1552-M1553))/(M1552-1)), "")</f>
        <v/>
      </c>
      <c r="N1555" s="102" t="str">
        <f aca="false">IF(N1552&gt;0, IF((N1552-1)=0,"", ( N1553*(N1546/N1552)*(1-(N1546/N1552))*(N1552-N1553))/(N1552-1)), "")</f>
        <v/>
      </c>
      <c r="O1555" s="102" t="str">
        <f aca="false">IF(O1552&gt;0, IF((O1552-1)=0,"", ( O1553*(O1546/O1552)*(1-(O1546/O1552))*(O1552-O1553))/(O1552-1)), "")</f>
        <v/>
      </c>
      <c r="P1555" s="102" t="str">
        <f aca="false">IF(P1552&gt;0, IF((P1552-1)=0,"", ( P1553*(P1546/P1552)*(1-(P1546/P1552))*(P1552-P1553))/(P1552-1)), "")</f>
        <v/>
      </c>
      <c r="Q1555" s="102" t="str">
        <f aca="false">IF(Q1552&gt;0, IF((Q1552-1)=0,"", ( Q1553*(Q1546/Q1552)*(1-(Q1546/Q1552))*(Q1552-Q1553))/(Q1552-1)), "")</f>
        <v/>
      </c>
      <c r="R1555" s="102" t="str">
        <f aca="false">IF(R1552&gt;0, IF((R1552-1)=0,"", ( R1553*(R1546/R1552)*(1-(R1546/R1552))*(R1552-R1553))/(R1552-1)), "")</f>
        <v/>
      </c>
      <c r="S1555" s="102" t="str">
        <f aca="false">IF(S1552&gt;0, IF((S1552-1)=0,"", ( S1553*(S1546/S1552)*(1-(S1546/S1552))*(S1552-S1553))/(S1552-1)), "")</f>
        <v/>
      </c>
      <c r="T1555" s="102" t="str">
        <f aca="false">IF(T1552&gt;0, IF((T1552-1)=0,"", ( T1553*(T1546/T1552)*(1-(T1546/T1552))*(T1552-T1553))/(T1552-1)), "")</f>
        <v/>
      </c>
      <c r="U1555" s="102" t="str">
        <f aca="false">IF(U1552&gt;0, IF((U1552-1)=0,"", ( U1553*(U1546/U1552)*(1-(U1546/U1552))*(U1552-U1553))/(U1552-1)), "")</f>
        <v/>
      </c>
      <c r="V1555" s="102" t="str">
        <f aca="false">IF(V1552&gt;0, IF((V1552-1)=0,"", ( V1553*(V1546/V1552)*(1-(V1546/V1552))*(V1552-V1553))/(V1552-1)), "")</f>
        <v/>
      </c>
      <c r="W1555" s="102" t="str">
        <f aca="false">IF(W1552&gt;0, IF((W1552-1)=0,"", ( W1553*(W1546/W1552)*(1-(W1546/W1552))*(W1552-W1553))/(W1552-1)), "")</f>
        <v/>
      </c>
      <c r="X1555" s="102" t="str">
        <f aca="false">IF(X1552&gt;0, IF((X1552-1)=0,"", ( X1553*(X1546/X1552)*(1-(X1546/X1552))*(X1552-X1553))/(X1552-1)), "")</f>
        <v/>
      </c>
      <c r="Y1555" s="102" t="str">
        <f aca="false">IF(Y1552&gt;0, IF((Y1552-1)=0,"", ( Y1553*(Y1546/Y1552)*(1-(Y1546/Y1552))*(Y1552-Y1553))/(Y1552-1)), "")</f>
        <v/>
      </c>
      <c r="Z1555" s="102" t="str">
        <f aca="false">IF(Z1552&gt;0, IF((Z1552-1)=0,"", ( Z1553*(Z1546/Z1552)*(1-(Z1546/Z1552))*(Z1552-Z1553))/(Z1552-1)), "")</f>
        <v/>
      </c>
      <c r="AA1555" s="102" t="str">
        <f aca="false">IF(AA1552&gt;0, IF((AA1552-1)=0,"", ( AA1553*(AA1546/AA1552)*(1-(AA1546/AA1552))*(AA1552-AA1553))/(AA1552-1)), "")</f>
        <v/>
      </c>
      <c r="AB1555" s="102" t="str">
        <f aca="false">IF(AB1552&gt;0, IF((AB1552-1)=0,"", ( AB1553*(AB1546/AB1552)*(1-(AB1546/AB1552))*(AB1552-AB1553))/(AB1552-1)), "")</f>
        <v/>
      </c>
      <c r="AC1555" s="102" t="str">
        <f aca="false">IF(AC1552&gt;0, IF((AC1552-1)=0,"", ( AC1553*(AC1546/AC1552)*(1-(AC1546/AC1552))*(AC1552-AC1553))/(AC1552-1)), "")</f>
        <v/>
      </c>
      <c r="AD1555" s="102" t="str">
        <f aca="false">IF(AD1552&gt;0, IF((AD1552-1)=0,"", ( AD1553*(AD1546/AD1552)*(1-(AD1546/AD1552))*(AD1552-AD1553))/(AD1552-1)), "")</f>
        <v/>
      </c>
      <c r="AE1555" s="102" t="str">
        <f aca="false">IF(AE1552&gt;0, IF((AE1552-1)=0,"", ( AE1553*(AE1546/AE1552)*(1-(AE1546/AE1552))*(AE1552-AE1553))/(AE1552-1)), "")</f>
        <v/>
      </c>
      <c r="AF1555" s="102" t="str">
        <f aca="false">IF(AF1552&gt;0, IF((AF1552-1)=0,"", ( AF1553*(AF1546/AF1552)*(1-(AF1546/AF1552))*(AF1552-AF1553))/(AF1552-1)), "")</f>
        <v/>
      </c>
      <c r="AG1555" s="102" t="str">
        <f aca="false">IF(AG1552&gt;0, IF((AG1552-1)=0,"", ( AG1553*(AG1546/AG1552)*(1-(AG1546/AG1552))*(AG1552-AG1553))/(AG1552-1)), "")</f>
        <v/>
      </c>
      <c r="AH1555" s="102" t="str">
        <f aca="false">IF(AH1552&gt;0, IF((AH1552-1)=0,"", ( AH1553*(AH1546/AH1552)*(1-(AH1546/AH1552))*(AH1552-AH1553))/(AH1552-1)), "")</f>
        <v/>
      </c>
      <c r="AI1555" s="102" t="str">
        <f aca="false">IF(AI1552&gt;0, IF((AI1552-1)=0,"", ( AI1553*(AI1546/AI1552)*(1-(AI1546/AI1552))*(AI1552-AI1553))/(AI1552-1)), "")</f>
        <v/>
      </c>
      <c r="AJ1555" s="102" t="str">
        <f aca="false">IF(AJ1552&gt;0, IF((AJ1552-1)=0,"", ( AJ1553*(AJ1546/AJ1552)*(1-(AJ1546/AJ1552))*(AJ1552-AJ1553))/(AJ1552-1)), "")</f>
        <v/>
      </c>
      <c r="AK1555" s="102" t="str">
        <f aca="false">IF(AK1552&gt;0, IF((AK1552-1)=0,"", ( AK1553*(AK1546/AK1552)*(1-(AK1546/AK1552))*(AK1552-AK1553))/(AK1552-1)), "")</f>
        <v/>
      </c>
      <c r="AL1555" s="102" t="str">
        <f aca="false">IF(AL1552&gt;0, IF((AL1552-1)=0,"", ( AL1553*(AL1546/AL1552)*(1-(AL1546/AL1552))*(AL1552-AL1553))/(AL1552-1)), "")</f>
        <v/>
      </c>
      <c r="AM1555" s="102" t="str">
        <f aca="false">IF(AM1552&gt;0, IF((AM1552-1)=0,"", ( AM1553*(AM1546/AM1552)*(1-(AM1546/AM1552))*(AM1552-AM1553))/(AM1552-1)), "")</f>
        <v/>
      </c>
      <c r="AN1555" s="102" t="str">
        <f aca="false">IF(AN1552&gt;0, IF((AN1552-1)=0,"", ( AN1553*(AN1546/AN1552)*(1-(AN1546/AN1552))*(AN1552-AN1553))/(AN1552-1)), "")</f>
        <v/>
      </c>
      <c r="AO1555" s="102" t="str">
        <f aca="false">IF(AO1552&gt;0, IF((AO1552-1)=0,"", ( AO1553*(AO1546/AO1552)*(1-(AO1546/AO1552))*(AO1552-AO1553))/(AO1552-1)), "")</f>
        <v/>
      </c>
      <c r="AP1555" s="102" t="str">
        <f aca="false">IF(AP1552&gt;0, IF((AP1552-1)=0,"", ( AP1553*(AP1546/AP1552)*(1-(AP1546/AP1552))*(AP1552-AP1553))/(AP1552-1)), "")</f>
        <v/>
      </c>
      <c r="AQ1555" s="102" t="str">
        <f aca="false">IF(AQ1552&gt;0, IF((AQ1552-1)=0,"", ( AQ1553*(AQ1546/AQ1552)*(1-(AQ1546/AQ1552))*(AQ1552-AQ1553))/(AQ1552-1)), "")</f>
        <v/>
      </c>
      <c r="AR1555" s="102" t="str">
        <f aca="false">IF(AR1552&gt;0, IF((AR1552-1)=0,"", ( AR1553*(AR1546/AR1552)*(1-(AR1546/AR1552))*(AR1552-AR1553))/(AR1552-1)), "")</f>
        <v/>
      </c>
      <c r="AS1555" s="102" t="str">
        <f aca="false">IF(AS1552&gt;0, IF((AS1552-1)=0,"", ( AS1553*(AS1546/AS1552)*(1-(AS1546/AS1552))*(AS1552-AS1553))/(AS1552-1)), "")</f>
        <v/>
      </c>
      <c r="AT1555" s="102" t="str">
        <f aca="false">IF(AT1552&gt;0, IF((AT1552-1)=0,"", ( AT1553*(AT1546/AT1552)*(1-(AT1546/AT1552))*(AT1552-AT1553))/(AT1552-1)), "")</f>
        <v/>
      </c>
      <c r="AU1555" s="102" t="str">
        <f aca="false">IF(AU1552&gt;0, IF((AU1552-1)=0,"", ( AU1553*(AU1546/AU1552)*(1-(AU1546/AU1552))*(AU1552-AU1553))/(AU1552-1)), "")</f>
        <v/>
      </c>
      <c r="AV1555" s="102" t="str">
        <f aca="false">IF(AV1552&gt;0, IF((AV1552-1)=0,"", ( AV1553*(AV1546/AV1552)*(1-(AV1546/AV1552))*(AV1552-AV1553))/(AV1552-1)), "")</f>
        <v/>
      </c>
      <c r="AW1555" s="102" t="str">
        <f aca="false">IF(AW1552&gt;0, IF((AW1552-1)=0,"", ( AW1553*(AW1546/AW1552)*(1-(AW1546/AW1552))*(AW1552-AW1553))/(AW1552-1)), "")</f>
        <v/>
      </c>
    </row>
    <row r="1556" customFormat="false" ht="15" hidden="false" customHeight="false" outlineLevel="0" collapsed="false">
      <c r="A1556" s="100" t="s">
        <v>48</v>
      </c>
      <c r="B1556" s="101" t="e">
        <f aca="false">(SUM(D1547:AW1547)-SUM(D1554:AW1554))^2/SUM(D1555:AW1555)</f>
        <v>#DIV/0!</v>
      </c>
      <c r="C1556" s="102"/>
      <c r="D1556" s="102"/>
      <c r="E1556" s="102"/>
      <c r="F1556" s="102"/>
      <c r="G1556" s="102"/>
      <c r="H1556" s="102"/>
      <c r="I1556" s="102"/>
      <c r="J1556" s="102"/>
      <c r="K1556" s="102"/>
      <c r="L1556" s="102"/>
      <c r="M1556" s="102"/>
      <c r="N1556" s="102"/>
      <c r="O1556" s="102"/>
      <c r="P1556" s="102"/>
      <c r="Q1556" s="102"/>
      <c r="R1556" s="102"/>
      <c r="S1556" s="102"/>
      <c r="T1556" s="102"/>
      <c r="U1556" s="102"/>
      <c r="V1556" s="102"/>
      <c r="W1556" s="102"/>
      <c r="X1556" s="102"/>
      <c r="Y1556" s="102"/>
      <c r="Z1556" s="102"/>
      <c r="AA1556" s="102"/>
      <c r="AB1556" s="102"/>
      <c r="AC1556" s="102"/>
      <c r="AD1556" s="102"/>
      <c r="AE1556" s="102"/>
      <c r="AF1556" s="102"/>
      <c r="AG1556" s="102"/>
      <c r="AH1556" s="102"/>
      <c r="AI1556" s="102"/>
      <c r="AJ1556" s="102"/>
      <c r="AK1556" s="102"/>
      <c r="AL1556" s="102"/>
      <c r="AM1556" s="102"/>
      <c r="AN1556" s="102"/>
      <c r="AO1556" s="102"/>
      <c r="AP1556" s="102"/>
      <c r="AQ1556" s="102"/>
      <c r="AR1556" s="102"/>
      <c r="AS1556" s="102"/>
      <c r="AT1556" s="102"/>
      <c r="AU1556" s="102"/>
      <c r="AV1556" s="102"/>
      <c r="AW1556" s="108"/>
    </row>
    <row r="1557" customFormat="false" ht="15.75" hidden="false" customHeight="false" outlineLevel="0" collapsed="false">
      <c r="A1557" s="109" t="s">
        <v>49</v>
      </c>
      <c r="B1557" s="110" t="e">
        <f aca="false">CHIDIST(B1556,1)</f>
        <v>#DIV/0!</v>
      </c>
      <c r="C1557" s="111"/>
      <c r="D1557" s="111"/>
      <c r="E1557" s="111"/>
      <c r="F1557" s="111"/>
      <c r="G1557" s="111"/>
      <c r="H1557" s="111"/>
      <c r="I1557" s="111"/>
      <c r="J1557" s="111"/>
      <c r="K1557" s="111"/>
      <c r="L1557" s="111"/>
      <c r="M1557" s="111"/>
      <c r="N1557" s="111"/>
      <c r="O1557" s="111"/>
      <c r="P1557" s="111"/>
      <c r="Q1557" s="111"/>
      <c r="R1557" s="111"/>
      <c r="S1557" s="111"/>
      <c r="T1557" s="111"/>
      <c r="U1557" s="111"/>
      <c r="V1557" s="111"/>
      <c r="W1557" s="111"/>
      <c r="X1557" s="111"/>
      <c r="Y1557" s="111"/>
      <c r="Z1557" s="111"/>
      <c r="AA1557" s="111"/>
      <c r="AB1557" s="111"/>
      <c r="AC1557" s="111"/>
      <c r="AD1557" s="111"/>
      <c r="AE1557" s="111"/>
      <c r="AF1557" s="111"/>
      <c r="AG1557" s="111"/>
      <c r="AH1557" s="111"/>
      <c r="AI1557" s="111"/>
      <c r="AJ1557" s="111"/>
      <c r="AK1557" s="111"/>
      <c r="AL1557" s="111"/>
      <c r="AM1557" s="111"/>
      <c r="AN1557" s="111"/>
      <c r="AO1557" s="111"/>
      <c r="AP1557" s="111"/>
      <c r="AQ1557" s="111"/>
      <c r="AR1557" s="111"/>
      <c r="AS1557" s="111"/>
      <c r="AT1557" s="111"/>
      <c r="AU1557" s="111"/>
      <c r="AV1557" s="111"/>
      <c r="AW1557" s="112"/>
    </row>
    <row r="1558" customFormat="false" ht="15" hidden="false" customHeight="false" outlineLevel="0" collapsed="false">
      <c r="A1558" s="3"/>
      <c r="B1558" s="3"/>
      <c r="C1558" s="75"/>
      <c r="D1558" s="75"/>
      <c r="E1558" s="75"/>
      <c r="F1558" s="75"/>
      <c r="G1558" s="75"/>
      <c r="H1558" s="75"/>
      <c r="I1558" s="75"/>
      <c r="J1558" s="75"/>
      <c r="K1558" s="75"/>
      <c r="L1558" s="75"/>
      <c r="M1558" s="75"/>
      <c r="N1558" s="75"/>
      <c r="O1558" s="75"/>
      <c r="P1558" s="75"/>
      <c r="Q1558" s="75"/>
      <c r="R1558" s="75"/>
      <c r="S1558" s="75"/>
      <c r="T1558" s="75"/>
      <c r="U1558" s="75"/>
      <c r="V1558" s="75"/>
      <c r="W1558" s="75"/>
      <c r="X1558" s="75"/>
      <c r="Y1558" s="75"/>
      <c r="Z1558" s="75"/>
      <c r="AA1558" s="75"/>
      <c r="AB1558" s="75"/>
      <c r="AC1558" s="75"/>
      <c r="AD1558" s="75"/>
      <c r="AE1558" s="75"/>
      <c r="AF1558" s="75"/>
      <c r="AG1558" s="75"/>
      <c r="AH1558" s="75"/>
      <c r="AI1558" s="75"/>
      <c r="AJ1558" s="75"/>
      <c r="AK1558" s="75"/>
      <c r="AL1558" s="75"/>
      <c r="AM1558" s="75"/>
      <c r="AN1558" s="75"/>
      <c r="AO1558" s="75"/>
      <c r="AP1558" s="75"/>
      <c r="AQ1558" s="75"/>
      <c r="AR1558" s="75"/>
      <c r="AS1558" s="75"/>
      <c r="AT1558" s="75"/>
      <c r="AU1558" s="75"/>
      <c r="AV1558" s="75"/>
      <c r="AW1558" s="75"/>
    </row>
    <row r="1559" customFormat="false" ht="15" hidden="false" customHeight="false" outlineLevel="0" collapsed="false">
      <c r="A1559" s="99" t="s">
        <v>42</v>
      </c>
      <c r="B1559" s="3"/>
      <c r="C1559" s="75"/>
      <c r="D1559" s="75"/>
      <c r="E1559" s="75"/>
      <c r="F1559" s="75"/>
      <c r="G1559" s="75"/>
      <c r="H1559" s="75"/>
      <c r="I1559" s="75"/>
      <c r="J1559" s="75"/>
      <c r="K1559" s="75"/>
      <c r="L1559" s="75"/>
      <c r="M1559" s="75"/>
      <c r="N1559" s="75"/>
      <c r="O1559" s="75"/>
      <c r="P1559" s="75"/>
      <c r="Q1559" s="75"/>
      <c r="R1559" s="75"/>
      <c r="S1559" s="75"/>
      <c r="T1559" s="75"/>
      <c r="U1559" s="75"/>
      <c r="V1559" s="75"/>
      <c r="W1559" s="75"/>
      <c r="X1559" s="75"/>
      <c r="Y1559" s="75"/>
      <c r="Z1559" s="75"/>
      <c r="AA1559" s="75"/>
      <c r="AB1559" s="75"/>
      <c r="AC1559" s="75"/>
      <c r="AD1559" s="75"/>
      <c r="AE1559" s="75"/>
      <c r="AF1559" s="75"/>
      <c r="AG1559" s="75"/>
      <c r="AH1559" s="75"/>
      <c r="AI1559" s="75"/>
      <c r="AJ1559" s="75"/>
      <c r="AK1559" s="75"/>
      <c r="AL1559" s="75"/>
      <c r="AM1559" s="75"/>
      <c r="AN1559" s="75"/>
      <c r="AO1559" s="75"/>
      <c r="AP1559" s="75"/>
      <c r="AQ1559" s="75"/>
      <c r="AR1559" s="75"/>
      <c r="AS1559" s="75"/>
      <c r="AT1559" s="75"/>
      <c r="AU1559" s="75"/>
      <c r="AV1559" s="75"/>
      <c r="AW1559" s="75"/>
    </row>
    <row r="1560" customFormat="false" ht="15" hidden="false" customHeight="false" outlineLevel="0" collapsed="false">
      <c r="A1560" s="113" t="str">
        <f aca="false">A$390</f>
        <v>Strain K</v>
      </c>
      <c r="B1560" s="101" t="s">
        <v>13</v>
      </c>
      <c r="C1560" s="102" t="n">
        <f aca="false">C$30</f>
        <v>1</v>
      </c>
      <c r="D1560" s="102" t="n">
        <f aca="false">D$30</f>
        <v>1</v>
      </c>
      <c r="E1560" s="102" t="n">
        <f aca="false">E$30</f>
        <v>2</v>
      </c>
      <c r="F1560" s="102" t="n">
        <f aca="false">F$30</f>
        <v>3</v>
      </c>
      <c r="G1560" s="102" t="n">
        <f aca="false">G$30</f>
        <v>4</v>
      </c>
      <c r="H1560" s="102" t="n">
        <f aca="false">H$30</f>
        <v>5</v>
      </c>
      <c r="I1560" s="102" t="n">
        <f aca="false">I$30</f>
        <v>8</v>
      </c>
      <c r="J1560" s="102" t="n">
        <f aca="false">J$30</f>
        <v>10</v>
      </c>
      <c r="K1560" s="102" t="n">
        <f aca="false">K$30</f>
        <v>12</v>
      </c>
      <c r="L1560" s="102" t="n">
        <f aca="false">L$30</f>
        <v>15</v>
      </c>
      <c r="M1560" s="102" t="n">
        <f aca="false">M$30</f>
        <v>17</v>
      </c>
      <c r="N1560" s="102" t="n">
        <f aca="false">N$30</f>
        <v>19</v>
      </c>
      <c r="O1560" s="102" t="n">
        <f aca="false">O$30</f>
        <v>22</v>
      </c>
      <c r="P1560" s="102" t="n">
        <f aca="false">P$30</f>
        <v>24</v>
      </c>
      <c r="Q1560" s="102" t="n">
        <f aca="false">Q$30</f>
        <v>26</v>
      </c>
      <c r="R1560" s="102" t="n">
        <f aca="false">R$30</f>
        <v>29</v>
      </c>
      <c r="S1560" s="102" t="n">
        <f aca="false">S$30</f>
        <v>31</v>
      </c>
      <c r="T1560" s="102" t="n">
        <f aca="false">T$30</f>
        <v>33</v>
      </c>
      <c r="U1560" s="102" t="n">
        <f aca="false">U$30</f>
        <v>35</v>
      </c>
      <c r="V1560" s="102" t="n">
        <f aca="false">V$30</f>
        <v>37</v>
      </c>
      <c r="W1560" s="102" t="n">
        <f aca="false">W$30</f>
        <v>39</v>
      </c>
      <c r="X1560" s="102" t="n">
        <f aca="false">X$30</f>
        <v>41</v>
      </c>
      <c r="Y1560" s="102" t="n">
        <f aca="false">Y$30</f>
        <v>43</v>
      </c>
      <c r="Z1560" s="102" t="n">
        <f aca="false">Z$30</f>
        <v>45</v>
      </c>
      <c r="AA1560" s="102" t="n">
        <f aca="false">AA$30</f>
        <v>47</v>
      </c>
      <c r="AB1560" s="102" t="n">
        <f aca="false">AB$30</f>
        <v>49</v>
      </c>
      <c r="AC1560" s="102" t="n">
        <f aca="false">AC$30</f>
        <v>51</v>
      </c>
      <c r="AD1560" s="102" t="n">
        <f aca="false">AD$30</f>
        <v>53</v>
      </c>
      <c r="AE1560" s="102" t="n">
        <f aca="false">AE$30</f>
        <v>55</v>
      </c>
      <c r="AF1560" s="102" t="n">
        <f aca="false">AF$30</f>
        <v>57</v>
      </c>
      <c r="AG1560" s="102" t="n">
        <f aca="false">AG$30</f>
        <v>59</v>
      </c>
      <c r="AH1560" s="102" t="n">
        <f aca="false">AH$30</f>
        <v>61</v>
      </c>
      <c r="AI1560" s="102" t="n">
        <f aca="false">AI$30</f>
        <v>63</v>
      </c>
      <c r="AJ1560" s="102" t="n">
        <f aca="false">AJ$30</f>
        <v>65</v>
      </c>
      <c r="AK1560" s="102" t="n">
        <f aca="false">AK$30</f>
        <v>67</v>
      </c>
      <c r="AL1560" s="102" t="n">
        <f aca="false">AL$30</f>
        <v>69</v>
      </c>
      <c r="AM1560" s="102" t="n">
        <f aca="false">AM$30</f>
        <v>71</v>
      </c>
      <c r="AN1560" s="102" t="n">
        <f aca="false">AN$30</f>
        <v>73</v>
      </c>
      <c r="AO1560" s="102" t="n">
        <f aca="false">AO$30</f>
        <v>75</v>
      </c>
      <c r="AP1560" s="102" t="n">
        <f aca="false">AP$30</f>
        <v>77</v>
      </c>
      <c r="AQ1560" s="102" t="n">
        <f aca="false">AQ$30</f>
        <v>79</v>
      </c>
      <c r="AR1560" s="102" t="n">
        <f aca="false">AR$30</f>
        <v>81</v>
      </c>
      <c r="AS1560" s="102" t="n">
        <f aca="false">AS$30</f>
        <v>83</v>
      </c>
      <c r="AT1560" s="102" t="n">
        <f aca="false">AT$30</f>
        <v>85</v>
      </c>
      <c r="AU1560" s="102" t="n">
        <f aca="false">AU$30</f>
        <v>87</v>
      </c>
      <c r="AV1560" s="102" t="n">
        <f aca="false">AV$30</f>
        <v>89</v>
      </c>
      <c r="AW1560" s="102" t="n">
        <f aca="false">AW$30</f>
        <v>91</v>
      </c>
    </row>
    <row r="1561" customFormat="false" ht="15.75" hidden="false" customHeight="false" outlineLevel="0" collapsed="false">
      <c r="A1561" s="3"/>
      <c r="B1561" s="3"/>
      <c r="C1561" s="75"/>
      <c r="D1561" s="75"/>
      <c r="E1561" s="75"/>
      <c r="F1561" s="75"/>
      <c r="G1561" s="75"/>
      <c r="H1561" s="75"/>
      <c r="I1561" s="75"/>
      <c r="J1561" s="75"/>
      <c r="K1561" s="75"/>
      <c r="L1561" s="75"/>
      <c r="M1561" s="75"/>
      <c r="N1561" s="75"/>
      <c r="O1561" s="75"/>
      <c r="P1561" s="75"/>
      <c r="Q1561" s="75"/>
      <c r="R1561" s="75"/>
      <c r="S1561" s="75"/>
      <c r="T1561" s="75"/>
      <c r="U1561" s="75"/>
      <c r="V1561" s="75"/>
      <c r="W1561" s="75"/>
      <c r="X1561" s="75"/>
      <c r="Y1561" s="75"/>
      <c r="Z1561" s="75"/>
      <c r="AA1561" s="75"/>
      <c r="AB1561" s="75"/>
      <c r="AC1561" s="75"/>
      <c r="AD1561" s="75"/>
      <c r="AE1561" s="75"/>
      <c r="AF1561" s="75"/>
      <c r="AG1561" s="75"/>
      <c r="AH1561" s="75"/>
      <c r="AI1561" s="75"/>
      <c r="AJ1561" s="75"/>
      <c r="AK1561" s="75"/>
      <c r="AL1561" s="75"/>
      <c r="AM1561" s="75"/>
      <c r="AN1561" s="75"/>
      <c r="AO1561" s="75"/>
      <c r="AP1561" s="75"/>
      <c r="AQ1561" s="75"/>
      <c r="AR1561" s="75"/>
      <c r="AS1561" s="75"/>
      <c r="AT1561" s="75"/>
      <c r="AU1561" s="75"/>
      <c r="AV1561" s="75"/>
      <c r="AW1561" s="75"/>
    </row>
    <row r="1562" customFormat="false" ht="15" hidden="false" customHeight="false" outlineLevel="0" collapsed="false">
      <c r="A1562" s="103" t="str">
        <f aca="false">A1564&amp;" vs. "&amp;A1567</f>
        <v>Strain K vs. Strain L</v>
      </c>
      <c r="B1562" s="104" t="e">
        <f aca="false">"p = "&amp;FIXED(B1576,6)</f>
        <v>#DIV/0!</v>
      </c>
      <c r="C1562" s="105"/>
      <c r="D1562" s="105"/>
      <c r="E1562" s="105"/>
      <c r="F1562" s="105"/>
      <c r="G1562" s="105"/>
      <c r="H1562" s="105"/>
      <c r="I1562" s="105"/>
      <c r="J1562" s="105"/>
      <c r="K1562" s="105"/>
      <c r="L1562" s="105"/>
      <c r="M1562" s="105"/>
      <c r="N1562" s="105"/>
      <c r="O1562" s="105"/>
      <c r="P1562" s="105"/>
      <c r="Q1562" s="105"/>
      <c r="R1562" s="105"/>
      <c r="S1562" s="105"/>
      <c r="T1562" s="105"/>
      <c r="U1562" s="105"/>
      <c r="V1562" s="105"/>
      <c r="W1562" s="105"/>
      <c r="X1562" s="105"/>
      <c r="Y1562" s="105"/>
      <c r="Z1562" s="105"/>
      <c r="AA1562" s="105"/>
      <c r="AB1562" s="105"/>
      <c r="AC1562" s="105"/>
      <c r="AD1562" s="105"/>
      <c r="AE1562" s="105"/>
      <c r="AF1562" s="105"/>
      <c r="AG1562" s="105"/>
      <c r="AH1562" s="105"/>
      <c r="AI1562" s="105"/>
      <c r="AJ1562" s="105"/>
      <c r="AK1562" s="105"/>
      <c r="AL1562" s="105"/>
      <c r="AM1562" s="105"/>
      <c r="AN1562" s="105"/>
      <c r="AO1562" s="105"/>
      <c r="AP1562" s="105"/>
      <c r="AQ1562" s="105"/>
      <c r="AR1562" s="105"/>
      <c r="AS1562" s="105"/>
      <c r="AT1562" s="105"/>
      <c r="AU1562" s="105"/>
      <c r="AV1562" s="105"/>
      <c r="AW1562" s="106"/>
    </row>
    <row r="1563" customFormat="false" ht="15" hidden="false" customHeight="false" outlineLevel="0" collapsed="false">
      <c r="A1563" s="3"/>
      <c r="B1563" s="3"/>
      <c r="C1563" s="75"/>
      <c r="D1563" s="75"/>
      <c r="E1563" s="75"/>
      <c r="F1563" s="75"/>
      <c r="G1563" s="75"/>
      <c r="H1563" s="75"/>
      <c r="I1563" s="75"/>
      <c r="J1563" s="75"/>
      <c r="K1563" s="75"/>
      <c r="L1563" s="75"/>
      <c r="M1563" s="75"/>
      <c r="N1563" s="75"/>
      <c r="O1563" s="75"/>
      <c r="P1563" s="75"/>
      <c r="Q1563" s="75"/>
      <c r="R1563" s="75"/>
      <c r="S1563" s="75"/>
      <c r="T1563" s="75"/>
      <c r="U1563" s="75"/>
      <c r="V1563" s="75"/>
      <c r="W1563" s="75"/>
      <c r="X1563" s="75"/>
      <c r="Y1563" s="75"/>
      <c r="Z1563" s="75"/>
      <c r="AA1563" s="75"/>
      <c r="AB1563" s="75"/>
      <c r="AC1563" s="75"/>
      <c r="AD1563" s="75"/>
      <c r="AE1563" s="75"/>
      <c r="AF1563" s="75"/>
      <c r="AG1563" s="75"/>
      <c r="AH1563" s="75"/>
      <c r="AI1563" s="75"/>
      <c r="AJ1563" s="75"/>
      <c r="AK1563" s="75"/>
      <c r="AL1563" s="75"/>
      <c r="AM1563" s="75"/>
      <c r="AN1563" s="75"/>
      <c r="AO1563" s="75"/>
      <c r="AP1563" s="75"/>
      <c r="AQ1563" s="75"/>
      <c r="AR1563" s="75"/>
      <c r="AS1563" s="75"/>
      <c r="AT1563" s="75"/>
      <c r="AU1563" s="75"/>
      <c r="AV1563" s="75"/>
      <c r="AW1563" s="75"/>
    </row>
    <row r="1564" customFormat="false" ht="15" hidden="false" customHeight="false" outlineLevel="0" collapsed="false">
      <c r="A1564" s="107" t="str">
        <f aca="false">A$390</f>
        <v>Strain K</v>
      </c>
      <c r="B1564" s="101"/>
      <c r="C1564" s="102"/>
      <c r="D1564" s="102"/>
      <c r="E1564" s="102"/>
      <c r="F1564" s="102"/>
      <c r="G1564" s="102"/>
      <c r="H1564" s="102"/>
      <c r="I1564" s="102"/>
      <c r="J1564" s="102"/>
      <c r="K1564" s="102"/>
      <c r="L1564" s="102"/>
      <c r="M1564" s="102"/>
      <c r="N1564" s="102"/>
      <c r="O1564" s="102"/>
      <c r="P1564" s="102"/>
      <c r="Q1564" s="102"/>
      <c r="R1564" s="102"/>
      <c r="S1564" s="102"/>
      <c r="T1564" s="102"/>
      <c r="U1564" s="102"/>
      <c r="V1564" s="102"/>
      <c r="W1564" s="102"/>
      <c r="X1564" s="102"/>
      <c r="Y1564" s="102"/>
      <c r="Z1564" s="102"/>
      <c r="AA1564" s="102"/>
      <c r="AB1564" s="102"/>
      <c r="AC1564" s="102"/>
      <c r="AD1564" s="102"/>
      <c r="AE1564" s="102"/>
      <c r="AF1564" s="102"/>
      <c r="AG1564" s="102"/>
      <c r="AH1564" s="102"/>
      <c r="AI1564" s="102"/>
      <c r="AJ1564" s="102"/>
      <c r="AK1564" s="102"/>
      <c r="AL1564" s="102"/>
      <c r="AM1564" s="102"/>
      <c r="AN1564" s="102"/>
      <c r="AO1564" s="102"/>
      <c r="AP1564" s="102"/>
      <c r="AQ1564" s="102"/>
      <c r="AR1564" s="102"/>
      <c r="AS1564" s="102"/>
      <c r="AT1564" s="102"/>
      <c r="AU1564" s="102"/>
      <c r="AV1564" s="102"/>
      <c r="AW1564" s="108"/>
    </row>
    <row r="1565" customFormat="false" ht="15" hidden="false" customHeight="false" outlineLevel="0" collapsed="false">
      <c r="A1565" s="100" t="str">
        <f aca="false">A$391</f>
        <v>Number of Subjects at Risk (N)</v>
      </c>
      <c r="B1565" s="101" t="n">
        <f aca="false">B$391</f>
        <v>0</v>
      </c>
      <c r="C1565" s="102" t="n">
        <f aca="false">C$391</f>
        <v>0</v>
      </c>
      <c r="D1565" s="102" t="n">
        <f aca="false">D$391</f>
        <v>0</v>
      </c>
      <c r="E1565" s="102" t="n">
        <f aca="false">E$391</f>
        <v>0</v>
      </c>
      <c r="F1565" s="102" t="n">
        <f aca="false">F$391</f>
        <v>0</v>
      </c>
      <c r="G1565" s="102" t="n">
        <f aca="false">G$391</f>
        <v>0</v>
      </c>
      <c r="H1565" s="102" t="n">
        <f aca="false">H$391</f>
        <v>0</v>
      </c>
      <c r="I1565" s="102" t="n">
        <f aca="false">I$391</f>
        <v>0</v>
      </c>
      <c r="J1565" s="102" t="n">
        <f aca="false">J$391</f>
        <v>0</v>
      </c>
      <c r="K1565" s="102" t="n">
        <f aca="false">K$391</f>
        <v>0</v>
      </c>
      <c r="L1565" s="102" t="n">
        <f aca="false">L$391</f>
        <v>0</v>
      </c>
      <c r="M1565" s="102" t="n">
        <f aca="false">M$391</f>
        <v>0</v>
      </c>
      <c r="N1565" s="102" t="n">
        <f aca="false">N$391</f>
        <v>0</v>
      </c>
      <c r="O1565" s="102" t="n">
        <f aca="false">O$391</f>
        <v>0</v>
      </c>
      <c r="P1565" s="102" t="n">
        <f aca="false">P$391</f>
        <v>0</v>
      </c>
      <c r="Q1565" s="102" t="n">
        <f aca="false">Q$391</f>
        <v>0</v>
      </c>
      <c r="R1565" s="102" t="n">
        <f aca="false">R$391</f>
        <v>0</v>
      </c>
      <c r="S1565" s="102" t="n">
        <f aca="false">S$391</f>
        <v>0</v>
      </c>
      <c r="T1565" s="102" t="n">
        <f aca="false">T$391</f>
        <v>0</v>
      </c>
      <c r="U1565" s="102" t="n">
        <f aca="false">U$391</f>
        <v>0</v>
      </c>
      <c r="V1565" s="102" t="n">
        <f aca="false">V$391</f>
        <v>0</v>
      </c>
      <c r="W1565" s="102" t="n">
        <f aca="false">W$391</f>
        <v>0</v>
      </c>
      <c r="X1565" s="102" t="n">
        <f aca="false">X$391</f>
        <v>0</v>
      </c>
      <c r="Y1565" s="102" t="n">
        <f aca="false">Y$391</f>
        <v>0</v>
      </c>
      <c r="Z1565" s="102" t="n">
        <f aca="false">Z$391</f>
        <v>0</v>
      </c>
      <c r="AA1565" s="102" t="n">
        <f aca="false">AA$391</f>
        <v>0</v>
      </c>
      <c r="AB1565" s="102" t="n">
        <f aca="false">AB$391</f>
        <v>0</v>
      </c>
      <c r="AC1565" s="102" t="n">
        <f aca="false">AC$391</f>
        <v>0</v>
      </c>
      <c r="AD1565" s="102" t="n">
        <f aca="false">AD$391</f>
        <v>0</v>
      </c>
      <c r="AE1565" s="102" t="n">
        <f aca="false">AE$391</f>
        <v>0</v>
      </c>
      <c r="AF1565" s="102" t="n">
        <f aca="false">AF$391</f>
        <v>0</v>
      </c>
      <c r="AG1565" s="102" t="n">
        <f aca="false">AG$391</f>
        <v>0</v>
      </c>
      <c r="AH1565" s="102" t="n">
        <f aca="false">AH$391</f>
        <v>0</v>
      </c>
      <c r="AI1565" s="102" t="n">
        <f aca="false">AI$391</f>
        <v>0</v>
      </c>
      <c r="AJ1565" s="102" t="n">
        <f aca="false">AJ$391</f>
        <v>0</v>
      </c>
      <c r="AK1565" s="102" t="n">
        <f aca="false">AK$391</f>
        <v>0</v>
      </c>
      <c r="AL1565" s="102" t="n">
        <f aca="false">AL$391</f>
        <v>0</v>
      </c>
      <c r="AM1565" s="102" t="n">
        <f aca="false">AM$391</f>
        <v>0</v>
      </c>
      <c r="AN1565" s="102" t="n">
        <f aca="false">AN$391</f>
        <v>0</v>
      </c>
      <c r="AO1565" s="102" t="n">
        <f aca="false">AO$391</f>
        <v>0</v>
      </c>
      <c r="AP1565" s="102" t="n">
        <f aca="false">AP$391</f>
        <v>0</v>
      </c>
      <c r="AQ1565" s="102" t="n">
        <f aca="false">AQ$391</f>
        <v>0</v>
      </c>
      <c r="AR1565" s="102" t="n">
        <f aca="false">AR$391</f>
        <v>0</v>
      </c>
      <c r="AS1565" s="102" t="n">
        <f aca="false">AS$391</f>
        <v>0</v>
      </c>
      <c r="AT1565" s="102" t="n">
        <f aca="false">AT$391</f>
        <v>0</v>
      </c>
      <c r="AU1565" s="102" t="n">
        <f aca="false">AU$391</f>
        <v>0</v>
      </c>
      <c r="AV1565" s="102" t="n">
        <f aca="false">AV$391</f>
        <v>0</v>
      </c>
      <c r="AW1565" s="102" t="n">
        <f aca="false">AW$391</f>
        <v>0</v>
      </c>
    </row>
    <row r="1566" customFormat="false" ht="15" hidden="false" customHeight="false" outlineLevel="0" collapsed="false">
      <c r="A1566" s="100" t="str">
        <f aca="false">A$392</f>
        <v>Observed Number of Deaths (O)</v>
      </c>
      <c r="B1566" s="101" t="n">
        <f aca="false">B$392</f>
        <v>0</v>
      </c>
      <c r="C1566" s="102" t="n">
        <f aca="false">C$392</f>
        <v>0</v>
      </c>
      <c r="D1566" s="102" t="n">
        <f aca="false">D$392</f>
        <v>0</v>
      </c>
      <c r="E1566" s="102" t="n">
        <f aca="false">E$392</f>
        <v>0</v>
      </c>
      <c r="F1566" s="102" t="n">
        <f aca="false">F$392</f>
        <v>0</v>
      </c>
      <c r="G1566" s="102" t="n">
        <f aca="false">G$392</f>
        <v>0</v>
      </c>
      <c r="H1566" s="102" t="n">
        <f aca="false">H$392</f>
        <v>0</v>
      </c>
      <c r="I1566" s="102" t="n">
        <f aca="false">I$392</f>
        <v>0</v>
      </c>
      <c r="J1566" s="102" t="n">
        <f aca="false">J$392</f>
        <v>0</v>
      </c>
      <c r="K1566" s="102" t="n">
        <f aca="false">K$392</f>
        <v>0</v>
      </c>
      <c r="L1566" s="102" t="n">
        <f aca="false">L$392</f>
        <v>0</v>
      </c>
      <c r="M1566" s="102" t="n">
        <f aca="false">M$392</f>
        <v>0</v>
      </c>
      <c r="N1566" s="102" t="n">
        <f aca="false">N$392</f>
        <v>0</v>
      </c>
      <c r="O1566" s="102" t="n">
        <f aca="false">O$392</f>
        <v>0</v>
      </c>
      <c r="P1566" s="102" t="n">
        <f aca="false">P$392</f>
        <v>0</v>
      </c>
      <c r="Q1566" s="102" t="n">
        <f aca="false">Q$392</f>
        <v>0</v>
      </c>
      <c r="R1566" s="102" t="n">
        <f aca="false">R$392</f>
        <v>0</v>
      </c>
      <c r="S1566" s="102" t="n">
        <f aca="false">S$392</f>
        <v>0</v>
      </c>
      <c r="T1566" s="102" t="n">
        <f aca="false">T$392</f>
        <v>0</v>
      </c>
      <c r="U1566" s="102" t="n">
        <f aca="false">U$392</f>
        <v>0</v>
      </c>
      <c r="V1566" s="102" t="n">
        <f aca="false">V$392</f>
        <v>0</v>
      </c>
      <c r="W1566" s="102" t="n">
        <f aca="false">W$392</f>
        <v>0</v>
      </c>
      <c r="X1566" s="102" t="n">
        <f aca="false">X$392</f>
        <v>0</v>
      </c>
      <c r="Y1566" s="102" t="n">
        <f aca="false">Y$392</f>
        <v>0</v>
      </c>
      <c r="Z1566" s="102" t="n">
        <f aca="false">Z$392</f>
        <v>0</v>
      </c>
      <c r="AA1566" s="102" t="n">
        <f aca="false">AA$392</f>
        <v>0</v>
      </c>
      <c r="AB1566" s="102" t="n">
        <f aca="false">AB$392</f>
        <v>0</v>
      </c>
      <c r="AC1566" s="102" t="n">
        <f aca="false">AC$392</f>
        <v>0</v>
      </c>
      <c r="AD1566" s="102" t="n">
        <f aca="false">AD$392</f>
        <v>0</v>
      </c>
      <c r="AE1566" s="102" t="n">
        <f aca="false">AE$392</f>
        <v>0</v>
      </c>
      <c r="AF1566" s="102" t="n">
        <f aca="false">AF$392</f>
        <v>0</v>
      </c>
      <c r="AG1566" s="102" t="n">
        <f aca="false">AG$392</f>
        <v>0</v>
      </c>
      <c r="AH1566" s="102" t="n">
        <f aca="false">AH$392</f>
        <v>0</v>
      </c>
      <c r="AI1566" s="102" t="n">
        <f aca="false">AI$392</f>
        <v>0</v>
      </c>
      <c r="AJ1566" s="102" t="n">
        <f aca="false">AJ$392</f>
        <v>0</v>
      </c>
      <c r="AK1566" s="102" t="n">
        <f aca="false">AK$392</f>
        <v>0</v>
      </c>
      <c r="AL1566" s="102" t="n">
        <f aca="false">AL$392</f>
        <v>0</v>
      </c>
      <c r="AM1566" s="102" t="n">
        <f aca="false">AM$392</f>
        <v>0</v>
      </c>
      <c r="AN1566" s="102" t="n">
        <f aca="false">AN$392</f>
        <v>0</v>
      </c>
      <c r="AO1566" s="102" t="n">
        <f aca="false">AO$392</f>
        <v>0</v>
      </c>
      <c r="AP1566" s="102" t="n">
        <f aca="false">AP$392</f>
        <v>0</v>
      </c>
      <c r="AQ1566" s="102" t="n">
        <f aca="false">AQ$392</f>
        <v>0</v>
      </c>
      <c r="AR1566" s="102" t="n">
        <f aca="false">AR$392</f>
        <v>0</v>
      </c>
      <c r="AS1566" s="102" t="n">
        <f aca="false">AS$392</f>
        <v>0</v>
      </c>
      <c r="AT1566" s="102" t="n">
        <f aca="false">AT$392</f>
        <v>0</v>
      </c>
      <c r="AU1566" s="102" t="n">
        <f aca="false">AU$392</f>
        <v>0</v>
      </c>
      <c r="AV1566" s="102" t="n">
        <f aca="false">AV$392</f>
        <v>0</v>
      </c>
      <c r="AW1566" s="102" t="n">
        <f aca="false">AW$392</f>
        <v>0</v>
      </c>
    </row>
    <row r="1567" customFormat="false" ht="15" hidden="false" customHeight="false" outlineLevel="0" collapsed="false">
      <c r="A1567" s="107" t="str">
        <f aca="false">A$426</f>
        <v>Strain L</v>
      </c>
      <c r="B1567" s="101"/>
      <c r="C1567" s="102"/>
      <c r="D1567" s="102"/>
      <c r="E1567" s="102"/>
      <c r="F1567" s="102"/>
      <c r="G1567" s="102"/>
      <c r="H1567" s="102"/>
      <c r="I1567" s="102"/>
      <c r="J1567" s="102"/>
      <c r="K1567" s="102"/>
      <c r="L1567" s="102"/>
      <c r="M1567" s="102"/>
      <c r="N1567" s="102"/>
      <c r="O1567" s="102"/>
      <c r="P1567" s="102"/>
      <c r="Q1567" s="102"/>
      <c r="R1567" s="102"/>
      <c r="S1567" s="102"/>
      <c r="T1567" s="102"/>
      <c r="U1567" s="102"/>
      <c r="V1567" s="102"/>
      <c r="W1567" s="102"/>
      <c r="X1567" s="102"/>
      <c r="Y1567" s="102"/>
      <c r="Z1567" s="102"/>
      <c r="AA1567" s="102"/>
      <c r="AB1567" s="102"/>
      <c r="AC1567" s="102"/>
      <c r="AD1567" s="102"/>
      <c r="AE1567" s="102"/>
      <c r="AF1567" s="102"/>
      <c r="AG1567" s="102"/>
      <c r="AH1567" s="102"/>
      <c r="AI1567" s="102"/>
      <c r="AJ1567" s="102"/>
      <c r="AK1567" s="102"/>
      <c r="AL1567" s="102"/>
      <c r="AM1567" s="102"/>
      <c r="AN1567" s="102"/>
      <c r="AO1567" s="102"/>
      <c r="AP1567" s="102"/>
      <c r="AQ1567" s="102"/>
      <c r="AR1567" s="102"/>
      <c r="AS1567" s="102"/>
      <c r="AT1567" s="102"/>
      <c r="AU1567" s="102"/>
      <c r="AV1567" s="102"/>
      <c r="AW1567" s="108"/>
    </row>
    <row r="1568" customFormat="false" ht="15" hidden="false" customHeight="false" outlineLevel="0" collapsed="false">
      <c r="A1568" s="107" t="str">
        <f aca="false">A$355</f>
        <v>Number of Subjects at Risk (N)</v>
      </c>
      <c r="B1568" s="101" t="n">
        <f aca="false">B$427</f>
        <v>0</v>
      </c>
      <c r="C1568" s="102" t="n">
        <f aca="false">C$427</f>
        <v>0</v>
      </c>
      <c r="D1568" s="102" t="n">
        <f aca="false">D$427</f>
        <v>0</v>
      </c>
      <c r="E1568" s="102" t="n">
        <f aca="false">E$427</f>
        <v>0</v>
      </c>
      <c r="F1568" s="102" t="n">
        <f aca="false">F$427</f>
        <v>0</v>
      </c>
      <c r="G1568" s="102" t="n">
        <f aca="false">G$427</f>
        <v>0</v>
      </c>
      <c r="H1568" s="102" t="n">
        <f aca="false">H$427</f>
        <v>0</v>
      </c>
      <c r="I1568" s="102" t="n">
        <f aca="false">I$427</f>
        <v>0</v>
      </c>
      <c r="J1568" s="102" t="n">
        <f aca="false">J$427</f>
        <v>0</v>
      </c>
      <c r="K1568" s="102" t="n">
        <f aca="false">K$427</f>
        <v>0</v>
      </c>
      <c r="L1568" s="102" t="n">
        <f aca="false">L$427</f>
        <v>0</v>
      </c>
      <c r="M1568" s="102" t="n">
        <f aca="false">M$427</f>
        <v>0</v>
      </c>
      <c r="N1568" s="102" t="n">
        <f aca="false">N$427</f>
        <v>0</v>
      </c>
      <c r="O1568" s="102" t="n">
        <f aca="false">O$427</f>
        <v>0</v>
      </c>
      <c r="P1568" s="102" t="n">
        <f aca="false">P$427</f>
        <v>0</v>
      </c>
      <c r="Q1568" s="102" t="n">
        <f aca="false">Q$427</f>
        <v>0</v>
      </c>
      <c r="R1568" s="102" t="n">
        <f aca="false">R$427</f>
        <v>0</v>
      </c>
      <c r="S1568" s="102" t="n">
        <f aca="false">S$427</f>
        <v>0</v>
      </c>
      <c r="T1568" s="102" t="n">
        <f aca="false">T$427</f>
        <v>0</v>
      </c>
      <c r="U1568" s="102" t="n">
        <f aca="false">U$427</f>
        <v>0</v>
      </c>
      <c r="V1568" s="102" t="n">
        <f aca="false">V$427</f>
        <v>0</v>
      </c>
      <c r="W1568" s="102" t="n">
        <f aca="false">W$427</f>
        <v>0</v>
      </c>
      <c r="X1568" s="102" t="n">
        <f aca="false">X$427</f>
        <v>0</v>
      </c>
      <c r="Y1568" s="102" t="n">
        <f aca="false">Y$427</f>
        <v>0</v>
      </c>
      <c r="Z1568" s="102" t="n">
        <f aca="false">Z$427</f>
        <v>0</v>
      </c>
      <c r="AA1568" s="102" t="n">
        <f aca="false">AA$427</f>
        <v>0</v>
      </c>
      <c r="AB1568" s="102" t="n">
        <f aca="false">AB$427</f>
        <v>0</v>
      </c>
      <c r="AC1568" s="102" t="n">
        <f aca="false">AC$427</f>
        <v>0</v>
      </c>
      <c r="AD1568" s="102" t="n">
        <f aca="false">AD$427</f>
        <v>0</v>
      </c>
      <c r="AE1568" s="102" t="n">
        <f aca="false">AE$427</f>
        <v>0</v>
      </c>
      <c r="AF1568" s="102" t="n">
        <f aca="false">AF$427</f>
        <v>0</v>
      </c>
      <c r="AG1568" s="102" t="n">
        <f aca="false">AG$427</f>
        <v>0</v>
      </c>
      <c r="AH1568" s="102" t="n">
        <f aca="false">AH$427</f>
        <v>0</v>
      </c>
      <c r="AI1568" s="102" t="n">
        <f aca="false">AI$427</f>
        <v>0</v>
      </c>
      <c r="AJ1568" s="102" t="n">
        <f aca="false">AJ$427</f>
        <v>0</v>
      </c>
      <c r="AK1568" s="102" t="n">
        <f aca="false">AK$427</f>
        <v>0</v>
      </c>
      <c r="AL1568" s="102" t="n">
        <f aca="false">AL$427</f>
        <v>0</v>
      </c>
      <c r="AM1568" s="102" t="n">
        <f aca="false">AM$427</f>
        <v>0</v>
      </c>
      <c r="AN1568" s="102" t="n">
        <f aca="false">AN$427</f>
        <v>0</v>
      </c>
      <c r="AO1568" s="102" t="n">
        <f aca="false">AO$427</f>
        <v>0</v>
      </c>
      <c r="AP1568" s="102" t="n">
        <f aca="false">AP$427</f>
        <v>0</v>
      </c>
      <c r="AQ1568" s="102" t="n">
        <f aca="false">AQ$427</f>
        <v>0</v>
      </c>
      <c r="AR1568" s="102" t="n">
        <f aca="false">AR$427</f>
        <v>0</v>
      </c>
      <c r="AS1568" s="102" t="n">
        <f aca="false">AS$427</f>
        <v>0</v>
      </c>
      <c r="AT1568" s="102" t="n">
        <f aca="false">AT$427</f>
        <v>0</v>
      </c>
      <c r="AU1568" s="102" t="n">
        <f aca="false">AU$427</f>
        <v>0</v>
      </c>
      <c r="AV1568" s="102" t="n">
        <f aca="false">AV$427</f>
        <v>0</v>
      </c>
      <c r="AW1568" s="102" t="n">
        <f aca="false">AW$427</f>
        <v>0</v>
      </c>
    </row>
    <row r="1569" customFormat="false" ht="15" hidden="false" customHeight="false" outlineLevel="0" collapsed="false">
      <c r="A1569" s="107" t="str">
        <f aca="false">A$356</f>
        <v>Observed Number of Deaths (O)</v>
      </c>
      <c r="B1569" s="101" t="n">
        <f aca="false">B$428</f>
        <v>0</v>
      </c>
      <c r="C1569" s="102" t="n">
        <f aca="false">C$428</f>
        <v>0</v>
      </c>
      <c r="D1569" s="102" t="n">
        <f aca="false">D$428</f>
        <v>0</v>
      </c>
      <c r="E1569" s="102" t="n">
        <f aca="false">E$428</f>
        <v>0</v>
      </c>
      <c r="F1569" s="102" t="n">
        <f aca="false">F$428</f>
        <v>0</v>
      </c>
      <c r="G1569" s="102" t="n">
        <f aca="false">G$428</f>
        <v>0</v>
      </c>
      <c r="H1569" s="102" t="n">
        <f aca="false">H$428</f>
        <v>0</v>
      </c>
      <c r="I1569" s="102" t="n">
        <f aca="false">I$428</f>
        <v>0</v>
      </c>
      <c r="J1569" s="102" t="n">
        <f aca="false">J$428</f>
        <v>0</v>
      </c>
      <c r="K1569" s="102" t="n">
        <f aca="false">K$428</f>
        <v>0</v>
      </c>
      <c r="L1569" s="102" t="n">
        <f aca="false">L$428</f>
        <v>0</v>
      </c>
      <c r="M1569" s="102" t="n">
        <f aca="false">M$428</f>
        <v>0</v>
      </c>
      <c r="N1569" s="102" t="n">
        <f aca="false">N$428</f>
        <v>0</v>
      </c>
      <c r="O1569" s="102" t="n">
        <f aca="false">O$428</f>
        <v>0</v>
      </c>
      <c r="P1569" s="102" t="n">
        <f aca="false">P$428</f>
        <v>0</v>
      </c>
      <c r="Q1569" s="102" t="n">
        <f aca="false">Q$428</f>
        <v>0</v>
      </c>
      <c r="R1569" s="102" t="n">
        <f aca="false">R$428</f>
        <v>0</v>
      </c>
      <c r="S1569" s="102" t="n">
        <f aca="false">S$428</f>
        <v>0</v>
      </c>
      <c r="T1569" s="102" t="n">
        <f aca="false">T$428</f>
        <v>0</v>
      </c>
      <c r="U1569" s="102" t="n">
        <f aca="false">U$428</f>
        <v>0</v>
      </c>
      <c r="V1569" s="102" t="n">
        <f aca="false">V$428</f>
        <v>0</v>
      </c>
      <c r="W1569" s="102" t="n">
        <f aca="false">W$428</f>
        <v>0</v>
      </c>
      <c r="X1569" s="102" t="n">
        <f aca="false">X$428</f>
        <v>0</v>
      </c>
      <c r="Y1569" s="102" t="n">
        <f aca="false">Y$428</f>
        <v>0</v>
      </c>
      <c r="Z1569" s="102" t="n">
        <f aca="false">Z$428</f>
        <v>0</v>
      </c>
      <c r="AA1569" s="102" t="n">
        <f aca="false">AA$428</f>
        <v>0</v>
      </c>
      <c r="AB1569" s="102" t="n">
        <f aca="false">AB$428</f>
        <v>0</v>
      </c>
      <c r="AC1569" s="102" t="n">
        <f aca="false">AC$428</f>
        <v>0</v>
      </c>
      <c r="AD1569" s="102" t="n">
        <f aca="false">AD$428</f>
        <v>0</v>
      </c>
      <c r="AE1569" s="102" t="n">
        <f aca="false">AE$428</f>
        <v>0</v>
      </c>
      <c r="AF1569" s="102" t="n">
        <f aca="false">AF$428</f>
        <v>0</v>
      </c>
      <c r="AG1569" s="102" t="n">
        <f aca="false">AG$428</f>
        <v>0</v>
      </c>
      <c r="AH1569" s="102" t="n">
        <f aca="false">AH$428</f>
        <v>0</v>
      </c>
      <c r="AI1569" s="102" t="n">
        <f aca="false">AI$428</f>
        <v>0</v>
      </c>
      <c r="AJ1569" s="102" t="n">
        <f aca="false">AJ$428</f>
        <v>0</v>
      </c>
      <c r="AK1569" s="102" t="n">
        <f aca="false">AK$428</f>
        <v>0</v>
      </c>
      <c r="AL1569" s="102" t="n">
        <f aca="false">AL$428</f>
        <v>0</v>
      </c>
      <c r="AM1569" s="102" t="n">
        <f aca="false">AM$428</f>
        <v>0</v>
      </c>
      <c r="AN1569" s="102" t="n">
        <f aca="false">AN$428</f>
        <v>0</v>
      </c>
      <c r="AO1569" s="102" t="n">
        <f aca="false">AO$428</f>
        <v>0</v>
      </c>
      <c r="AP1569" s="102" t="n">
        <f aca="false">AP$428</f>
        <v>0</v>
      </c>
      <c r="AQ1569" s="102" t="n">
        <f aca="false">AQ$428</f>
        <v>0</v>
      </c>
      <c r="AR1569" s="102" t="n">
        <f aca="false">AR$428</f>
        <v>0</v>
      </c>
      <c r="AS1569" s="102" t="n">
        <f aca="false">AS$428</f>
        <v>0</v>
      </c>
      <c r="AT1569" s="102" t="n">
        <f aca="false">AT$428</f>
        <v>0</v>
      </c>
      <c r="AU1569" s="102" t="n">
        <f aca="false">AU$428</f>
        <v>0</v>
      </c>
      <c r="AV1569" s="102" t="n">
        <f aca="false">AV$428</f>
        <v>0</v>
      </c>
      <c r="AW1569" s="102" t="n">
        <f aca="false">AW$428</f>
        <v>0</v>
      </c>
    </row>
    <row r="1570" customFormat="false" ht="15" hidden="false" customHeight="false" outlineLevel="0" collapsed="false">
      <c r="A1570" s="107" t="s">
        <v>43</v>
      </c>
      <c r="B1570" s="101"/>
      <c r="C1570" s="102"/>
      <c r="D1570" s="102"/>
      <c r="E1570" s="102"/>
      <c r="F1570" s="102"/>
      <c r="G1570" s="102"/>
      <c r="H1570" s="102"/>
      <c r="I1570" s="102"/>
      <c r="J1570" s="102"/>
      <c r="K1570" s="102"/>
      <c r="L1570" s="102"/>
      <c r="M1570" s="102"/>
      <c r="N1570" s="102"/>
      <c r="O1570" s="102"/>
      <c r="P1570" s="102"/>
      <c r="Q1570" s="102"/>
      <c r="R1570" s="102"/>
      <c r="S1570" s="102"/>
      <c r="T1570" s="102"/>
      <c r="U1570" s="102"/>
      <c r="V1570" s="102"/>
      <c r="W1570" s="102"/>
      <c r="X1570" s="102"/>
      <c r="Y1570" s="102"/>
      <c r="Z1570" s="102"/>
      <c r="AA1570" s="102"/>
      <c r="AB1570" s="102"/>
      <c r="AC1570" s="102"/>
      <c r="AD1570" s="102"/>
      <c r="AE1570" s="102"/>
      <c r="AF1570" s="102"/>
      <c r="AG1570" s="102"/>
      <c r="AH1570" s="102"/>
      <c r="AI1570" s="102"/>
      <c r="AJ1570" s="102"/>
      <c r="AK1570" s="102"/>
      <c r="AL1570" s="102"/>
      <c r="AM1570" s="102"/>
      <c r="AN1570" s="102"/>
      <c r="AO1570" s="102"/>
      <c r="AP1570" s="102"/>
      <c r="AQ1570" s="102"/>
      <c r="AR1570" s="102"/>
      <c r="AS1570" s="102"/>
      <c r="AT1570" s="102"/>
      <c r="AU1570" s="102"/>
      <c r="AV1570" s="102"/>
      <c r="AW1570" s="108"/>
    </row>
    <row r="1571" customFormat="false" ht="15" hidden="false" customHeight="false" outlineLevel="0" collapsed="false">
      <c r="A1571" s="100" t="s">
        <v>44</v>
      </c>
      <c r="B1571" s="101"/>
      <c r="C1571" s="102" t="n">
        <f aca="false">C1565+C1568</f>
        <v>0</v>
      </c>
      <c r="D1571" s="102" t="n">
        <f aca="false">D1565+D1568</f>
        <v>0</v>
      </c>
      <c r="E1571" s="102" t="n">
        <f aca="false">E1565+E1568</f>
        <v>0</v>
      </c>
      <c r="F1571" s="102" t="n">
        <f aca="false">F1565+F1568</f>
        <v>0</v>
      </c>
      <c r="G1571" s="102" t="n">
        <f aca="false">G1565+G1568</f>
        <v>0</v>
      </c>
      <c r="H1571" s="102" t="n">
        <f aca="false">H1565+H1568</f>
        <v>0</v>
      </c>
      <c r="I1571" s="102" t="n">
        <f aca="false">I1565+I1568</f>
        <v>0</v>
      </c>
      <c r="J1571" s="102" t="n">
        <f aca="false">J1565+J1568</f>
        <v>0</v>
      </c>
      <c r="K1571" s="102" t="n">
        <f aca="false">K1565+K1568</f>
        <v>0</v>
      </c>
      <c r="L1571" s="102" t="n">
        <f aca="false">L1565+L1568</f>
        <v>0</v>
      </c>
      <c r="M1571" s="102" t="n">
        <f aca="false">M1565+M1568</f>
        <v>0</v>
      </c>
      <c r="N1571" s="102" t="n">
        <f aca="false">N1565+N1568</f>
        <v>0</v>
      </c>
      <c r="O1571" s="102" t="n">
        <f aca="false">O1565+O1568</f>
        <v>0</v>
      </c>
      <c r="P1571" s="102" t="n">
        <f aca="false">P1565+P1568</f>
        <v>0</v>
      </c>
      <c r="Q1571" s="102" t="n">
        <f aca="false">Q1565+Q1568</f>
        <v>0</v>
      </c>
      <c r="R1571" s="102" t="n">
        <f aca="false">R1565+R1568</f>
        <v>0</v>
      </c>
      <c r="S1571" s="102" t="n">
        <f aca="false">S1565+S1568</f>
        <v>0</v>
      </c>
      <c r="T1571" s="102" t="n">
        <f aca="false">T1565+T1568</f>
        <v>0</v>
      </c>
      <c r="U1571" s="102" t="n">
        <f aca="false">U1565+U1568</f>
        <v>0</v>
      </c>
      <c r="V1571" s="102" t="n">
        <f aca="false">V1565+V1568</f>
        <v>0</v>
      </c>
      <c r="W1571" s="102" t="n">
        <f aca="false">W1565+W1568</f>
        <v>0</v>
      </c>
      <c r="X1571" s="102" t="n">
        <f aca="false">X1565+X1568</f>
        <v>0</v>
      </c>
      <c r="Y1571" s="102" t="n">
        <f aca="false">Y1565+Y1568</f>
        <v>0</v>
      </c>
      <c r="Z1571" s="102" t="n">
        <f aca="false">Z1565+Z1568</f>
        <v>0</v>
      </c>
      <c r="AA1571" s="102" t="n">
        <f aca="false">AA1565+AA1568</f>
        <v>0</v>
      </c>
      <c r="AB1571" s="102" t="n">
        <f aca="false">AB1565+AB1568</f>
        <v>0</v>
      </c>
      <c r="AC1571" s="102" t="n">
        <f aca="false">AC1565+AC1568</f>
        <v>0</v>
      </c>
      <c r="AD1571" s="102" t="n">
        <f aca="false">AD1565+AD1568</f>
        <v>0</v>
      </c>
      <c r="AE1571" s="102" t="n">
        <f aca="false">AE1565+AE1568</f>
        <v>0</v>
      </c>
      <c r="AF1571" s="102" t="n">
        <f aca="false">AF1565+AF1568</f>
        <v>0</v>
      </c>
      <c r="AG1571" s="102" t="n">
        <f aca="false">AG1565+AG1568</f>
        <v>0</v>
      </c>
      <c r="AH1571" s="102" t="n">
        <f aca="false">AH1565+AH1568</f>
        <v>0</v>
      </c>
      <c r="AI1571" s="102" t="n">
        <f aca="false">AI1565+AI1568</f>
        <v>0</v>
      </c>
      <c r="AJ1571" s="102" t="n">
        <f aca="false">AJ1565+AJ1568</f>
        <v>0</v>
      </c>
      <c r="AK1571" s="102" t="n">
        <f aca="false">AK1565+AK1568</f>
        <v>0</v>
      </c>
      <c r="AL1571" s="102" t="n">
        <f aca="false">AL1565+AL1568</f>
        <v>0</v>
      </c>
      <c r="AM1571" s="102" t="n">
        <f aca="false">AM1565+AM1568</f>
        <v>0</v>
      </c>
      <c r="AN1571" s="102" t="n">
        <f aca="false">AN1565+AN1568</f>
        <v>0</v>
      </c>
      <c r="AO1571" s="102" t="n">
        <f aca="false">AO1565+AO1568</f>
        <v>0</v>
      </c>
      <c r="AP1571" s="102" t="n">
        <f aca="false">AP1565+AP1568</f>
        <v>0</v>
      </c>
      <c r="AQ1571" s="102" t="n">
        <f aca="false">AQ1565+AQ1568</f>
        <v>0</v>
      </c>
      <c r="AR1571" s="102" t="n">
        <f aca="false">AR1565+AR1568</f>
        <v>0</v>
      </c>
      <c r="AS1571" s="102" t="n">
        <f aca="false">AS1565+AS1568</f>
        <v>0</v>
      </c>
      <c r="AT1571" s="102" t="n">
        <f aca="false">AT1565+AT1568</f>
        <v>0</v>
      </c>
      <c r="AU1571" s="102" t="n">
        <f aca="false">AU1565+AU1568</f>
        <v>0</v>
      </c>
      <c r="AV1571" s="102" t="n">
        <f aca="false">AV1565+AV1568</f>
        <v>0</v>
      </c>
      <c r="AW1571" s="108" t="n">
        <f aca="false">AW1565+AW1568</f>
        <v>0</v>
      </c>
    </row>
    <row r="1572" customFormat="false" ht="15" hidden="false" customHeight="false" outlineLevel="0" collapsed="false">
      <c r="A1572" s="100" t="s">
        <v>45</v>
      </c>
      <c r="B1572" s="101"/>
      <c r="C1572" s="102" t="n">
        <f aca="false">C1566+C1569</f>
        <v>0</v>
      </c>
      <c r="D1572" s="102" t="n">
        <f aca="false">D1566+D1569</f>
        <v>0</v>
      </c>
      <c r="E1572" s="102" t="n">
        <f aca="false">E1566+E1569</f>
        <v>0</v>
      </c>
      <c r="F1572" s="102" t="n">
        <f aca="false">F1566+F1569</f>
        <v>0</v>
      </c>
      <c r="G1572" s="102" t="n">
        <f aca="false">G1566+G1569</f>
        <v>0</v>
      </c>
      <c r="H1572" s="102" t="n">
        <f aca="false">H1566+H1569</f>
        <v>0</v>
      </c>
      <c r="I1572" s="102" t="n">
        <f aca="false">I1566+I1569</f>
        <v>0</v>
      </c>
      <c r="J1572" s="102" t="n">
        <f aca="false">J1566+J1569</f>
        <v>0</v>
      </c>
      <c r="K1572" s="102" t="n">
        <f aca="false">K1566+K1569</f>
        <v>0</v>
      </c>
      <c r="L1572" s="102" t="n">
        <f aca="false">L1566+L1569</f>
        <v>0</v>
      </c>
      <c r="M1572" s="102" t="n">
        <f aca="false">M1566+M1569</f>
        <v>0</v>
      </c>
      <c r="N1572" s="102" t="n">
        <f aca="false">N1566+N1569</f>
        <v>0</v>
      </c>
      <c r="O1572" s="102" t="n">
        <f aca="false">O1566+O1569</f>
        <v>0</v>
      </c>
      <c r="P1572" s="102" t="n">
        <f aca="false">P1566+P1569</f>
        <v>0</v>
      </c>
      <c r="Q1572" s="102" t="n">
        <f aca="false">Q1566+Q1569</f>
        <v>0</v>
      </c>
      <c r="R1572" s="102" t="n">
        <f aca="false">R1566+R1569</f>
        <v>0</v>
      </c>
      <c r="S1572" s="102" t="n">
        <f aca="false">S1566+S1569</f>
        <v>0</v>
      </c>
      <c r="T1572" s="102" t="n">
        <f aca="false">T1566+T1569</f>
        <v>0</v>
      </c>
      <c r="U1572" s="102" t="n">
        <f aca="false">U1566+U1569</f>
        <v>0</v>
      </c>
      <c r="V1572" s="102" t="n">
        <f aca="false">V1566+V1569</f>
        <v>0</v>
      </c>
      <c r="W1572" s="102" t="n">
        <f aca="false">W1566+W1569</f>
        <v>0</v>
      </c>
      <c r="X1572" s="102" t="n">
        <f aca="false">X1566+X1569</f>
        <v>0</v>
      </c>
      <c r="Y1572" s="102" t="n">
        <f aca="false">Y1566+Y1569</f>
        <v>0</v>
      </c>
      <c r="Z1572" s="102" t="n">
        <f aca="false">Z1566+Z1569</f>
        <v>0</v>
      </c>
      <c r="AA1572" s="102" t="n">
        <f aca="false">AA1566+AA1569</f>
        <v>0</v>
      </c>
      <c r="AB1572" s="102" t="n">
        <f aca="false">AB1566+AB1569</f>
        <v>0</v>
      </c>
      <c r="AC1572" s="102" t="n">
        <f aca="false">AC1566+AC1569</f>
        <v>0</v>
      </c>
      <c r="AD1572" s="102" t="n">
        <f aca="false">AD1566+AD1569</f>
        <v>0</v>
      </c>
      <c r="AE1572" s="102" t="n">
        <f aca="false">AE1566+AE1569</f>
        <v>0</v>
      </c>
      <c r="AF1572" s="102" t="n">
        <f aca="false">AF1566+AF1569</f>
        <v>0</v>
      </c>
      <c r="AG1572" s="102" t="n">
        <f aca="false">AG1566+AG1569</f>
        <v>0</v>
      </c>
      <c r="AH1572" s="102" t="n">
        <f aca="false">AH1566+AH1569</f>
        <v>0</v>
      </c>
      <c r="AI1572" s="102" t="n">
        <f aca="false">AI1566+AI1569</f>
        <v>0</v>
      </c>
      <c r="AJ1572" s="102" t="n">
        <f aca="false">AJ1566+AJ1569</f>
        <v>0</v>
      </c>
      <c r="AK1572" s="102" t="n">
        <f aca="false">AK1566+AK1569</f>
        <v>0</v>
      </c>
      <c r="AL1572" s="102" t="n">
        <f aca="false">AL1566+AL1569</f>
        <v>0</v>
      </c>
      <c r="AM1572" s="102" t="n">
        <f aca="false">AM1566+AM1569</f>
        <v>0</v>
      </c>
      <c r="AN1572" s="102" t="n">
        <f aca="false">AN1566+AN1569</f>
        <v>0</v>
      </c>
      <c r="AO1572" s="102" t="n">
        <f aca="false">AO1566+AO1569</f>
        <v>0</v>
      </c>
      <c r="AP1572" s="102" t="n">
        <f aca="false">AP1566+AP1569</f>
        <v>0</v>
      </c>
      <c r="AQ1572" s="102" t="n">
        <f aca="false">AQ1566+AQ1569</f>
        <v>0</v>
      </c>
      <c r="AR1572" s="102" t="n">
        <f aca="false">AR1566+AR1569</f>
        <v>0</v>
      </c>
      <c r="AS1572" s="102" t="n">
        <f aca="false">AS1566+AS1569</f>
        <v>0</v>
      </c>
      <c r="AT1572" s="102" t="n">
        <f aca="false">AT1566+AT1569</f>
        <v>0</v>
      </c>
      <c r="AU1572" s="102" t="n">
        <f aca="false">AU1566+AU1569</f>
        <v>0</v>
      </c>
      <c r="AV1572" s="102" t="n">
        <f aca="false">AV1566+AV1569</f>
        <v>0</v>
      </c>
      <c r="AW1572" s="108" t="n">
        <f aca="false">AW1566+AW1569</f>
        <v>0</v>
      </c>
    </row>
    <row r="1573" customFormat="false" ht="15" hidden="false" customHeight="false" outlineLevel="0" collapsed="false">
      <c r="A1573" s="100" t="s">
        <v>46</v>
      </c>
      <c r="B1573" s="101"/>
      <c r="C1573" s="102" t="str">
        <f aca="false">IF(C1571&gt;0, C1572*(C1565/C1571),"")</f>
        <v/>
      </c>
      <c r="D1573" s="102" t="str">
        <f aca="false">IF(D1571&gt;0, D1572*(D1565/D1571),"")</f>
        <v/>
      </c>
      <c r="E1573" s="102" t="str">
        <f aca="false">IF(E1571&gt;0, E1572*(E1565/E1571),"")</f>
        <v/>
      </c>
      <c r="F1573" s="102" t="str">
        <f aca="false">IF(F1571&gt;0, F1572*(F1565/F1571),"")</f>
        <v/>
      </c>
      <c r="G1573" s="102" t="str">
        <f aca="false">IF(G1571&gt;0, G1572*(G1565/G1571),"")</f>
        <v/>
      </c>
      <c r="H1573" s="102" t="str">
        <f aca="false">IF(H1571&gt;0, H1572*(H1565/H1571),"")</f>
        <v/>
      </c>
      <c r="I1573" s="102" t="str">
        <f aca="false">IF(I1571&gt;0, I1572*(I1565/I1571),"")</f>
        <v/>
      </c>
      <c r="J1573" s="102" t="str">
        <f aca="false">IF(J1571&gt;0, J1572*(J1565/J1571),"")</f>
        <v/>
      </c>
      <c r="K1573" s="102" t="str">
        <f aca="false">IF(K1571&gt;0, K1572*(K1565/K1571),"")</f>
        <v/>
      </c>
      <c r="L1573" s="102" t="str">
        <f aca="false">IF(L1571&gt;0, L1572*(L1565/L1571),"")</f>
        <v/>
      </c>
      <c r="M1573" s="102" t="str">
        <f aca="false">IF(M1571&gt;0, M1572*(M1565/M1571),"")</f>
        <v/>
      </c>
      <c r="N1573" s="102" t="str">
        <f aca="false">IF(N1571&gt;0, N1572*(N1565/N1571),"")</f>
        <v/>
      </c>
      <c r="O1573" s="102" t="str">
        <f aca="false">IF(O1571&gt;0, O1572*(O1565/O1571),"")</f>
        <v/>
      </c>
      <c r="P1573" s="102" t="str">
        <f aca="false">IF(P1571&gt;0, P1572*(P1565/P1571),"")</f>
        <v/>
      </c>
      <c r="Q1573" s="102" t="str">
        <f aca="false">IF(Q1571&gt;0, Q1572*(Q1565/Q1571),"")</f>
        <v/>
      </c>
      <c r="R1573" s="102" t="str">
        <f aca="false">IF(R1571&gt;0, R1572*(R1565/R1571),"")</f>
        <v/>
      </c>
      <c r="S1573" s="102" t="str">
        <f aca="false">IF(S1571&gt;0, S1572*(S1565/S1571),"")</f>
        <v/>
      </c>
      <c r="T1573" s="102" t="str">
        <f aca="false">IF(T1571&gt;0, T1572*(T1565/T1571),"")</f>
        <v/>
      </c>
      <c r="U1573" s="102" t="str">
        <f aca="false">IF(U1571&gt;0, U1572*(U1565/U1571),"")</f>
        <v/>
      </c>
      <c r="V1573" s="102" t="str">
        <f aca="false">IF(V1571&gt;0, V1572*(V1565/V1571),"")</f>
        <v/>
      </c>
      <c r="W1573" s="102" t="str">
        <f aca="false">IF(W1571&gt;0, W1572*(W1565/W1571),"")</f>
        <v/>
      </c>
      <c r="X1573" s="102" t="str">
        <f aca="false">IF(X1571&gt;0, X1572*(X1565/X1571),"")</f>
        <v/>
      </c>
      <c r="Y1573" s="102" t="str">
        <f aca="false">IF(Y1571&gt;0, Y1572*(Y1565/Y1571),"")</f>
        <v/>
      </c>
      <c r="Z1573" s="102" t="str">
        <f aca="false">IF(Z1571&gt;0, Z1572*(Z1565/Z1571),"")</f>
        <v/>
      </c>
      <c r="AA1573" s="102" t="str">
        <f aca="false">IF(AA1571&gt;0, AA1572*(AA1565/AA1571),"")</f>
        <v/>
      </c>
      <c r="AB1573" s="102" t="str">
        <f aca="false">IF(AB1571&gt;0, AB1572*(AB1565/AB1571),"")</f>
        <v/>
      </c>
      <c r="AC1573" s="102" t="str">
        <f aca="false">IF(AC1571&gt;0, AC1572*(AC1565/AC1571),"")</f>
        <v/>
      </c>
      <c r="AD1573" s="102" t="str">
        <f aca="false">IF(AD1571&gt;0, AD1572*(AD1565/AD1571),"")</f>
        <v/>
      </c>
      <c r="AE1573" s="102" t="str">
        <f aca="false">IF(AE1571&gt;0, AE1572*(AE1565/AE1571),"")</f>
        <v/>
      </c>
      <c r="AF1573" s="102" t="str">
        <f aca="false">IF(AF1571&gt;0, AF1572*(AF1565/AF1571),"")</f>
        <v/>
      </c>
      <c r="AG1573" s="102" t="str">
        <f aca="false">IF(AG1571&gt;0, AG1572*(AG1565/AG1571),"")</f>
        <v/>
      </c>
      <c r="AH1573" s="102" t="str">
        <f aca="false">IF(AH1571&gt;0, AH1572*(AH1565/AH1571),"")</f>
        <v/>
      </c>
      <c r="AI1573" s="102" t="str">
        <f aca="false">IF(AI1571&gt;0, AI1572*(AI1565/AI1571),"")</f>
        <v/>
      </c>
      <c r="AJ1573" s="102" t="str">
        <f aca="false">IF(AJ1571&gt;0, AJ1572*(AJ1565/AJ1571),"")</f>
        <v/>
      </c>
      <c r="AK1573" s="102" t="str">
        <f aca="false">IF(AK1571&gt;0, AK1572*(AK1565/AK1571),"")</f>
        <v/>
      </c>
      <c r="AL1573" s="102" t="str">
        <f aca="false">IF(AL1571&gt;0, AL1572*(AL1565/AL1571),"")</f>
        <v/>
      </c>
      <c r="AM1573" s="102" t="str">
        <f aca="false">IF(AM1571&gt;0, AM1572*(AM1565/AM1571),"")</f>
        <v/>
      </c>
      <c r="AN1573" s="102" t="str">
        <f aca="false">IF(AN1571&gt;0, AN1572*(AN1565/AN1571),"")</f>
        <v/>
      </c>
      <c r="AO1573" s="102" t="str">
        <f aca="false">IF(AO1571&gt;0, AO1572*(AO1565/AO1571),"")</f>
        <v/>
      </c>
      <c r="AP1573" s="102" t="str">
        <f aca="false">IF(AP1571&gt;0, AP1572*(AP1565/AP1571),"")</f>
        <v/>
      </c>
      <c r="AQ1573" s="102" t="str">
        <f aca="false">IF(AQ1571&gt;0, AQ1572*(AQ1565/AQ1571),"")</f>
        <v/>
      </c>
      <c r="AR1573" s="102" t="str">
        <f aca="false">IF(AR1571&gt;0, AR1572*(AR1565/AR1571),"")</f>
        <v/>
      </c>
      <c r="AS1573" s="102" t="str">
        <f aca="false">IF(AS1571&gt;0, AS1572*(AS1565/AS1571),"")</f>
        <v/>
      </c>
      <c r="AT1573" s="102" t="str">
        <f aca="false">IF(AT1571&gt;0, AT1572*(AT1565/AT1571),"")</f>
        <v/>
      </c>
      <c r="AU1573" s="102" t="str">
        <f aca="false">IF(AU1571&gt;0, AU1572*(AU1565/AU1571),"")</f>
        <v/>
      </c>
      <c r="AV1573" s="102" t="str">
        <f aca="false">IF(AV1571&gt;0, AV1572*(AV1565/AV1571),"")</f>
        <v/>
      </c>
      <c r="AW1573" s="108" t="str">
        <f aca="false">IF(AW1571&gt;0, AW1572*(AW1565/AW1571),"")</f>
        <v/>
      </c>
    </row>
    <row r="1574" customFormat="false" ht="15" hidden="false" customHeight="false" outlineLevel="0" collapsed="false">
      <c r="A1574" s="100" t="s">
        <v>47</v>
      </c>
      <c r="B1574" s="101"/>
      <c r="C1574" s="102" t="str">
        <f aca="false">IF(C1571&gt;0, IF((C1571-1)=0,"", ( C1572*(C1565/C1571)*(1-(C1565/C1571))*(C1571-C1572))/(C1571-1)), "")</f>
        <v/>
      </c>
      <c r="D1574" s="102" t="str">
        <f aca="false">IF(D1571&gt;0, IF((D1571-1)=0,"", ( D1572*(D1565/D1571)*(1-(D1565/D1571))*(D1571-D1572))/(D1571-1)), "")</f>
        <v/>
      </c>
      <c r="E1574" s="102" t="str">
        <f aca="false">IF(E1571&gt;0, IF((E1571-1)=0,"", ( E1572*(E1565/E1571)*(1-(E1565/E1571))*(E1571-E1572))/(E1571-1)), "")</f>
        <v/>
      </c>
      <c r="F1574" s="102" t="str">
        <f aca="false">IF(F1571&gt;0, IF((F1571-1)=0,"", ( F1572*(F1565/F1571)*(1-(F1565/F1571))*(F1571-F1572))/(F1571-1)), "")</f>
        <v/>
      </c>
      <c r="G1574" s="102" t="str">
        <f aca="false">IF(G1571&gt;0, IF((G1571-1)=0,"", ( G1572*(G1565/G1571)*(1-(G1565/G1571))*(G1571-G1572))/(G1571-1)), "")</f>
        <v/>
      </c>
      <c r="H1574" s="102" t="str">
        <f aca="false">IF(H1571&gt;0, IF((H1571-1)=0,"", ( H1572*(H1565/H1571)*(1-(H1565/H1571))*(H1571-H1572))/(H1571-1)), "")</f>
        <v/>
      </c>
      <c r="I1574" s="102" t="str">
        <f aca="false">IF(I1571&gt;0, IF((I1571-1)=0,"", ( I1572*(I1565/I1571)*(1-(I1565/I1571))*(I1571-I1572))/(I1571-1)), "")</f>
        <v/>
      </c>
      <c r="J1574" s="102" t="str">
        <f aca="false">IF(J1571&gt;0, IF((J1571-1)=0,"", ( J1572*(J1565/J1571)*(1-(J1565/J1571))*(J1571-J1572))/(J1571-1)), "")</f>
        <v/>
      </c>
      <c r="K1574" s="102" t="str">
        <f aca="false">IF(K1571&gt;0, IF((K1571-1)=0,"", ( K1572*(K1565/K1571)*(1-(K1565/K1571))*(K1571-K1572))/(K1571-1)), "")</f>
        <v/>
      </c>
      <c r="L1574" s="102" t="str">
        <f aca="false">IF(L1571&gt;0, IF((L1571-1)=0,"", ( L1572*(L1565/L1571)*(1-(L1565/L1571))*(L1571-L1572))/(L1571-1)), "")</f>
        <v/>
      </c>
      <c r="M1574" s="102" t="str">
        <f aca="false">IF(M1571&gt;0, IF((M1571-1)=0,"", ( M1572*(M1565/M1571)*(1-(M1565/M1571))*(M1571-M1572))/(M1571-1)), "")</f>
        <v/>
      </c>
      <c r="N1574" s="102" t="str">
        <f aca="false">IF(N1571&gt;0, IF((N1571-1)=0,"", ( N1572*(N1565/N1571)*(1-(N1565/N1571))*(N1571-N1572))/(N1571-1)), "")</f>
        <v/>
      </c>
      <c r="O1574" s="102" t="str">
        <f aca="false">IF(O1571&gt;0, IF((O1571-1)=0,"", ( O1572*(O1565/O1571)*(1-(O1565/O1571))*(O1571-O1572))/(O1571-1)), "")</f>
        <v/>
      </c>
      <c r="P1574" s="102" t="str">
        <f aca="false">IF(P1571&gt;0, IF((P1571-1)=0,"", ( P1572*(P1565/P1571)*(1-(P1565/P1571))*(P1571-P1572))/(P1571-1)), "")</f>
        <v/>
      </c>
      <c r="Q1574" s="102" t="str">
        <f aca="false">IF(Q1571&gt;0, IF((Q1571-1)=0,"", ( Q1572*(Q1565/Q1571)*(1-(Q1565/Q1571))*(Q1571-Q1572))/(Q1571-1)), "")</f>
        <v/>
      </c>
      <c r="R1574" s="102" t="str">
        <f aca="false">IF(R1571&gt;0, IF((R1571-1)=0,"", ( R1572*(R1565/R1571)*(1-(R1565/R1571))*(R1571-R1572))/(R1571-1)), "")</f>
        <v/>
      </c>
      <c r="S1574" s="102" t="str">
        <f aca="false">IF(S1571&gt;0, IF((S1571-1)=0,"", ( S1572*(S1565/S1571)*(1-(S1565/S1571))*(S1571-S1572))/(S1571-1)), "")</f>
        <v/>
      </c>
      <c r="T1574" s="102" t="str">
        <f aca="false">IF(T1571&gt;0, IF((T1571-1)=0,"", ( T1572*(T1565/T1571)*(1-(T1565/T1571))*(T1571-T1572))/(T1571-1)), "")</f>
        <v/>
      </c>
      <c r="U1574" s="102" t="str">
        <f aca="false">IF(U1571&gt;0, IF((U1571-1)=0,"", ( U1572*(U1565/U1571)*(1-(U1565/U1571))*(U1571-U1572))/(U1571-1)), "")</f>
        <v/>
      </c>
      <c r="V1574" s="102" t="str">
        <f aca="false">IF(V1571&gt;0, IF((V1571-1)=0,"", ( V1572*(V1565/V1571)*(1-(V1565/V1571))*(V1571-V1572))/(V1571-1)), "")</f>
        <v/>
      </c>
      <c r="W1574" s="102" t="str">
        <f aca="false">IF(W1571&gt;0, IF((W1571-1)=0,"", ( W1572*(W1565/W1571)*(1-(W1565/W1571))*(W1571-W1572))/(W1571-1)), "")</f>
        <v/>
      </c>
      <c r="X1574" s="102" t="str">
        <f aca="false">IF(X1571&gt;0, IF((X1571-1)=0,"", ( X1572*(X1565/X1571)*(1-(X1565/X1571))*(X1571-X1572))/(X1571-1)), "")</f>
        <v/>
      </c>
      <c r="Y1574" s="102" t="str">
        <f aca="false">IF(Y1571&gt;0, IF((Y1571-1)=0,"", ( Y1572*(Y1565/Y1571)*(1-(Y1565/Y1571))*(Y1571-Y1572))/(Y1571-1)), "")</f>
        <v/>
      </c>
      <c r="Z1574" s="102" t="str">
        <f aca="false">IF(Z1571&gt;0, IF((Z1571-1)=0,"", ( Z1572*(Z1565/Z1571)*(1-(Z1565/Z1571))*(Z1571-Z1572))/(Z1571-1)), "")</f>
        <v/>
      </c>
      <c r="AA1574" s="102" t="str">
        <f aca="false">IF(AA1571&gt;0, IF((AA1571-1)=0,"", ( AA1572*(AA1565/AA1571)*(1-(AA1565/AA1571))*(AA1571-AA1572))/(AA1571-1)), "")</f>
        <v/>
      </c>
      <c r="AB1574" s="102" t="str">
        <f aca="false">IF(AB1571&gt;0, IF((AB1571-1)=0,"", ( AB1572*(AB1565/AB1571)*(1-(AB1565/AB1571))*(AB1571-AB1572))/(AB1571-1)), "")</f>
        <v/>
      </c>
      <c r="AC1574" s="102" t="str">
        <f aca="false">IF(AC1571&gt;0, IF((AC1571-1)=0,"", ( AC1572*(AC1565/AC1571)*(1-(AC1565/AC1571))*(AC1571-AC1572))/(AC1571-1)), "")</f>
        <v/>
      </c>
      <c r="AD1574" s="102" t="str">
        <f aca="false">IF(AD1571&gt;0, IF((AD1571-1)=0,"", ( AD1572*(AD1565/AD1571)*(1-(AD1565/AD1571))*(AD1571-AD1572))/(AD1571-1)), "")</f>
        <v/>
      </c>
      <c r="AE1574" s="102" t="str">
        <f aca="false">IF(AE1571&gt;0, IF((AE1571-1)=0,"", ( AE1572*(AE1565/AE1571)*(1-(AE1565/AE1571))*(AE1571-AE1572))/(AE1571-1)), "")</f>
        <v/>
      </c>
      <c r="AF1574" s="102" t="str">
        <f aca="false">IF(AF1571&gt;0, IF((AF1571-1)=0,"", ( AF1572*(AF1565/AF1571)*(1-(AF1565/AF1571))*(AF1571-AF1572))/(AF1571-1)), "")</f>
        <v/>
      </c>
      <c r="AG1574" s="102" t="str">
        <f aca="false">IF(AG1571&gt;0, IF((AG1571-1)=0,"", ( AG1572*(AG1565/AG1571)*(1-(AG1565/AG1571))*(AG1571-AG1572))/(AG1571-1)), "")</f>
        <v/>
      </c>
      <c r="AH1574" s="102" t="str">
        <f aca="false">IF(AH1571&gt;0, IF((AH1571-1)=0,"", ( AH1572*(AH1565/AH1571)*(1-(AH1565/AH1571))*(AH1571-AH1572))/(AH1571-1)), "")</f>
        <v/>
      </c>
      <c r="AI1574" s="102" t="str">
        <f aca="false">IF(AI1571&gt;0, IF((AI1571-1)=0,"", ( AI1572*(AI1565/AI1571)*(1-(AI1565/AI1571))*(AI1571-AI1572))/(AI1571-1)), "")</f>
        <v/>
      </c>
      <c r="AJ1574" s="102" t="str">
        <f aca="false">IF(AJ1571&gt;0, IF((AJ1571-1)=0,"", ( AJ1572*(AJ1565/AJ1571)*(1-(AJ1565/AJ1571))*(AJ1571-AJ1572))/(AJ1571-1)), "")</f>
        <v/>
      </c>
      <c r="AK1574" s="102" t="str">
        <f aca="false">IF(AK1571&gt;0, IF((AK1571-1)=0,"", ( AK1572*(AK1565/AK1571)*(1-(AK1565/AK1571))*(AK1571-AK1572))/(AK1571-1)), "")</f>
        <v/>
      </c>
      <c r="AL1574" s="102" t="str">
        <f aca="false">IF(AL1571&gt;0, IF((AL1571-1)=0,"", ( AL1572*(AL1565/AL1571)*(1-(AL1565/AL1571))*(AL1571-AL1572))/(AL1571-1)), "")</f>
        <v/>
      </c>
      <c r="AM1574" s="102" t="str">
        <f aca="false">IF(AM1571&gt;0, IF((AM1571-1)=0,"", ( AM1572*(AM1565/AM1571)*(1-(AM1565/AM1571))*(AM1571-AM1572))/(AM1571-1)), "")</f>
        <v/>
      </c>
      <c r="AN1574" s="102" t="str">
        <f aca="false">IF(AN1571&gt;0, IF((AN1571-1)=0,"", ( AN1572*(AN1565/AN1571)*(1-(AN1565/AN1571))*(AN1571-AN1572))/(AN1571-1)), "")</f>
        <v/>
      </c>
      <c r="AO1574" s="102" t="str">
        <f aca="false">IF(AO1571&gt;0, IF((AO1571-1)=0,"", ( AO1572*(AO1565/AO1571)*(1-(AO1565/AO1571))*(AO1571-AO1572))/(AO1571-1)), "")</f>
        <v/>
      </c>
      <c r="AP1574" s="102" t="str">
        <f aca="false">IF(AP1571&gt;0, IF((AP1571-1)=0,"", ( AP1572*(AP1565/AP1571)*(1-(AP1565/AP1571))*(AP1571-AP1572))/(AP1571-1)), "")</f>
        <v/>
      </c>
      <c r="AQ1574" s="102" t="str">
        <f aca="false">IF(AQ1571&gt;0, IF((AQ1571-1)=0,"", ( AQ1572*(AQ1565/AQ1571)*(1-(AQ1565/AQ1571))*(AQ1571-AQ1572))/(AQ1571-1)), "")</f>
        <v/>
      </c>
      <c r="AR1574" s="102" t="str">
        <f aca="false">IF(AR1571&gt;0, IF((AR1571-1)=0,"", ( AR1572*(AR1565/AR1571)*(1-(AR1565/AR1571))*(AR1571-AR1572))/(AR1571-1)), "")</f>
        <v/>
      </c>
      <c r="AS1574" s="102" t="str">
        <f aca="false">IF(AS1571&gt;0, IF((AS1571-1)=0,"", ( AS1572*(AS1565/AS1571)*(1-(AS1565/AS1571))*(AS1571-AS1572))/(AS1571-1)), "")</f>
        <v/>
      </c>
      <c r="AT1574" s="102" t="str">
        <f aca="false">IF(AT1571&gt;0, IF((AT1571-1)=0,"", ( AT1572*(AT1565/AT1571)*(1-(AT1565/AT1571))*(AT1571-AT1572))/(AT1571-1)), "")</f>
        <v/>
      </c>
      <c r="AU1574" s="102" t="str">
        <f aca="false">IF(AU1571&gt;0, IF((AU1571-1)=0,"", ( AU1572*(AU1565/AU1571)*(1-(AU1565/AU1571))*(AU1571-AU1572))/(AU1571-1)), "")</f>
        <v/>
      </c>
      <c r="AV1574" s="102" t="str">
        <f aca="false">IF(AV1571&gt;0, IF((AV1571-1)=0,"", ( AV1572*(AV1565/AV1571)*(1-(AV1565/AV1571))*(AV1571-AV1572))/(AV1571-1)), "")</f>
        <v/>
      </c>
      <c r="AW1574" s="102" t="str">
        <f aca="false">IF(AW1571&gt;0, IF((AW1571-1)=0,"", ( AW1572*(AW1565/AW1571)*(1-(AW1565/AW1571))*(AW1571-AW1572))/(AW1571-1)), "")</f>
        <v/>
      </c>
    </row>
    <row r="1575" customFormat="false" ht="15" hidden="false" customHeight="false" outlineLevel="0" collapsed="false">
      <c r="A1575" s="100" t="s">
        <v>48</v>
      </c>
      <c r="B1575" s="101" t="e">
        <f aca="false">(SUM(D1566:AW1566)-SUM(D1573:AW1573))^2/SUM(D1574:AW1574)</f>
        <v>#DIV/0!</v>
      </c>
      <c r="C1575" s="102"/>
      <c r="D1575" s="102"/>
      <c r="E1575" s="102"/>
      <c r="F1575" s="102"/>
      <c r="G1575" s="102"/>
      <c r="H1575" s="102"/>
      <c r="I1575" s="102"/>
      <c r="J1575" s="102"/>
      <c r="K1575" s="102"/>
      <c r="L1575" s="102"/>
      <c r="M1575" s="102"/>
      <c r="N1575" s="102"/>
      <c r="O1575" s="102"/>
      <c r="P1575" s="102"/>
      <c r="Q1575" s="102"/>
      <c r="R1575" s="102"/>
      <c r="S1575" s="102"/>
      <c r="T1575" s="102"/>
      <c r="U1575" s="102"/>
      <c r="V1575" s="102"/>
      <c r="W1575" s="102"/>
      <c r="X1575" s="102"/>
      <c r="Y1575" s="102"/>
      <c r="Z1575" s="102"/>
      <c r="AA1575" s="102"/>
      <c r="AB1575" s="102"/>
      <c r="AC1575" s="102"/>
      <c r="AD1575" s="102"/>
      <c r="AE1575" s="102"/>
      <c r="AF1575" s="102"/>
      <c r="AG1575" s="102"/>
      <c r="AH1575" s="102"/>
      <c r="AI1575" s="102"/>
      <c r="AJ1575" s="102"/>
      <c r="AK1575" s="102"/>
      <c r="AL1575" s="102"/>
      <c r="AM1575" s="102"/>
      <c r="AN1575" s="102"/>
      <c r="AO1575" s="102"/>
      <c r="AP1575" s="102"/>
      <c r="AQ1575" s="102"/>
      <c r="AR1575" s="102"/>
      <c r="AS1575" s="102"/>
      <c r="AT1575" s="102"/>
      <c r="AU1575" s="102"/>
      <c r="AV1575" s="102"/>
      <c r="AW1575" s="108"/>
    </row>
    <row r="1576" customFormat="false" ht="15.75" hidden="false" customHeight="false" outlineLevel="0" collapsed="false">
      <c r="A1576" s="109" t="s">
        <v>49</v>
      </c>
      <c r="B1576" s="110" t="e">
        <f aca="false">CHIDIST(B1575,1)</f>
        <v>#DIV/0!</v>
      </c>
      <c r="C1576" s="111"/>
      <c r="D1576" s="111"/>
      <c r="E1576" s="111"/>
      <c r="F1576" s="111"/>
      <c r="G1576" s="111"/>
      <c r="H1576" s="111"/>
      <c r="I1576" s="111"/>
      <c r="J1576" s="111"/>
      <c r="K1576" s="111"/>
      <c r="L1576" s="111"/>
      <c r="M1576" s="111"/>
      <c r="N1576" s="111"/>
      <c r="O1576" s="111"/>
      <c r="P1576" s="111"/>
      <c r="Q1576" s="111"/>
      <c r="R1576" s="111"/>
      <c r="S1576" s="111"/>
      <c r="T1576" s="111"/>
      <c r="U1576" s="111"/>
      <c r="V1576" s="111"/>
      <c r="W1576" s="111"/>
      <c r="X1576" s="111"/>
      <c r="Y1576" s="111"/>
      <c r="Z1576" s="111"/>
      <c r="AA1576" s="111"/>
      <c r="AB1576" s="111"/>
      <c r="AC1576" s="111"/>
      <c r="AD1576" s="111"/>
      <c r="AE1576" s="111"/>
      <c r="AF1576" s="111"/>
      <c r="AG1576" s="111"/>
      <c r="AH1576" s="111"/>
      <c r="AI1576" s="111"/>
      <c r="AJ1576" s="111"/>
      <c r="AK1576" s="111"/>
      <c r="AL1576" s="111"/>
      <c r="AM1576" s="111"/>
      <c r="AN1576" s="111"/>
      <c r="AO1576" s="111"/>
      <c r="AP1576" s="111"/>
      <c r="AQ1576" s="111"/>
      <c r="AR1576" s="111"/>
      <c r="AS1576" s="111"/>
      <c r="AT1576" s="111"/>
      <c r="AU1576" s="111"/>
      <c r="AV1576" s="111"/>
      <c r="AW1576" s="112"/>
    </row>
    <row r="1577" customFormat="false" ht="15" hidden="false" customHeight="false" outlineLevel="0" collapsed="false">
      <c r="A1577" s="3"/>
      <c r="B1577" s="3"/>
      <c r="C1577" s="75"/>
      <c r="D1577" s="75"/>
      <c r="E1577" s="75"/>
      <c r="F1577" s="75"/>
      <c r="G1577" s="75"/>
      <c r="H1577" s="75"/>
      <c r="I1577" s="75"/>
      <c r="J1577" s="75"/>
      <c r="K1577" s="75"/>
      <c r="L1577" s="75"/>
      <c r="M1577" s="75"/>
      <c r="N1577" s="75"/>
      <c r="O1577" s="75"/>
      <c r="P1577" s="75"/>
      <c r="Q1577" s="75"/>
      <c r="R1577" s="75"/>
      <c r="S1577" s="75"/>
      <c r="T1577" s="75"/>
      <c r="U1577" s="75"/>
      <c r="V1577" s="75"/>
      <c r="W1577" s="75"/>
      <c r="X1577" s="75"/>
      <c r="Y1577" s="75"/>
      <c r="Z1577" s="75"/>
      <c r="AA1577" s="75"/>
      <c r="AB1577" s="75"/>
      <c r="AC1577" s="75"/>
      <c r="AD1577" s="75"/>
      <c r="AE1577" s="75"/>
      <c r="AF1577" s="75"/>
      <c r="AG1577" s="75"/>
      <c r="AH1577" s="75"/>
      <c r="AI1577" s="75"/>
      <c r="AJ1577" s="75"/>
      <c r="AK1577" s="75"/>
      <c r="AL1577" s="75"/>
      <c r="AM1577" s="75"/>
      <c r="AN1577" s="75"/>
      <c r="AO1577" s="75"/>
      <c r="AP1577" s="75"/>
      <c r="AQ1577" s="75"/>
      <c r="AR1577" s="75"/>
      <c r="AS1577" s="75"/>
      <c r="AT1577" s="75"/>
      <c r="AU1577" s="75"/>
      <c r="AV1577" s="75"/>
      <c r="AW1577" s="75"/>
    </row>
    <row r="1578" customFormat="false" ht="15" hidden="false" customHeight="false" outlineLevel="0" collapsed="false">
      <c r="A1578" s="3" t="s">
        <v>50</v>
      </c>
      <c r="B1578" s="3" t="s">
        <v>51</v>
      </c>
      <c r="C1578" s="75" t="str">
        <f aca="false">C1</f>
        <v>WT</v>
      </c>
      <c r="D1578" s="75"/>
      <c r="E1578" s="75"/>
      <c r="F1578" s="75"/>
      <c r="G1578" s="75"/>
      <c r="H1578" s="75"/>
      <c r="I1578" s="75"/>
      <c r="J1578" s="75"/>
      <c r="K1578" s="75"/>
      <c r="L1578" s="75"/>
      <c r="M1578" s="75"/>
      <c r="N1578" s="75"/>
      <c r="O1578" s="75"/>
      <c r="P1578" s="75"/>
      <c r="Q1578" s="75"/>
      <c r="R1578" s="75"/>
      <c r="S1578" s="75"/>
      <c r="T1578" s="75"/>
      <c r="U1578" s="75"/>
      <c r="V1578" s="75"/>
      <c r="W1578" s="75"/>
      <c r="X1578" s="75"/>
      <c r="Y1578" s="75"/>
      <c r="Z1578" s="75"/>
      <c r="AA1578" s="75"/>
      <c r="AB1578" s="75"/>
      <c r="AC1578" s="75"/>
      <c r="AD1578" s="75"/>
      <c r="AE1578" s="75"/>
      <c r="AF1578" s="75"/>
      <c r="AG1578" s="75"/>
      <c r="AH1578" s="75"/>
      <c r="AI1578" s="75"/>
      <c r="AJ1578" s="75"/>
      <c r="AK1578" s="75"/>
      <c r="AL1578" s="75"/>
      <c r="AM1578" s="75"/>
      <c r="AN1578" s="75"/>
      <c r="AO1578" s="75"/>
      <c r="AP1578" s="75"/>
      <c r="AQ1578" s="75"/>
      <c r="AR1578" s="75"/>
      <c r="AS1578" s="75"/>
      <c r="AT1578" s="75"/>
      <c r="AU1578" s="75"/>
      <c r="AV1578" s="75"/>
      <c r="AW1578" s="75"/>
      <c r="AY1578" s="3" t="s">
        <v>30</v>
      </c>
    </row>
    <row r="1579" customFormat="false" ht="15" hidden="false" customHeight="false" outlineLevel="0" collapsed="false">
      <c r="A1579" s="3"/>
      <c r="B1579" s="3"/>
      <c r="C1579" s="75"/>
      <c r="D1579" s="75" t="n">
        <f aca="false">IF(D34="",0,(E30-D30)*(D34))</f>
        <v>1</v>
      </c>
      <c r="E1579" s="75" t="n">
        <f aca="false">IF(E34="",0,(F30-E30)*(E34))</f>
        <v>1</v>
      </c>
      <c r="F1579" s="75" t="n">
        <f aca="false">IF(F34="",0,(G30-F30)*(F34))</f>
        <v>0.991666666666667</v>
      </c>
      <c r="G1579" s="75" t="n">
        <f aca="false">IF(G34="",0,(H30-G30)*(G34))</f>
        <v>0.991666666666667</v>
      </c>
      <c r="H1579" s="75" t="n">
        <f aca="false">IF(H34="",0,(I30-H30)*(H34))</f>
        <v>2.975</v>
      </c>
      <c r="I1579" s="75" t="n">
        <f aca="false">IF(I34="",0,(J30-I30)*(I34))</f>
        <v>1.93204022988506</v>
      </c>
      <c r="J1579" s="75" t="n">
        <f aca="false">IF(J34="",0,(K30-J30)*(J34))</f>
        <v>1.86303879310345</v>
      </c>
      <c r="K1579" s="75" t="n">
        <f aca="false">IF(K34="",0,(L30-K30)*(K34))</f>
        <v>2.44523841594828</v>
      </c>
      <c r="L1579" s="75" t="n">
        <f aca="false">IF(L34="",0,(M30-L30)*(L34))</f>
        <v>1.53647164833532</v>
      </c>
      <c r="M1579" s="75" t="n">
        <f aca="false">IF(M34="",0,(N30-M30)*(M34))</f>
        <v>1.44278435270511</v>
      </c>
      <c r="N1579" s="75" t="n">
        <f aca="false">IF(N34="",0,(O30-N30)*(N34))</f>
        <v>1.79879607609988</v>
      </c>
      <c r="O1579" s="75" t="n">
        <f aca="false">IF(O34="",0,(P30-O30)*(O34))</f>
        <v>0.932709076496235</v>
      </c>
      <c r="P1579" s="75" t="n">
        <f aca="false">IF(P34="",0,(Q30-P30)*(P34))</f>
        <v>0.742360285374554</v>
      </c>
      <c r="Q1579" s="75" t="n">
        <f aca="false">IF(Q34="",0,(R30-Q30)*(Q34))</f>
        <v>0.742360285374554</v>
      </c>
      <c r="R1579" s="75" t="n">
        <f aca="false">IF(R34="",0,(S30-R30)*(R34))</f>
        <v>0.304558065794689</v>
      </c>
      <c r="S1579" s="75" t="n">
        <f aca="false">IF(S34="",0,(T30-S30)*(S34))</f>
        <v>0.12689919408112</v>
      </c>
      <c r="T1579" s="75" t="n">
        <f aca="false">IF(T34="",0,(U30-T30)*(T34))</f>
        <v>0</v>
      </c>
      <c r="U1579" s="75" t="n">
        <f aca="false">IF(U34="",0,(V30-U30)*(U34))</f>
        <v>0</v>
      </c>
      <c r="V1579" s="75" t="n">
        <f aca="false">IF(V34="",0,(W30-V30)*(V34))</f>
        <v>0</v>
      </c>
      <c r="W1579" s="75" t="n">
        <f aca="false">IF(W34="",0,(X30-W30)*(W34))</f>
        <v>0</v>
      </c>
      <c r="X1579" s="75" t="n">
        <f aca="false">IF(X34="",0,(Y30-X30)*(X34))</f>
        <v>0</v>
      </c>
      <c r="Y1579" s="75" t="n">
        <f aca="false">IF(Y34="",0,(Z30-Y30)*(Y34))</f>
        <v>0</v>
      </c>
      <c r="Z1579" s="75" t="n">
        <f aca="false">IF(Z34="",0,(AA30-Z30)*(Z34))</f>
        <v>0</v>
      </c>
      <c r="AA1579" s="75" t="n">
        <f aca="false">IF(AA34="",0,(AB30-AA30)*(AA34))</f>
        <v>0</v>
      </c>
      <c r="AB1579" s="75" t="n">
        <f aca="false">IF(AB34="",0,(AC30-AB30)*(AB34))</f>
        <v>0</v>
      </c>
      <c r="AC1579" s="75" t="n">
        <f aca="false">IF(AC34="",0,(AD30-AC30)*(AC34))</f>
        <v>0</v>
      </c>
      <c r="AD1579" s="75" t="n">
        <f aca="false">IF(AD34="",0,(AE30-AD30)*(AD34))</f>
        <v>0</v>
      </c>
      <c r="AE1579" s="75" t="n">
        <f aca="false">IF(AE34="",0,(AF30-AE30)*(AE34))</f>
        <v>0</v>
      </c>
      <c r="AF1579" s="75" t="n">
        <f aca="false">IF(AF34="",0,(AG30-AF30)*(AF34))</f>
        <v>0</v>
      </c>
      <c r="AG1579" s="75" t="n">
        <f aca="false">IF(AG34="",0,(AH30-AG30)*(AG34))</f>
        <v>0</v>
      </c>
      <c r="AH1579" s="75" t="n">
        <f aca="false">IF(AH34="",0,(AI30-AH30)*(AH34))</f>
        <v>0</v>
      </c>
      <c r="AI1579" s="75" t="n">
        <f aca="false">IF(AI34="",0,(AJ30-AI30)*(AI34))</f>
        <v>0</v>
      </c>
      <c r="AJ1579" s="75" t="n">
        <f aca="false">IF(AJ34="",0,(AK30-AJ30)*(AJ34))</f>
        <v>0</v>
      </c>
      <c r="AK1579" s="75" t="n">
        <f aca="false">IF(AK34="",0,(AL30-AK30)*(AK34))</f>
        <v>0</v>
      </c>
      <c r="AL1579" s="75" t="n">
        <f aca="false">IF(AL34="",0,(AM30-AL30)*(AL34))</f>
        <v>0</v>
      </c>
      <c r="AM1579" s="75" t="n">
        <f aca="false">IF(AM34="",0,(AN30-AM30)*(AM34))</f>
        <v>0</v>
      </c>
      <c r="AN1579" s="75" t="n">
        <f aca="false">IF(AN34="",0,(AO30-AN30)*(AN34))</f>
        <v>0</v>
      </c>
      <c r="AO1579" s="75" t="n">
        <f aca="false">IF(AO34="",0,(AP30-AO30)*(AO34))</f>
        <v>0</v>
      </c>
      <c r="AP1579" s="75" t="n">
        <f aca="false">IF(AP34="",0,(AQ30-AP30)*(AP34))</f>
        <v>0</v>
      </c>
      <c r="AQ1579" s="75" t="n">
        <f aca="false">IF(AQ34="",0,(AR30-AQ30)*(AQ34))</f>
        <v>0</v>
      </c>
      <c r="AR1579" s="75" t="n">
        <f aca="false">IF(AR34="",0,(AS30-AR30)*(AR34))</f>
        <v>0</v>
      </c>
      <c r="AS1579" s="75" t="n">
        <f aca="false">IF(AS34="",0,(AT30-AS30)*(AS34))</f>
        <v>0</v>
      </c>
      <c r="AT1579" s="75" t="n">
        <f aca="false">IF(AT34="",0,(AU30-AT30)*(AT34))</f>
        <v>0</v>
      </c>
      <c r="AU1579" s="75" t="n">
        <f aca="false">IF(AU34="",0,(AV30-AU30)*(AU34))</f>
        <v>0</v>
      </c>
      <c r="AV1579" s="75" t="n">
        <f aca="false">IF(AV34="",0,(AW30-AV30)*(AV34))</f>
        <v>0</v>
      </c>
      <c r="AW1579" s="75" t="n">
        <f aca="false">IF(AW34="",0,(AX30-AW30)*(AW34))</f>
        <v>-0</v>
      </c>
      <c r="AY1579" s="3" t="n">
        <f aca="false">SUM(D1579:AW1579)</f>
        <v>20.8255897565316</v>
      </c>
    </row>
    <row r="1580" customFormat="false" ht="15" hidden="false" customHeight="false" outlineLevel="0" collapsed="false">
      <c r="A1580" s="3"/>
      <c r="B1580" s="3" t="s">
        <v>51</v>
      </c>
      <c r="C1580" s="75" t="str">
        <f aca="false">C37</f>
        <v>ama-1</v>
      </c>
      <c r="D1580" s="75"/>
      <c r="E1580" s="75"/>
      <c r="F1580" s="75"/>
      <c r="G1580" s="75"/>
      <c r="H1580" s="75"/>
      <c r="I1580" s="75"/>
      <c r="J1580" s="75"/>
      <c r="K1580" s="75"/>
      <c r="L1580" s="75"/>
      <c r="M1580" s="75"/>
      <c r="N1580" s="75"/>
      <c r="O1580" s="75"/>
      <c r="P1580" s="75"/>
      <c r="Q1580" s="75"/>
      <c r="R1580" s="75"/>
      <c r="S1580" s="75"/>
      <c r="T1580" s="75"/>
      <c r="U1580" s="75"/>
      <c r="V1580" s="75"/>
      <c r="W1580" s="75"/>
      <c r="X1580" s="75"/>
      <c r="Y1580" s="75"/>
      <c r="Z1580" s="75"/>
      <c r="AA1580" s="75"/>
      <c r="AB1580" s="75"/>
      <c r="AC1580" s="75"/>
      <c r="AD1580" s="75"/>
      <c r="AE1580" s="75"/>
      <c r="AF1580" s="75"/>
      <c r="AG1580" s="75"/>
      <c r="AH1580" s="75"/>
      <c r="AI1580" s="75"/>
      <c r="AJ1580" s="75"/>
      <c r="AK1580" s="75"/>
      <c r="AL1580" s="75"/>
      <c r="AM1580" s="75"/>
      <c r="AN1580" s="75"/>
      <c r="AO1580" s="75"/>
      <c r="AP1580" s="75"/>
      <c r="AQ1580" s="75"/>
      <c r="AR1580" s="75"/>
      <c r="AS1580" s="75"/>
      <c r="AT1580" s="75"/>
      <c r="AU1580" s="75"/>
      <c r="AV1580" s="75"/>
      <c r="AW1580" s="75"/>
      <c r="AY1580" s="3" t="s">
        <v>30</v>
      </c>
    </row>
    <row r="1581" customFormat="false" ht="15" hidden="false" customHeight="false" outlineLevel="0" collapsed="false">
      <c r="A1581" s="3"/>
      <c r="B1581" s="3"/>
      <c r="C1581" s="75"/>
      <c r="D1581" s="75" t="n">
        <f aca="false">IF(D70="",0,(E66-D66)*(D70))</f>
        <v>1</v>
      </c>
      <c r="E1581" s="75" t="n">
        <f aca="false">IF(E70="",0,(F66-E66)*(E70))</f>
        <v>1</v>
      </c>
      <c r="F1581" s="75" t="n">
        <f aca="false">IF(F70="",0,(G66-F66)*(F70))</f>
        <v>1</v>
      </c>
      <c r="G1581" s="75" t="n">
        <f aca="false">IF(G70="",0,(H66-G66)*(G70))</f>
        <v>1</v>
      </c>
      <c r="H1581" s="75" t="n">
        <f aca="false">IF(H70="",0,(I66-H66)*(H70))</f>
        <v>2.953125</v>
      </c>
      <c r="I1581" s="75" t="n">
        <f aca="false">IF(I70="",0,(J66-I66)*(I70))</f>
        <v>1.9215</v>
      </c>
      <c r="J1581" s="75" t="n">
        <f aca="false">IF(J70="",0,(K66-J66)*(J70))</f>
        <v>1.7275871559633</v>
      </c>
      <c r="K1581" s="75" t="n">
        <f aca="false">IF(K70="",0,(L66-K66)*(K70))</f>
        <v>1.972983058799</v>
      </c>
      <c r="L1581" s="75" t="n">
        <f aca="false">IF(L70="",0,(M66-L66)*(L70))</f>
        <v>1.10654076313595</v>
      </c>
      <c r="M1581" s="75" t="n">
        <f aca="false">IF(M70="",0,(N66-M66)*(M70))</f>
        <v>1.02302825271059</v>
      </c>
      <c r="N1581" s="75" t="n">
        <f aca="false">IF(N70="",0,(O66-N66)*(N70))</f>
        <v>1.22137046497081</v>
      </c>
      <c r="O1581" s="75" t="n">
        <f aca="false">IF(O70="",0,(P66-O66)*(O70))</f>
        <v>0.396684424520434</v>
      </c>
      <c r="P1581" s="75" t="n">
        <f aca="false">IF(P70="",0,(Q66-P66)*(P70))</f>
        <v>0.313171914095079</v>
      </c>
      <c r="Q1581" s="75" t="n">
        <f aca="false">IF(Q70="",0,(R66-Q66)*(Q70))</f>
        <v>0.15658595704754</v>
      </c>
      <c r="R1581" s="75" t="n">
        <f aca="false">IF(R70="",0,(S66-R66)*(R70))</f>
        <v>0.0208781276063386</v>
      </c>
      <c r="S1581" s="75" t="n">
        <f aca="false">IF(S70="",0,(T66-S66)*(S70))</f>
        <v>0</v>
      </c>
      <c r="T1581" s="75" t="n">
        <f aca="false">IF(T70="",0,(U66-T66)*(T70))</f>
        <v>0</v>
      </c>
      <c r="U1581" s="75" t="n">
        <f aca="false">IF(U70="",0,(V66-U66)*(U70))</f>
        <v>0</v>
      </c>
      <c r="V1581" s="75" t="n">
        <f aca="false">IF(V70="",0,(W66-V66)*(V70))</f>
        <v>0</v>
      </c>
      <c r="W1581" s="75" t="n">
        <f aca="false">IF(W70="",0,(X66-W66)*(W70))</f>
        <v>0</v>
      </c>
      <c r="X1581" s="75" t="n">
        <f aca="false">IF(X70="",0,(Y66-X66)*(X70))</f>
        <v>0</v>
      </c>
      <c r="Y1581" s="75" t="n">
        <f aca="false">IF(Y70="",0,(Z66-Y66)*(Y70))</f>
        <v>0</v>
      </c>
      <c r="Z1581" s="75" t="n">
        <f aca="false">IF(Z70="",0,(AA66-Z66)*(Z70))</f>
        <v>0</v>
      </c>
      <c r="AA1581" s="75" t="n">
        <f aca="false">IF(AA70="",0,(AB66-AA66)*(AA70))</f>
        <v>0</v>
      </c>
      <c r="AB1581" s="75" t="n">
        <f aca="false">IF(AB70="",0,(AC66-AB66)*(AB70))</f>
        <v>0</v>
      </c>
      <c r="AC1581" s="75" t="n">
        <f aca="false">IF(AC70="",0,(AD66-AC66)*(AC70))</f>
        <v>0</v>
      </c>
      <c r="AD1581" s="75" t="n">
        <f aca="false">IF(AD70="",0,(AE66-AD66)*(AD70))</f>
        <v>0</v>
      </c>
      <c r="AE1581" s="75" t="n">
        <f aca="false">IF(AE70="",0,(AF66-AE66)*(AE70))</f>
        <v>0</v>
      </c>
      <c r="AF1581" s="75" t="n">
        <f aca="false">IF(AF70="",0,(AG66-AF66)*(AF70))</f>
        <v>0</v>
      </c>
      <c r="AG1581" s="75" t="n">
        <f aca="false">IF(AG70="",0,(AH66-AG66)*(AG70))</f>
        <v>0</v>
      </c>
      <c r="AH1581" s="75" t="n">
        <f aca="false">IF(AH70="",0,(AI66-AH66)*(AH70))</f>
        <v>0</v>
      </c>
      <c r="AI1581" s="75" t="n">
        <f aca="false">IF(AI70="",0,(AJ66-AI66)*(AI70))</f>
        <v>0</v>
      </c>
      <c r="AJ1581" s="75" t="n">
        <f aca="false">IF(AJ70="",0,(AK66-AJ66)*(AJ70))</f>
        <v>0</v>
      </c>
      <c r="AK1581" s="75" t="n">
        <f aca="false">IF(AK70="",0,(AL66-AK66)*(AK70))</f>
        <v>0</v>
      </c>
      <c r="AL1581" s="75" t="n">
        <f aca="false">IF(AL70="",0,(AM66-AL66)*(AL70))</f>
        <v>0</v>
      </c>
      <c r="AM1581" s="75" t="n">
        <f aca="false">IF(AM70="",0,(AN66-AM66)*(AM70))</f>
        <v>0</v>
      </c>
      <c r="AN1581" s="75" t="n">
        <f aca="false">IF(AN70="",0,(AO66-AN66)*(AN70))</f>
        <v>0</v>
      </c>
      <c r="AO1581" s="75" t="n">
        <f aca="false">IF(AO70="",0,(AP66-AO66)*(AO70))</f>
        <v>0</v>
      </c>
      <c r="AP1581" s="75" t="n">
        <f aca="false">IF(AP70="",0,(AQ66-AP66)*(AP70))</f>
        <v>0</v>
      </c>
      <c r="AQ1581" s="75" t="n">
        <f aca="false">IF(AQ70="",0,(AR66-AQ66)*(AQ70))</f>
        <v>0</v>
      </c>
      <c r="AR1581" s="75" t="n">
        <f aca="false">IF(AR70="",0,(AS66-AR66)*(AR70))</f>
        <v>0</v>
      </c>
      <c r="AS1581" s="75" t="n">
        <f aca="false">IF(AS70="",0,(AT66-AS66)*(AS70))</f>
        <v>0</v>
      </c>
      <c r="AT1581" s="75" t="n">
        <f aca="false">IF(AT70="",0,(AU66-AT66)*(AT70))</f>
        <v>0</v>
      </c>
      <c r="AU1581" s="75" t="n">
        <f aca="false">IF(AU70="",0,(AV66-AU66)*(AU70))</f>
        <v>0</v>
      </c>
      <c r="AV1581" s="75" t="n">
        <f aca="false">IF(AV70="",0,(AW66-AV66)*(AV70))</f>
        <v>0</v>
      </c>
      <c r="AW1581" s="75" t="n">
        <f aca="false">IF(AW70="",0,(AX66-AW66)*(AW70))</f>
        <v>-0</v>
      </c>
      <c r="AY1581" s="3" t="n">
        <f aca="false">SUM(D1581:AW1581)</f>
        <v>16.813455118849</v>
      </c>
    </row>
    <row r="1582" customFormat="false" ht="15" hidden="false" customHeight="false" outlineLevel="0" collapsed="false">
      <c r="A1582" s="3"/>
      <c r="B1582" s="3" t="s">
        <v>51</v>
      </c>
      <c r="C1582" s="75" t="str">
        <f aca="false">C73</f>
        <v>Strain C</v>
      </c>
      <c r="D1582" s="75"/>
      <c r="E1582" s="75"/>
      <c r="F1582" s="75"/>
      <c r="G1582" s="75"/>
      <c r="H1582" s="75"/>
      <c r="I1582" s="75"/>
      <c r="J1582" s="75"/>
      <c r="K1582" s="75"/>
      <c r="L1582" s="75"/>
      <c r="M1582" s="75"/>
      <c r="N1582" s="75"/>
      <c r="O1582" s="75"/>
      <c r="P1582" s="75"/>
      <c r="Q1582" s="75"/>
      <c r="R1582" s="75"/>
      <c r="S1582" s="75"/>
      <c r="T1582" s="75"/>
      <c r="U1582" s="75"/>
      <c r="V1582" s="75"/>
      <c r="W1582" s="75"/>
      <c r="X1582" s="75"/>
      <c r="Y1582" s="75"/>
      <c r="Z1582" s="75"/>
      <c r="AA1582" s="75"/>
      <c r="AB1582" s="75"/>
      <c r="AC1582" s="75"/>
      <c r="AD1582" s="75"/>
      <c r="AE1582" s="75"/>
      <c r="AF1582" s="75"/>
      <c r="AG1582" s="75"/>
      <c r="AH1582" s="75"/>
      <c r="AI1582" s="75"/>
      <c r="AJ1582" s="75"/>
      <c r="AK1582" s="75"/>
      <c r="AL1582" s="75"/>
      <c r="AM1582" s="75"/>
      <c r="AN1582" s="75"/>
      <c r="AO1582" s="75"/>
      <c r="AP1582" s="75"/>
      <c r="AQ1582" s="75"/>
      <c r="AR1582" s="75"/>
      <c r="AS1582" s="75"/>
      <c r="AT1582" s="75"/>
      <c r="AU1582" s="75"/>
      <c r="AV1582" s="75"/>
      <c r="AW1582" s="75"/>
      <c r="AY1582" s="3" t="s">
        <v>30</v>
      </c>
    </row>
    <row r="1583" customFormat="false" ht="15" hidden="false" customHeight="false" outlineLevel="0" collapsed="false">
      <c r="A1583" s="3"/>
      <c r="B1583" s="3"/>
      <c r="C1583" s="75"/>
      <c r="D1583" s="75" t="n">
        <f aca="false">IF(D106="",0,(E102-D102)*(D106))</f>
        <v>1</v>
      </c>
      <c r="E1583" s="75" t="n">
        <f aca="false">IF(E106="",0,(F102-E102)*(E106))</f>
        <v>1</v>
      </c>
      <c r="F1583" s="75" t="n">
        <f aca="false">IF(F106="",0,(G102-F102)*(F106))</f>
        <v>1</v>
      </c>
      <c r="G1583" s="75" t="n">
        <f aca="false">IF(G106="",0,(H102-G102)*(G106))</f>
        <v>1</v>
      </c>
      <c r="H1583" s="75" t="n">
        <f aca="false">IF(H106="",0,(I102-H102)*(H106))</f>
        <v>2.94871794871795</v>
      </c>
      <c r="I1583" s="75" t="n">
        <f aca="false">IF(I106="",0,(J102-I102)*(I106))</f>
        <v>1.91362226760457</v>
      </c>
      <c r="J1583" s="75" t="n">
        <f aca="false">IF(J106="",0,(K102-J102)*(J106))</f>
        <v>1.78482076882349</v>
      </c>
      <c r="K1583" s="75" t="n">
        <f aca="false">IF(K106="",0,(L102-K102)*(K106))</f>
        <v>2.31087320595042</v>
      </c>
      <c r="L1583" s="75" t="n">
        <f aca="false">IF(L106="",0,(M102-L102)*(L106))</f>
        <v>1.34557174017366</v>
      </c>
      <c r="M1583" s="75" t="n">
        <f aca="false">IF(M106="",0,(N102-M102)*(M106))</f>
        <v>1.15056134304704</v>
      </c>
      <c r="N1583" s="75" t="n">
        <f aca="false">IF(N106="",0,(O102-N102)*(N106))</f>
        <v>1.43332641888064</v>
      </c>
      <c r="O1583" s="75" t="n">
        <f aca="false">IF(O106="",0,(P102-O102)*(O106))</f>
        <v>0.624033270805176</v>
      </c>
      <c r="P1583" s="75" t="n">
        <f aca="false">IF(P106="",0,(Q102-P102)*(P106))</f>
        <v>0.409521833965896</v>
      </c>
      <c r="Q1583" s="75" t="n">
        <f aca="false">IF(Q106="",0,(R102-Q102)*(Q106))</f>
        <v>0.234012476551941</v>
      </c>
      <c r="R1583" s="75" t="n">
        <f aca="false">IF(R106="",0,(S102-R102)*(R106))</f>
        <v>0.11700623827597</v>
      </c>
      <c r="S1583" s="75" t="n">
        <f aca="false">IF(S106="",0,(T102-S102)*(S106))</f>
        <v>0</v>
      </c>
      <c r="T1583" s="75" t="n">
        <f aca="false">IF(T106="",0,(U102-T102)*(T106))</f>
        <v>0</v>
      </c>
      <c r="U1583" s="75" t="n">
        <f aca="false">IF(U106="",0,(V102-U102)*(U106))</f>
        <v>0</v>
      </c>
      <c r="V1583" s="75" t="n">
        <f aca="false">IF(V106="",0,(W102-V102)*(V106))</f>
        <v>0</v>
      </c>
      <c r="W1583" s="75" t="n">
        <f aca="false">IF(W106="",0,(X102-W102)*(W106))</f>
        <v>0</v>
      </c>
      <c r="X1583" s="75" t="n">
        <f aca="false">IF(X106="",0,(Y102-X102)*(X106))</f>
        <v>0</v>
      </c>
      <c r="Y1583" s="75" t="n">
        <f aca="false">IF(Y106="",0,(Z102-Y102)*(Y106))</f>
        <v>0</v>
      </c>
      <c r="Z1583" s="75" t="n">
        <f aca="false">IF(Z106="",0,(AA102-Z102)*(Z106))</f>
        <v>0</v>
      </c>
      <c r="AA1583" s="75" t="n">
        <f aca="false">IF(AA106="",0,(AB102-AA102)*(AA106))</f>
        <v>0</v>
      </c>
      <c r="AB1583" s="75" t="n">
        <f aca="false">IF(AB106="",0,(AC102-AB102)*(AB106))</f>
        <v>0</v>
      </c>
      <c r="AC1583" s="75" t="n">
        <f aca="false">IF(AC106="",0,(AD102-AC102)*(AC106))</f>
        <v>0</v>
      </c>
      <c r="AD1583" s="75" t="n">
        <f aca="false">IF(AD106="",0,(AE102-AD102)*(AD106))</f>
        <v>0</v>
      </c>
      <c r="AE1583" s="75" t="n">
        <f aca="false">IF(AE106="",0,(AF102-AE102)*(AE106))</f>
        <v>0</v>
      </c>
      <c r="AF1583" s="75" t="n">
        <f aca="false">IF(AF106="",0,(AG102-AF102)*(AF106))</f>
        <v>0</v>
      </c>
      <c r="AG1583" s="75" t="n">
        <f aca="false">IF(AG106="",0,(AH102-AG102)*(AG106))</f>
        <v>0</v>
      </c>
      <c r="AH1583" s="75" t="n">
        <f aca="false">IF(AH106="",0,(AI102-AH102)*(AH106))</f>
        <v>0</v>
      </c>
      <c r="AI1583" s="75" t="n">
        <f aca="false">IF(AI106="",0,(AJ102-AI102)*(AI106))</f>
        <v>0</v>
      </c>
      <c r="AJ1583" s="75" t="n">
        <f aca="false">IF(AJ106="",0,(AK102-AJ102)*(AJ106))</f>
        <v>0</v>
      </c>
      <c r="AK1583" s="75" t="n">
        <f aca="false">IF(AK106="",0,(AL102-AK102)*(AK106))</f>
        <v>0</v>
      </c>
      <c r="AL1583" s="75" t="n">
        <f aca="false">IF(AL106="",0,(AM102-AL102)*(AL106))</f>
        <v>0</v>
      </c>
      <c r="AM1583" s="75" t="n">
        <f aca="false">IF(AM106="",0,(AN102-AM102)*(AM106))</f>
        <v>0</v>
      </c>
      <c r="AN1583" s="75" t="n">
        <f aca="false">IF(AN106="",0,(AO102-AN102)*(AN106))</f>
        <v>0</v>
      </c>
      <c r="AO1583" s="75" t="n">
        <f aca="false">IF(AO106="",0,(AP102-AO102)*(AO106))</f>
        <v>0</v>
      </c>
      <c r="AP1583" s="75" t="n">
        <f aca="false">IF(AP106="",0,(AQ102-AP102)*(AP106))</f>
        <v>0</v>
      </c>
      <c r="AQ1583" s="75" t="n">
        <f aca="false">IF(AQ106="",0,(AR102-AQ102)*(AQ106))</f>
        <v>0</v>
      </c>
      <c r="AR1583" s="75" t="n">
        <f aca="false">IF(AR106="",0,(AS102-AR102)*(AR106))</f>
        <v>0</v>
      </c>
      <c r="AS1583" s="75" t="n">
        <f aca="false">IF(AS106="",0,(AT102-AS102)*(AS106))</f>
        <v>0</v>
      </c>
      <c r="AT1583" s="75" t="n">
        <f aca="false">IF(AT106="",0,(AU102-AT102)*(AT106))</f>
        <v>0</v>
      </c>
      <c r="AU1583" s="75" t="n">
        <f aca="false">IF(AU106="",0,(AV102-AU102)*(AU106))</f>
        <v>0</v>
      </c>
      <c r="AV1583" s="75" t="n">
        <f aca="false">IF(AV106="",0,(AW102-AV102)*(AV106))</f>
        <v>0</v>
      </c>
      <c r="AW1583" s="75" t="n">
        <f aca="false">IF(AW106="",0,(AX102-AW102)*(AW106))</f>
        <v>-0</v>
      </c>
      <c r="AY1583" s="3" t="n">
        <f aca="false">SUM(D1583:AW1583)</f>
        <v>18.2720675127967</v>
      </c>
    </row>
    <row r="1584" customFormat="false" ht="15" hidden="false" customHeight="false" outlineLevel="0" collapsed="false">
      <c r="A1584" s="3"/>
      <c r="B1584" s="3" t="s">
        <v>51</v>
      </c>
      <c r="C1584" s="75" t="str">
        <f aca="false">C109</f>
        <v>Strain D</v>
      </c>
      <c r="D1584" s="75"/>
      <c r="E1584" s="75"/>
      <c r="F1584" s="75"/>
      <c r="G1584" s="75"/>
      <c r="H1584" s="75"/>
      <c r="I1584" s="75"/>
      <c r="J1584" s="75"/>
      <c r="K1584" s="75"/>
      <c r="L1584" s="75"/>
      <c r="M1584" s="75"/>
      <c r="N1584" s="75"/>
      <c r="O1584" s="75"/>
      <c r="P1584" s="75"/>
      <c r="Q1584" s="75"/>
      <c r="R1584" s="75"/>
      <c r="S1584" s="75"/>
      <c r="T1584" s="75"/>
      <c r="U1584" s="75"/>
      <c r="V1584" s="75"/>
      <c r="W1584" s="75"/>
      <c r="X1584" s="75"/>
      <c r="Y1584" s="75"/>
      <c r="Z1584" s="75"/>
      <c r="AA1584" s="75"/>
      <c r="AB1584" s="75"/>
      <c r="AC1584" s="75"/>
      <c r="AD1584" s="75"/>
      <c r="AE1584" s="75"/>
      <c r="AF1584" s="75"/>
      <c r="AG1584" s="75"/>
      <c r="AH1584" s="75"/>
      <c r="AI1584" s="75"/>
      <c r="AJ1584" s="75"/>
      <c r="AK1584" s="75"/>
      <c r="AL1584" s="75"/>
      <c r="AM1584" s="75"/>
      <c r="AN1584" s="75"/>
      <c r="AO1584" s="75"/>
      <c r="AP1584" s="75"/>
      <c r="AQ1584" s="75"/>
      <c r="AR1584" s="75"/>
      <c r="AS1584" s="75"/>
      <c r="AT1584" s="75"/>
      <c r="AU1584" s="75"/>
      <c r="AV1584" s="75"/>
      <c r="AW1584" s="75"/>
      <c r="AY1584" s="3" t="s">
        <v>30</v>
      </c>
    </row>
    <row r="1585" customFormat="false" ht="15" hidden="false" customHeight="false" outlineLevel="0" collapsed="false">
      <c r="A1585" s="3"/>
      <c r="B1585" s="3"/>
      <c r="C1585" s="75"/>
      <c r="D1585" s="75" t="n">
        <f aca="false">IF(D142="",0,(E138-D138)*(D142))</f>
        <v>1</v>
      </c>
      <c r="E1585" s="75" t="n">
        <f aca="false">IF(E142="",0,(F138-E138)*(E142))</f>
        <v>1</v>
      </c>
      <c r="F1585" s="75" t="n">
        <f aca="false">IF(F142="",0,(G138-F138)*(F142))</f>
        <v>1</v>
      </c>
      <c r="G1585" s="75" t="n">
        <f aca="false">IF(G142="",0,(H138-G138)*(G142))</f>
        <v>0.991596638655462</v>
      </c>
      <c r="H1585" s="75" t="n">
        <f aca="false">IF(H142="",0,(I138-H138)*(H142))</f>
        <v>2.97478991596639</v>
      </c>
      <c r="I1585" s="75" t="n">
        <f aca="false">IF(I142="",0,(J138-I138)*(I142))</f>
        <v>1.98319327731092</v>
      </c>
      <c r="J1585" s="75" t="n">
        <f aca="false">IF(J142="",0,(K138-J138)*(J142))</f>
        <v>1.70485036119711</v>
      </c>
      <c r="K1585" s="75" t="n">
        <f aca="false">IF(K142="",0,(L138-K138)*(K142))</f>
        <v>1.68671365522693</v>
      </c>
      <c r="L1585" s="75" t="n">
        <f aca="false">IF(L142="",0,(M138-L138)*(L142))</f>
        <v>0.911213124088111</v>
      </c>
      <c r="M1585" s="75" t="n">
        <f aca="false">IF(M142="",0,(N138-M138)*(M142))</f>
        <v>0.582163940389626</v>
      </c>
      <c r="N1585" s="75" t="n">
        <f aca="false">IF(N142="",0,(O138-N138)*(N142))</f>
        <v>0.417639348540384</v>
      </c>
      <c r="O1585" s="75" t="n">
        <f aca="false">IF(O142="",0,(P138-O138)*(O142))</f>
        <v>0.151868854014685</v>
      </c>
      <c r="P1585" s="75" t="n">
        <f aca="false">IF(P142="",0,(Q138-P138)*(P142))</f>
        <v>0.126557378345571</v>
      </c>
      <c r="Q1585" s="75" t="n">
        <f aca="false">IF(Q142="",0,(R138-Q138)*(Q142))</f>
        <v>0.0759344270073425</v>
      </c>
      <c r="R1585" s="75" t="n">
        <f aca="false">IF(R142="",0,(S138-R138)*(R142))</f>
        <v>0</v>
      </c>
      <c r="S1585" s="75" t="n">
        <f aca="false">IF(S142="",0,(T138-S138)*(S142))</f>
        <v>0</v>
      </c>
      <c r="T1585" s="75" t="n">
        <f aca="false">IF(T142="",0,(U138-T138)*(T142))</f>
        <v>0</v>
      </c>
      <c r="U1585" s="75" t="n">
        <f aca="false">IF(U142="",0,(V138-U138)*(U142))</f>
        <v>0</v>
      </c>
      <c r="V1585" s="75" t="n">
        <f aca="false">IF(V142="",0,(W138-V138)*(V142))</f>
        <v>0</v>
      </c>
      <c r="W1585" s="75" t="n">
        <f aca="false">IF(W142="",0,(X138-W138)*(W142))</f>
        <v>0</v>
      </c>
      <c r="X1585" s="75" t="n">
        <f aca="false">IF(X142="",0,(Y138-X138)*(X142))</f>
        <v>0</v>
      </c>
      <c r="Y1585" s="75" t="n">
        <f aca="false">IF(Y142="",0,(Z138-Y138)*(Y142))</f>
        <v>0</v>
      </c>
      <c r="Z1585" s="75" t="n">
        <f aca="false">IF(Z142="",0,(AA138-Z138)*(Z142))</f>
        <v>0</v>
      </c>
      <c r="AA1585" s="75" t="n">
        <f aca="false">IF(AA142="",0,(AB138-AA138)*(AA142))</f>
        <v>0</v>
      </c>
      <c r="AB1585" s="75" t="n">
        <f aca="false">IF(AB142="",0,(AC138-AB138)*(AB142))</f>
        <v>0</v>
      </c>
      <c r="AC1585" s="75" t="n">
        <f aca="false">IF(AC142="",0,(AD138-AC138)*(AC142))</f>
        <v>0</v>
      </c>
      <c r="AD1585" s="75" t="n">
        <f aca="false">IF(AD142="",0,(AE138-AD138)*(AD142))</f>
        <v>0</v>
      </c>
      <c r="AE1585" s="75" t="n">
        <f aca="false">IF(AE142="",0,(AF138-AE138)*(AE142))</f>
        <v>0</v>
      </c>
      <c r="AF1585" s="75" t="n">
        <f aca="false">IF(AF142="",0,(AG138-AF138)*(AF142))</f>
        <v>0</v>
      </c>
      <c r="AG1585" s="75" t="n">
        <f aca="false">IF(AG142="",0,(AH138-AG138)*(AG142))</f>
        <v>0</v>
      </c>
      <c r="AH1585" s="75" t="n">
        <f aca="false">IF(AH142="",0,(AI138-AH138)*(AH142))</f>
        <v>0</v>
      </c>
      <c r="AI1585" s="75" t="n">
        <f aca="false">IF(AI142="",0,(AJ138-AI138)*(AI142))</f>
        <v>0</v>
      </c>
      <c r="AJ1585" s="75" t="n">
        <f aca="false">IF(AJ142="",0,(AK138-AJ138)*(AJ142))</f>
        <v>0</v>
      </c>
      <c r="AK1585" s="75" t="n">
        <f aca="false">IF(AK142="",0,(AL138-AK138)*(AK142))</f>
        <v>0</v>
      </c>
      <c r="AL1585" s="75" t="n">
        <f aca="false">IF(AL142="",0,(AM138-AL138)*(AL142))</f>
        <v>0</v>
      </c>
      <c r="AM1585" s="75" t="n">
        <f aca="false">IF(AM142="",0,(AN138-AM138)*(AM142))</f>
        <v>0</v>
      </c>
      <c r="AN1585" s="75" t="n">
        <f aca="false">IF(AN142="",0,(AO138-AN138)*(AN142))</f>
        <v>0</v>
      </c>
      <c r="AO1585" s="75" t="n">
        <f aca="false">IF(AO142="",0,(AP138-AO138)*(AO142))</f>
        <v>0</v>
      </c>
      <c r="AP1585" s="75" t="n">
        <f aca="false">IF(AP142="",0,(AQ138-AP138)*(AP142))</f>
        <v>0</v>
      </c>
      <c r="AQ1585" s="75" t="n">
        <f aca="false">IF(AQ142="",0,(AR138-AQ138)*(AQ142))</f>
        <v>0</v>
      </c>
      <c r="AR1585" s="75" t="n">
        <f aca="false">IF(AR142="",0,(AS138-AR138)*(AR142))</f>
        <v>0</v>
      </c>
      <c r="AS1585" s="75" t="n">
        <f aca="false">IF(AS142="",0,(AT138-AS138)*(AS142))</f>
        <v>0</v>
      </c>
      <c r="AT1585" s="75" t="n">
        <f aca="false">IF(AT142="",0,(AU138-AT138)*(AT142))</f>
        <v>0</v>
      </c>
      <c r="AU1585" s="75" t="n">
        <f aca="false">IF(AU142="",0,(AV138-AU138)*(AU142))</f>
        <v>0</v>
      </c>
      <c r="AV1585" s="75" t="n">
        <f aca="false">IF(AV142="",0,(AW138-AV138)*(AV142))</f>
        <v>0</v>
      </c>
      <c r="AW1585" s="75" t="n">
        <f aca="false">IF(AW142="",0,(AX138-AW138)*(AW142))</f>
        <v>-0</v>
      </c>
      <c r="AY1585" s="3" t="n">
        <f aca="false">SUM(D1585:AW1585)</f>
        <v>14.6065209207425</v>
      </c>
    </row>
    <row r="1586" customFormat="false" ht="15" hidden="false" customHeight="false" outlineLevel="0" collapsed="false">
      <c r="A1586" s="3"/>
      <c r="B1586" s="3" t="s">
        <v>51</v>
      </c>
      <c r="C1586" s="75" t="str">
        <f aca="false">C145</f>
        <v>Strain E</v>
      </c>
      <c r="D1586" s="75"/>
      <c r="E1586" s="75"/>
      <c r="F1586" s="75"/>
      <c r="G1586" s="75"/>
      <c r="H1586" s="75"/>
      <c r="I1586" s="75"/>
      <c r="J1586" s="75"/>
      <c r="K1586" s="75"/>
      <c r="L1586" s="75"/>
      <c r="M1586" s="75"/>
      <c r="N1586" s="75"/>
      <c r="O1586" s="75"/>
      <c r="P1586" s="75"/>
      <c r="Q1586" s="75"/>
      <c r="R1586" s="75"/>
      <c r="S1586" s="75"/>
      <c r="T1586" s="75"/>
      <c r="U1586" s="75"/>
      <c r="V1586" s="75"/>
      <c r="W1586" s="75"/>
      <c r="X1586" s="75"/>
      <c r="Y1586" s="75"/>
      <c r="Z1586" s="75"/>
      <c r="AA1586" s="75"/>
      <c r="AB1586" s="75"/>
      <c r="AC1586" s="75"/>
      <c r="AD1586" s="75"/>
      <c r="AE1586" s="75"/>
      <c r="AF1586" s="75"/>
      <c r="AG1586" s="75"/>
      <c r="AH1586" s="75"/>
      <c r="AI1586" s="75"/>
      <c r="AJ1586" s="75"/>
      <c r="AK1586" s="75"/>
      <c r="AL1586" s="75"/>
      <c r="AM1586" s="75"/>
      <c r="AN1586" s="75"/>
      <c r="AO1586" s="75"/>
      <c r="AP1586" s="75"/>
      <c r="AQ1586" s="75"/>
      <c r="AR1586" s="75"/>
      <c r="AS1586" s="75"/>
      <c r="AT1586" s="75"/>
      <c r="AU1586" s="75"/>
      <c r="AV1586" s="75"/>
      <c r="AW1586" s="75"/>
      <c r="AY1586" s="3" t="s">
        <v>30</v>
      </c>
    </row>
    <row r="1587" customFormat="false" ht="15" hidden="false" customHeight="false" outlineLevel="0" collapsed="false">
      <c r="A1587" s="3"/>
      <c r="B1587" s="3"/>
      <c r="C1587" s="75"/>
      <c r="D1587" s="75" t="n">
        <f aca="false">IF(D178="",0,(E174-D174)*(D178))</f>
        <v>0</v>
      </c>
      <c r="E1587" s="75" t="n">
        <f aca="false">IF(E178="",0,(F174-E174)*(E178))</f>
        <v>0</v>
      </c>
      <c r="F1587" s="75" t="n">
        <f aca="false">IF(F178="",0,(G174-F174)*(F178))</f>
        <v>0</v>
      </c>
      <c r="G1587" s="75" t="n">
        <f aca="false">IF(G178="",0,(H174-G174)*(G178))</f>
        <v>0</v>
      </c>
      <c r="H1587" s="75" t="n">
        <f aca="false">IF(H178="",0,(I174-H174)*(H178))</f>
        <v>0</v>
      </c>
      <c r="I1587" s="75" t="n">
        <f aca="false">IF(I178="",0,(J174-I174)*(I178))</f>
        <v>0</v>
      </c>
      <c r="J1587" s="75" t="n">
        <f aca="false">IF(J178="",0,(K174-J174)*(J178))</f>
        <v>0</v>
      </c>
      <c r="K1587" s="75" t="n">
        <f aca="false">IF(K178="",0,(L174-K174)*(K178))</f>
        <v>0</v>
      </c>
      <c r="L1587" s="75" t="n">
        <f aca="false">IF(L178="",0,(M174-L174)*(L178))</f>
        <v>0</v>
      </c>
      <c r="M1587" s="75" t="n">
        <f aca="false">IF(M178="",0,(N174-M174)*(M178))</f>
        <v>0</v>
      </c>
      <c r="N1587" s="75" t="n">
        <f aca="false">IF(N178="",0,(O174-N174)*(N178))</f>
        <v>0</v>
      </c>
      <c r="O1587" s="75" t="n">
        <f aca="false">IF(O178="",0,(P174-O174)*(O178))</f>
        <v>0</v>
      </c>
      <c r="P1587" s="75" t="n">
        <f aca="false">IF(P178="",0,(Q174-P174)*(P178))</f>
        <v>0</v>
      </c>
      <c r="Q1587" s="75" t="n">
        <f aca="false">IF(Q178="",0,(R174-Q174)*(Q178))</f>
        <v>0</v>
      </c>
      <c r="R1587" s="75" t="n">
        <f aca="false">IF(R178="",0,(S174-R174)*(R178))</f>
        <v>0</v>
      </c>
      <c r="S1587" s="75" t="n">
        <f aca="false">IF(S178="",0,(T174-S174)*(S178))</f>
        <v>0</v>
      </c>
      <c r="T1587" s="75" t="n">
        <f aca="false">IF(T178="",0,(U174-T174)*(T178))</f>
        <v>0</v>
      </c>
      <c r="U1587" s="75" t="n">
        <f aca="false">IF(U178="",0,(V174-U174)*(U178))</f>
        <v>0</v>
      </c>
      <c r="V1587" s="75" t="n">
        <f aca="false">IF(V178="",0,(W174-V174)*(V178))</f>
        <v>0</v>
      </c>
      <c r="W1587" s="75" t="n">
        <f aca="false">IF(W178="",0,(X174-W174)*(W178))</f>
        <v>0</v>
      </c>
      <c r="X1587" s="75" t="n">
        <f aca="false">IF(X178="",0,(Y174-X174)*(X178))</f>
        <v>0</v>
      </c>
      <c r="Y1587" s="75" t="n">
        <f aca="false">IF(Y178="",0,(Z174-Y174)*(Y178))</f>
        <v>0</v>
      </c>
      <c r="Z1587" s="75" t="n">
        <f aca="false">IF(Z178="",0,(AA174-Z174)*(Z178))</f>
        <v>0</v>
      </c>
      <c r="AA1587" s="75" t="n">
        <f aca="false">IF(AA178="",0,(AB174-AA174)*(AA178))</f>
        <v>0</v>
      </c>
      <c r="AB1587" s="75" t="n">
        <f aca="false">IF(AB178="",0,(AC174-AB174)*(AB178))</f>
        <v>0</v>
      </c>
      <c r="AC1587" s="75" t="n">
        <f aca="false">IF(AC178="",0,(AD174-AC174)*(AC178))</f>
        <v>0</v>
      </c>
      <c r="AD1587" s="75" t="n">
        <f aca="false">IF(AD178="",0,(AE174-AD174)*(AD178))</f>
        <v>0</v>
      </c>
      <c r="AE1587" s="75" t="n">
        <f aca="false">IF(AE178="",0,(AF174-AE174)*(AE178))</f>
        <v>0</v>
      </c>
      <c r="AF1587" s="75" t="n">
        <f aca="false">IF(AF178="",0,(AG174-AF174)*(AF178))</f>
        <v>0</v>
      </c>
      <c r="AG1587" s="75" t="n">
        <f aca="false">IF(AG178="",0,(AH174-AG174)*(AG178))</f>
        <v>0</v>
      </c>
      <c r="AH1587" s="75" t="n">
        <f aca="false">IF(AH178="",0,(AI174-AH174)*(AH178))</f>
        <v>0</v>
      </c>
      <c r="AI1587" s="75" t="n">
        <f aca="false">IF(AI178="",0,(AJ174-AI174)*(AI178))</f>
        <v>0</v>
      </c>
      <c r="AJ1587" s="75" t="n">
        <f aca="false">IF(AJ178="",0,(AK174-AJ174)*(AJ178))</f>
        <v>0</v>
      </c>
      <c r="AK1587" s="75" t="n">
        <f aca="false">IF(AK178="",0,(AL174-AK174)*(AK178))</f>
        <v>0</v>
      </c>
      <c r="AL1587" s="75" t="n">
        <f aca="false">IF(AL178="",0,(AM174-AL174)*(AL178))</f>
        <v>0</v>
      </c>
      <c r="AM1587" s="75" t="n">
        <f aca="false">IF(AM178="",0,(AN174-AM174)*(AM178))</f>
        <v>0</v>
      </c>
      <c r="AN1587" s="75" t="n">
        <f aca="false">IF(AN178="",0,(AO174-AN174)*(AN178))</f>
        <v>0</v>
      </c>
      <c r="AO1587" s="75" t="n">
        <f aca="false">IF(AO178="",0,(AP174-AO174)*(AO178))</f>
        <v>0</v>
      </c>
      <c r="AP1587" s="75" t="n">
        <f aca="false">IF(AP178="",0,(AQ174-AP174)*(AP178))</f>
        <v>0</v>
      </c>
      <c r="AQ1587" s="75" t="n">
        <f aca="false">IF(AQ178="",0,(AR174-AQ174)*(AQ178))</f>
        <v>0</v>
      </c>
      <c r="AR1587" s="75" t="n">
        <f aca="false">IF(AR178="",0,(AS174-AR174)*(AR178))</f>
        <v>0</v>
      </c>
      <c r="AS1587" s="75" t="n">
        <f aca="false">IF(AS178="",0,(AT174-AS174)*(AS178))</f>
        <v>0</v>
      </c>
      <c r="AT1587" s="75" t="n">
        <f aca="false">IF(AT178="",0,(AU174-AT174)*(AT178))</f>
        <v>0</v>
      </c>
      <c r="AU1587" s="75" t="n">
        <f aca="false">IF(AU178="",0,(AV174-AU174)*(AU178))</f>
        <v>0</v>
      </c>
      <c r="AV1587" s="75" t="n">
        <f aca="false">IF(AV178="",0,(AW174-AV174)*(AV178))</f>
        <v>0</v>
      </c>
      <c r="AW1587" s="75" t="n">
        <f aca="false">IF(AW178="",0,(AX174-AW174)*(AW178))</f>
        <v>-0</v>
      </c>
      <c r="AY1587" s="3" t="n">
        <f aca="false">SUM(D1587:AW1587)</f>
        <v>0</v>
      </c>
    </row>
    <row r="1588" customFormat="false" ht="15" hidden="false" customHeight="false" outlineLevel="0" collapsed="false">
      <c r="A1588" s="3"/>
      <c r="B1588" s="3" t="s">
        <v>51</v>
      </c>
      <c r="C1588" s="75" t="str">
        <f aca="false">C181</f>
        <v>Strain F</v>
      </c>
      <c r="D1588" s="75"/>
      <c r="E1588" s="75"/>
      <c r="F1588" s="75"/>
      <c r="G1588" s="75"/>
      <c r="H1588" s="75"/>
      <c r="I1588" s="75"/>
      <c r="J1588" s="75"/>
      <c r="K1588" s="75"/>
      <c r="L1588" s="75"/>
      <c r="M1588" s="75"/>
      <c r="N1588" s="75"/>
      <c r="O1588" s="75"/>
      <c r="P1588" s="75"/>
      <c r="Q1588" s="75"/>
      <c r="R1588" s="75"/>
      <c r="S1588" s="75"/>
      <c r="T1588" s="75"/>
      <c r="U1588" s="75"/>
      <c r="V1588" s="75"/>
      <c r="W1588" s="75"/>
      <c r="X1588" s="75"/>
      <c r="Y1588" s="75"/>
      <c r="Z1588" s="75"/>
      <c r="AA1588" s="75"/>
      <c r="AB1588" s="75"/>
      <c r="AC1588" s="75"/>
      <c r="AD1588" s="75"/>
      <c r="AE1588" s="75"/>
      <c r="AF1588" s="75"/>
      <c r="AG1588" s="75"/>
      <c r="AH1588" s="75"/>
      <c r="AI1588" s="75"/>
      <c r="AJ1588" s="75"/>
      <c r="AK1588" s="75"/>
      <c r="AL1588" s="75"/>
      <c r="AM1588" s="75"/>
      <c r="AN1588" s="75"/>
      <c r="AO1588" s="75"/>
      <c r="AP1588" s="75"/>
      <c r="AQ1588" s="75"/>
      <c r="AR1588" s="75"/>
      <c r="AS1588" s="75"/>
      <c r="AT1588" s="75"/>
      <c r="AU1588" s="75"/>
      <c r="AV1588" s="75"/>
      <c r="AW1588" s="75"/>
      <c r="AY1588" s="3" t="s">
        <v>30</v>
      </c>
    </row>
    <row r="1589" customFormat="false" ht="15" hidden="false" customHeight="false" outlineLevel="0" collapsed="false">
      <c r="A1589" s="3"/>
      <c r="B1589" s="3"/>
      <c r="C1589" s="75"/>
      <c r="D1589" s="75" t="n">
        <f aca="false">IF(D214="",0,(E210-D210)*(D214))</f>
        <v>0</v>
      </c>
      <c r="E1589" s="75" t="n">
        <f aca="false">IF(E214="",0,(F210-E210)*(E214))</f>
        <v>0</v>
      </c>
      <c r="F1589" s="75" t="n">
        <f aca="false">IF(F214="",0,(G210-F210)*(F214))</f>
        <v>0</v>
      </c>
      <c r="G1589" s="75" t="n">
        <f aca="false">IF(G214="",0,(H210-G210)*(G214))</f>
        <v>0</v>
      </c>
      <c r="H1589" s="75" t="n">
        <f aca="false">IF(H214="",0,(I210-H210)*(H214))</f>
        <v>0</v>
      </c>
      <c r="I1589" s="75" t="n">
        <f aca="false">IF(I214="",0,(J210-I210)*(I214))</f>
        <v>0</v>
      </c>
      <c r="J1589" s="75" t="n">
        <f aca="false">IF(J214="",0,(K210-J210)*(J214))</f>
        <v>0</v>
      </c>
      <c r="K1589" s="75" t="n">
        <f aca="false">IF(K214="",0,(L210-K210)*(K214))</f>
        <v>0</v>
      </c>
      <c r="L1589" s="75" t="n">
        <f aca="false">IF(L214="",0,(M210-L210)*(L214))</f>
        <v>0</v>
      </c>
      <c r="M1589" s="75" t="n">
        <f aca="false">IF(M214="",0,(N210-M210)*(M214))</f>
        <v>0</v>
      </c>
      <c r="N1589" s="75" t="n">
        <f aca="false">IF(N214="",0,(O210-N210)*(N214))</f>
        <v>0</v>
      </c>
      <c r="O1589" s="75" t="n">
        <f aca="false">IF(O214="",0,(P210-O210)*(O214))</f>
        <v>0</v>
      </c>
      <c r="P1589" s="75" t="n">
        <f aca="false">IF(P214="",0,(Q210-P210)*(P214))</f>
        <v>0</v>
      </c>
      <c r="Q1589" s="75" t="n">
        <f aca="false">IF(Q214="",0,(R210-Q210)*(Q214))</f>
        <v>0</v>
      </c>
      <c r="R1589" s="75" t="n">
        <f aca="false">IF(R214="",0,(S210-R210)*(R214))</f>
        <v>0</v>
      </c>
      <c r="S1589" s="75" t="n">
        <f aca="false">IF(S214="",0,(T210-S210)*(S214))</f>
        <v>0</v>
      </c>
      <c r="T1589" s="75" t="n">
        <f aca="false">IF(T214="",0,(U210-T210)*(T214))</f>
        <v>0</v>
      </c>
      <c r="U1589" s="75" t="n">
        <f aca="false">IF(U214="",0,(V210-U210)*(U214))</f>
        <v>0</v>
      </c>
      <c r="V1589" s="75" t="n">
        <f aca="false">IF(V214="",0,(W210-V210)*(V214))</f>
        <v>0</v>
      </c>
      <c r="W1589" s="75" t="n">
        <f aca="false">IF(W214="",0,(X210-W210)*(W214))</f>
        <v>0</v>
      </c>
      <c r="X1589" s="75" t="n">
        <f aca="false">IF(X214="",0,(Y210-X210)*(X214))</f>
        <v>0</v>
      </c>
      <c r="Y1589" s="75" t="n">
        <f aca="false">IF(Y214="",0,(Z210-Y210)*(Y214))</f>
        <v>0</v>
      </c>
      <c r="Z1589" s="75" t="n">
        <f aca="false">IF(Z214="",0,(AA210-Z210)*(Z214))</f>
        <v>0</v>
      </c>
      <c r="AA1589" s="75" t="n">
        <f aca="false">IF(AA214="",0,(AB210-AA210)*(AA214))</f>
        <v>0</v>
      </c>
      <c r="AB1589" s="75" t="n">
        <f aca="false">IF(AB214="",0,(AC210-AB210)*(AB214))</f>
        <v>0</v>
      </c>
      <c r="AC1589" s="75" t="n">
        <f aca="false">IF(AC214="",0,(AD210-AC210)*(AC214))</f>
        <v>0</v>
      </c>
      <c r="AD1589" s="75" t="n">
        <f aca="false">IF(AD214="",0,(AE210-AD210)*(AD214))</f>
        <v>0</v>
      </c>
      <c r="AE1589" s="75" t="n">
        <f aca="false">IF(AE214="",0,(AF210-AE210)*(AE214))</f>
        <v>0</v>
      </c>
      <c r="AF1589" s="75" t="n">
        <f aca="false">IF(AF214="",0,(AG210-AF210)*(AF214))</f>
        <v>0</v>
      </c>
      <c r="AG1589" s="75" t="n">
        <f aca="false">IF(AG214="",0,(AH210-AG210)*(AG214))</f>
        <v>0</v>
      </c>
      <c r="AH1589" s="75" t="n">
        <f aca="false">IF(AH214="",0,(AI210-AH210)*(AH214))</f>
        <v>0</v>
      </c>
      <c r="AI1589" s="75" t="n">
        <f aca="false">IF(AI214="",0,(AJ210-AI210)*(AI214))</f>
        <v>0</v>
      </c>
      <c r="AJ1589" s="75" t="n">
        <f aca="false">IF(AJ214="",0,(AK210-AJ210)*(AJ214))</f>
        <v>0</v>
      </c>
      <c r="AK1589" s="75" t="n">
        <f aca="false">IF(AK214="",0,(AL210-AK210)*(AK214))</f>
        <v>0</v>
      </c>
      <c r="AL1589" s="75" t="n">
        <f aca="false">IF(AL214="",0,(AM210-AL210)*(AL214))</f>
        <v>0</v>
      </c>
      <c r="AM1589" s="75" t="n">
        <f aca="false">IF(AM214="",0,(AN210-AM210)*(AM214))</f>
        <v>0</v>
      </c>
      <c r="AN1589" s="75" t="n">
        <f aca="false">IF(AN214="",0,(AO210-AN210)*(AN214))</f>
        <v>0</v>
      </c>
      <c r="AO1589" s="75" t="n">
        <f aca="false">IF(AO214="",0,(AP210-AO210)*(AO214))</f>
        <v>0</v>
      </c>
      <c r="AP1589" s="75" t="n">
        <f aca="false">IF(AP214="",0,(AQ210-AP210)*(AP214))</f>
        <v>0</v>
      </c>
      <c r="AQ1589" s="75" t="n">
        <f aca="false">IF(AQ214="",0,(AR210-AQ210)*(AQ214))</f>
        <v>0</v>
      </c>
      <c r="AR1589" s="75" t="n">
        <f aca="false">IF(AR214="",0,(AS210-AR210)*(AR214))</f>
        <v>0</v>
      </c>
      <c r="AS1589" s="75" t="n">
        <f aca="false">IF(AS214="",0,(AT210-AS210)*(AS214))</f>
        <v>0</v>
      </c>
      <c r="AT1589" s="75" t="n">
        <f aca="false">IF(AT214="",0,(AU210-AT210)*(AT214))</f>
        <v>0</v>
      </c>
      <c r="AU1589" s="75" t="n">
        <f aca="false">IF(AU214="",0,(AV210-AU210)*(AU214))</f>
        <v>0</v>
      </c>
      <c r="AV1589" s="75" t="n">
        <f aca="false">IF(AV214="",0,(AW210-AV210)*(AV214))</f>
        <v>0</v>
      </c>
      <c r="AW1589" s="75" t="n">
        <f aca="false">IF(AW214="",0,(AX210-AW210)*(AW214))</f>
        <v>-0</v>
      </c>
      <c r="AY1589" s="3" t="n">
        <f aca="false">SUM(D1589:AW1589)</f>
        <v>0</v>
      </c>
    </row>
    <row r="1590" customFormat="false" ht="15" hidden="false" customHeight="false" outlineLevel="0" collapsed="false">
      <c r="A1590" s="3"/>
      <c r="B1590" s="3" t="s">
        <v>51</v>
      </c>
      <c r="C1590" s="75" t="str">
        <f aca="false">C217</f>
        <v>Strain G</v>
      </c>
      <c r="D1590" s="75"/>
      <c r="E1590" s="75"/>
      <c r="F1590" s="75"/>
      <c r="G1590" s="75"/>
      <c r="H1590" s="75"/>
      <c r="I1590" s="75"/>
      <c r="J1590" s="75"/>
      <c r="K1590" s="75"/>
      <c r="L1590" s="75"/>
      <c r="M1590" s="75"/>
      <c r="N1590" s="75"/>
      <c r="O1590" s="75"/>
      <c r="P1590" s="75"/>
      <c r="Q1590" s="75"/>
      <c r="R1590" s="75"/>
      <c r="S1590" s="75"/>
      <c r="T1590" s="75"/>
      <c r="U1590" s="75"/>
      <c r="V1590" s="75"/>
      <c r="W1590" s="75"/>
      <c r="X1590" s="75"/>
      <c r="Y1590" s="75"/>
      <c r="Z1590" s="75"/>
      <c r="AA1590" s="75"/>
      <c r="AB1590" s="75"/>
      <c r="AC1590" s="75"/>
      <c r="AD1590" s="75"/>
      <c r="AE1590" s="75"/>
      <c r="AF1590" s="75"/>
      <c r="AG1590" s="75"/>
      <c r="AH1590" s="75"/>
      <c r="AI1590" s="75"/>
      <c r="AJ1590" s="75"/>
      <c r="AK1590" s="75"/>
      <c r="AL1590" s="75"/>
      <c r="AM1590" s="75"/>
      <c r="AN1590" s="75"/>
      <c r="AO1590" s="75"/>
      <c r="AP1590" s="75"/>
      <c r="AQ1590" s="75"/>
      <c r="AR1590" s="75"/>
      <c r="AS1590" s="75"/>
      <c r="AT1590" s="75"/>
      <c r="AU1590" s="75"/>
      <c r="AV1590" s="75"/>
      <c r="AW1590" s="75"/>
      <c r="AY1590" s="3" t="s">
        <v>30</v>
      </c>
    </row>
    <row r="1591" customFormat="false" ht="15" hidden="false" customHeight="false" outlineLevel="0" collapsed="false">
      <c r="A1591" s="3"/>
      <c r="B1591" s="3"/>
      <c r="C1591" s="75"/>
      <c r="D1591" s="75" t="n">
        <f aca="false">IF(D250="",0,(E246-D246)*(D250))</f>
        <v>0</v>
      </c>
      <c r="E1591" s="75" t="n">
        <f aca="false">IF(E250="",0,(F246-E246)*(E250))</f>
        <v>0</v>
      </c>
      <c r="F1591" s="75" t="n">
        <f aca="false">IF(F250="",0,(G246-F246)*(F250))</f>
        <v>0</v>
      </c>
      <c r="G1591" s="75" t="n">
        <f aca="false">IF(G250="",0,(H246-G246)*(G250))</f>
        <v>0</v>
      </c>
      <c r="H1591" s="75" t="n">
        <f aca="false">IF(H250="",0,(I246-H246)*(H250))</f>
        <v>0</v>
      </c>
      <c r="I1591" s="75" t="n">
        <f aca="false">IF(I250="",0,(J246-I246)*(I250))</f>
        <v>0</v>
      </c>
      <c r="J1591" s="75" t="n">
        <f aca="false">IF(J250="",0,(K246-J246)*(J250))</f>
        <v>0</v>
      </c>
      <c r="K1591" s="75" t="n">
        <f aca="false">IF(K250="",0,(L246-K246)*(K250))</f>
        <v>0</v>
      </c>
      <c r="L1591" s="75" t="n">
        <f aca="false">IF(L250="",0,(M246-L246)*(L250))</f>
        <v>0</v>
      </c>
      <c r="M1591" s="75" t="n">
        <f aca="false">IF(M250="",0,(N246-M246)*(M250))</f>
        <v>0</v>
      </c>
      <c r="N1591" s="75" t="n">
        <f aca="false">IF(N250="",0,(O246-N246)*(N250))</f>
        <v>0</v>
      </c>
      <c r="O1591" s="75" t="n">
        <f aca="false">IF(O250="",0,(P246-O246)*(O250))</f>
        <v>0</v>
      </c>
      <c r="P1591" s="75" t="n">
        <f aca="false">IF(P250="",0,(Q246-P246)*(P250))</f>
        <v>0</v>
      </c>
      <c r="Q1591" s="75" t="n">
        <f aca="false">IF(Q250="",0,(R246-Q246)*(Q250))</f>
        <v>0</v>
      </c>
      <c r="R1591" s="75" t="n">
        <f aca="false">IF(R250="",0,(S246-R246)*(R250))</f>
        <v>0</v>
      </c>
      <c r="S1591" s="75" t="n">
        <f aca="false">IF(S250="",0,(T246-S246)*(S250))</f>
        <v>0</v>
      </c>
      <c r="T1591" s="75" t="n">
        <f aca="false">IF(T250="",0,(U246-T246)*(T250))</f>
        <v>0</v>
      </c>
      <c r="U1591" s="75" t="n">
        <f aca="false">IF(U250="",0,(V246-U246)*(U250))</f>
        <v>0</v>
      </c>
      <c r="V1591" s="75" t="n">
        <f aca="false">IF(V250="",0,(W246-V246)*(V250))</f>
        <v>0</v>
      </c>
      <c r="W1591" s="75" t="n">
        <f aca="false">IF(W250="",0,(X246-W246)*(W250))</f>
        <v>0</v>
      </c>
      <c r="X1591" s="75" t="n">
        <f aca="false">IF(X250="",0,(Y246-X246)*(X250))</f>
        <v>0</v>
      </c>
      <c r="Y1591" s="75" t="n">
        <f aca="false">IF(Y250="",0,(Z246-Y246)*(Y250))</f>
        <v>0</v>
      </c>
      <c r="Z1591" s="75" t="n">
        <f aca="false">IF(Z250="",0,(AA246-Z246)*(Z250))</f>
        <v>0</v>
      </c>
      <c r="AA1591" s="75" t="n">
        <f aca="false">IF(AA250="",0,(AB246-AA246)*(AA250))</f>
        <v>0</v>
      </c>
      <c r="AB1591" s="75" t="n">
        <f aca="false">IF(AB250="",0,(AC246-AB246)*(AB250))</f>
        <v>0</v>
      </c>
      <c r="AC1591" s="75" t="n">
        <f aca="false">IF(AC250="",0,(AD246-AC246)*(AC250))</f>
        <v>0</v>
      </c>
      <c r="AD1591" s="75" t="n">
        <f aca="false">IF(AD250="",0,(AE246-AD246)*(AD250))</f>
        <v>0</v>
      </c>
      <c r="AE1591" s="75" t="n">
        <f aca="false">IF(AE250="",0,(AF246-AE246)*(AE250))</f>
        <v>0</v>
      </c>
      <c r="AF1591" s="75" t="n">
        <f aca="false">IF(AF250="",0,(AG246-AF246)*(AF250))</f>
        <v>0</v>
      </c>
      <c r="AG1591" s="75" t="n">
        <f aca="false">IF(AG250="",0,(AH246-AG246)*(AG250))</f>
        <v>0</v>
      </c>
      <c r="AH1591" s="75" t="n">
        <f aca="false">IF(AH250="",0,(AI246-AH246)*(AH250))</f>
        <v>0</v>
      </c>
      <c r="AI1591" s="75" t="n">
        <f aca="false">IF(AI250="",0,(AJ246-AI246)*(AI250))</f>
        <v>0</v>
      </c>
      <c r="AJ1591" s="75" t="n">
        <f aca="false">IF(AJ250="",0,(AK246-AJ246)*(AJ250))</f>
        <v>0</v>
      </c>
      <c r="AK1591" s="75" t="n">
        <f aca="false">IF(AK250="",0,(AL246-AK246)*(AK250))</f>
        <v>0</v>
      </c>
      <c r="AL1591" s="75" t="n">
        <f aca="false">IF(AL250="",0,(AM246-AL246)*(AL250))</f>
        <v>0</v>
      </c>
      <c r="AM1591" s="75" t="n">
        <f aca="false">IF(AM250="",0,(AN246-AM246)*(AM250))</f>
        <v>0</v>
      </c>
      <c r="AN1591" s="75" t="n">
        <f aca="false">IF(AN250="",0,(AO246-AN246)*(AN250))</f>
        <v>0</v>
      </c>
      <c r="AO1591" s="75" t="n">
        <f aca="false">IF(AO250="",0,(AP246-AO246)*(AO250))</f>
        <v>0</v>
      </c>
      <c r="AP1591" s="75" t="n">
        <f aca="false">IF(AP250="",0,(AQ246-AP246)*(AP250))</f>
        <v>0</v>
      </c>
      <c r="AQ1591" s="75" t="n">
        <f aca="false">IF(AQ250="",0,(AR246-AQ246)*(AQ250))</f>
        <v>0</v>
      </c>
      <c r="AR1591" s="75" t="n">
        <f aca="false">IF(AR250="",0,(AS246-AR246)*(AR250))</f>
        <v>0</v>
      </c>
      <c r="AS1591" s="75" t="n">
        <f aca="false">IF(AS250="",0,(AT246-AS246)*(AS250))</f>
        <v>0</v>
      </c>
      <c r="AT1591" s="75" t="n">
        <f aca="false">IF(AT250="",0,(AU246-AT246)*(AT250))</f>
        <v>0</v>
      </c>
      <c r="AU1591" s="75" t="n">
        <f aca="false">IF(AU250="",0,(AV246-AU246)*(AU250))</f>
        <v>0</v>
      </c>
      <c r="AV1591" s="75" t="n">
        <f aca="false">IF(AV250="",0,(AW246-AV246)*(AV250))</f>
        <v>0</v>
      </c>
      <c r="AW1591" s="75" t="n">
        <f aca="false">IF(AW250="",0,(AX246-AW246)*(AW250))</f>
        <v>-0</v>
      </c>
      <c r="AY1591" s="3" t="n">
        <f aca="false">SUM(D1591:AW1591)</f>
        <v>0</v>
      </c>
    </row>
    <row r="1592" customFormat="false" ht="15" hidden="false" customHeight="false" outlineLevel="0" collapsed="false">
      <c r="A1592" s="3"/>
      <c r="B1592" s="3" t="s">
        <v>51</v>
      </c>
      <c r="C1592" s="75" t="str">
        <f aca="false">C253</f>
        <v>Strain H</v>
      </c>
      <c r="D1592" s="75"/>
      <c r="E1592" s="75"/>
      <c r="F1592" s="75"/>
      <c r="G1592" s="75"/>
      <c r="H1592" s="75"/>
      <c r="I1592" s="75"/>
      <c r="J1592" s="75"/>
      <c r="K1592" s="75"/>
      <c r="L1592" s="75"/>
      <c r="M1592" s="75"/>
      <c r="N1592" s="75"/>
      <c r="O1592" s="75"/>
      <c r="P1592" s="75"/>
      <c r="Q1592" s="75"/>
      <c r="R1592" s="75"/>
      <c r="S1592" s="75"/>
      <c r="T1592" s="75"/>
      <c r="U1592" s="75"/>
      <c r="V1592" s="75"/>
      <c r="W1592" s="75"/>
      <c r="X1592" s="75"/>
      <c r="Y1592" s="75"/>
      <c r="Z1592" s="75"/>
      <c r="AA1592" s="75"/>
      <c r="AB1592" s="75"/>
      <c r="AC1592" s="75"/>
      <c r="AD1592" s="75"/>
      <c r="AE1592" s="75"/>
      <c r="AF1592" s="75"/>
      <c r="AG1592" s="75"/>
      <c r="AH1592" s="75"/>
      <c r="AI1592" s="75"/>
      <c r="AJ1592" s="75"/>
      <c r="AK1592" s="75"/>
      <c r="AL1592" s="75"/>
      <c r="AM1592" s="75"/>
      <c r="AN1592" s="75"/>
      <c r="AO1592" s="75"/>
      <c r="AP1592" s="75"/>
      <c r="AQ1592" s="75"/>
      <c r="AR1592" s="75"/>
      <c r="AS1592" s="75"/>
      <c r="AT1592" s="75"/>
      <c r="AU1592" s="75"/>
      <c r="AV1592" s="75"/>
      <c r="AW1592" s="75"/>
      <c r="AY1592" s="3" t="s">
        <v>30</v>
      </c>
    </row>
    <row r="1593" customFormat="false" ht="15" hidden="false" customHeight="false" outlineLevel="0" collapsed="false">
      <c r="A1593" s="3"/>
      <c r="B1593" s="3"/>
      <c r="C1593" s="75"/>
      <c r="D1593" s="75" t="n">
        <f aca="false">IF(D286="",0,(E282-D282)*(D286))</f>
        <v>0</v>
      </c>
      <c r="E1593" s="75" t="n">
        <f aca="false">IF(E286="",0,(F282-E282)*(E286))</f>
        <v>0</v>
      </c>
      <c r="F1593" s="75" t="n">
        <f aca="false">IF(F286="",0,(G282-F282)*(F286))</f>
        <v>0</v>
      </c>
      <c r="G1593" s="75" t="n">
        <f aca="false">IF(G286="",0,(H282-G282)*(G286))</f>
        <v>0</v>
      </c>
      <c r="H1593" s="75" t="n">
        <f aca="false">IF(H286="",0,(I282-H282)*(H286))</f>
        <v>0</v>
      </c>
      <c r="I1593" s="75" t="n">
        <f aca="false">IF(I286="",0,(J282-I282)*(I286))</f>
        <v>0</v>
      </c>
      <c r="J1593" s="75" t="n">
        <f aca="false">IF(J286="",0,(K282-J282)*(J286))</f>
        <v>0</v>
      </c>
      <c r="K1593" s="75" t="n">
        <f aca="false">IF(K286="",0,(L282-K282)*(K286))</f>
        <v>0</v>
      </c>
      <c r="L1593" s="75" t="n">
        <f aca="false">IF(L286="",0,(M282-L282)*(L286))</f>
        <v>0</v>
      </c>
      <c r="M1593" s="75" t="n">
        <f aca="false">IF(M286="",0,(N282-M282)*(M286))</f>
        <v>0</v>
      </c>
      <c r="N1593" s="75" t="n">
        <f aca="false">IF(N286="",0,(O282-N282)*(N286))</f>
        <v>0</v>
      </c>
      <c r="O1593" s="75" t="n">
        <f aca="false">IF(O286="",0,(P282-O282)*(O286))</f>
        <v>0</v>
      </c>
      <c r="P1593" s="75" t="n">
        <f aca="false">IF(P286="",0,(Q282-P282)*(P286))</f>
        <v>0</v>
      </c>
      <c r="Q1593" s="75" t="n">
        <f aca="false">IF(Q286="",0,(R282-Q282)*(Q286))</f>
        <v>0</v>
      </c>
      <c r="R1593" s="75" t="n">
        <f aca="false">IF(R286="",0,(S282-R282)*(R286))</f>
        <v>0</v>
      </c>
      <c r="S1593" s="75" t="n">
        <f aca="false">IF(S286="",0,(T282-S282)*(S286))</f>
        <v>0</v>
      </c>
      <c r="T1593" s="75" t="n">
        <f aca="false">IF(T286="",0,(U282-T282)*(T286))</f>
        <v>0</v>
      </c>
      <c r="U1593" s="75" t="n">
        <f aca="false">IF(U286="",0,(V282-U282)*(U286))</f>
        <v>0</v>
      </c>
      <c r="V1593" s="75" t="n">
        <f aca="false">IF(V286="",0,(W282-V282)*(V286))</f>
        <v>0</v>
      </c>
      <c r="W1593" s="75" t="n">
        <f aca="false">IF(W286="",0,(X282-W282)*(W286))</f>
        <v>0</v>
      </c>
      <c r="X1593" s="75" t="n">
        <f aca="false">IF(X286="",0,(Y282-X282)*(X286))</f>
        <v>0</v>
      </c>
      <c r="Y1593" s="75" t="n">
        <f aca="false">IF(Y286="",0,(Z282-Y282)*(Y286))</f>
        <v>0</v>
      </c>
      <c r="Z1593" s="75" t="n">
        <f aca="false">IF(Z286="",0,(AA282-Z282)*(Z286))</f>
        <v>0</v>
      </c>
      <c r="AA1593" s="75" t="n">
        <f aca="false">IF(AA286="",0,(AB282-AA282)*(AA286))</f>
        <v>0</v>
      </c>
      <c r="AB1593" s="75" t="n">
        <f aca="false">IF(AB286="",0,(AC282-AB282)*(AB286))</f>
        <v>0</v>
      </c>
      <c r="AC1593" s="75" t="n">
        <f aca="false">IF(AC286="",0,(AD282-AC282)*(AC286))</f>
        <v>0</v>
      </c>
      <c r="AD1593" s="75" t="n">
        <f aca="false">IF(AD286="",0,(AE282-AD282)*(AD286))</f>
        <v>0</v>
      </c>
      <c r="AE1593" s="75" t="n">
        <f aca="false">IF(AE286="",0,(AF282-AE282)*(AE286))</f>
        <v>0</v>
      </c>
      <c r="AF1593" s="75" t="n">
        <f aca="false">IF(AF286="",0,(AG282-AF282)*(AF286))</f>
        <v>0</v>
      </c>
      <c r="AG1593" s="75" t="n">
        <f aca="false">IF(AG286="",0,(AH282-AG282)*(AG286))</f>
        <v>0</v>
      </c>
      <c r="AH1593" s="75" t="n">
        <f aca="false">IF(AH286="",0,(AI282-AH282)*(AH286))</f>
        <v>0</v>
      </c>
      <c r="AI1593" s="75" t="n">
        <f aca="false">IF(AI286="",0,(AJ282-AI282)*(AI286))</f>
        <v>0</v>
      </c>
      <c r="AJ1593" s="75" t="n">
        <f aca="false">IF(AJ286="",0,(AK282-AJ282)*(AJ286))</f>
        <v>0</v>
      </c>
      <c r="AK1593" s="75" t="n">
        <f aca="false">IF(AK286="",0,(AL282-AK282)*(AK286))</f>
        <v>0</v>
      </c>
      <c r="AL1593" s="75" t="n">
        <f aca="false">IF(AL286="",0,(AM282-AL282)*(AL286))</f>
        <v>0</v>
      </c>
      <c r="AM1593" s="75" t="n">
        <f aca="false">IF(AM286="",0,(AN282-AM282)*(AM286))</f>
        <v>0</v>
      </c>
      <c r="AN1593" s="75" t="n">
        <f aca="false">IF(AN286="",0,(AO282-AN282)*(AN286))</f>
        <v>0</v>
      </c>
      <c r="AO1593" s="75" t="n">
        <f aca="false">IF(AO286="",0,(AP282-AO282)*(AO286))</f>
        <v>0</v>
      </c>
      <c r="AP1593" s="75" t="n">
        <f aca="false">IF(AP286="",0,(AQ282-AP282)*(AP286))</f>
        <v>0</v>
      </c>
      <c r="AQ1593" s="75" t="n">
        <f aca="false">IF(AQ286="",0,(AR282-AQ282)*(AQ286))</f>
        <v>0</v>
      </c>
      <c r="AR1593" s="75" t="n">
        <f aca="false">IF(AR286="",0,(AS282-AR282)*(AR286))</f>
        <v>0</v>
      </c>
      <c r="AS1593" s="75" t="n">
        <f aca="false">IF(AS286="",0,(AT282-AS282)*(AS286))</f>
        <v>0</v>
      </c>
      <c r="AT1593" s="75" t="n">
        <f aca="false">IF(AT286="",0,(AU282-AT282)*(AT286))</f>
        <v>0</v>
      </c>
      <c r="AU1593" s="75" t="n">
        <f aca="false">IF(AU286="",0,(AV282-AU282)*(AU286))</f>
        <v>0</v>
      </c>
      <c r="AV1593" s="75" t="n">
        <f aca="false">IF(AV286="",0,(AW282-AV282)*(AV286))</f>
        <v>0</v>
      </c>
      <c r="AW1593" s="75" t="n">
        <f aca="false">IF(AW286="",0,(AX282-AW282)*(AW286))</f>
        <v>-0</v>
      </c>
      <c r="AY1593" s="3" t="n">
        <f aca="false">SUM(D1593:AW1593)</f>
        <v>0</v>
      </c>
    </row>
    <row r="1594" customFormat="false" ht="15" hidden="false" customHeight="false" outlineLevel="0" collapsed="false">
      <c r="A1594" s="3"/>
      <c r="B1594" s="3" t="s">
        <v>51</v>
      </c>
      <c r="C1594" s="75" t="str">
        <f aca="false">C289</f>
        <v>Strain I</v>
      </c>
      <c r="D1594" s="75"/>
      <c r="E1594" s="75"/>
      <c r="F1594" s="75"/>
      <c r="G1594" s="75"/>
      <c r="H1594" s="75"/>
      <c r="I1594" s="75"/>
      <c r="J1594" s="75"/>
      <c r="K1594" s="75"/>
      <c r="L1594" s="75"/>
      <c r="M1594" s="75"/>
      <c r="N1594" s="75"/>
      <c r="O1594" s="75"/>
      <c r="P1594" s="75"/>
      <c r="Q1594" s="75"/>
      <c r="R1594" s="75"/>
      <c r="S1594" s="75"/>
      <c r="T1594" s="75"/>
      <c r="U1594" s="75"/>
      <c r="V1594" s="75"/>
      <c r="W1594" s="75"/>
      <c r="X1594" s="75"/>
      <c r="Y1594" s="75"/>
      <c r="Z1594" s="75"/>
      <c r="AA1594" s="75"/>
      <c r="AB1594" s="75"/>
      <c r="AC1594" s="75"/>
      <c r="AD1594" s="75"/>
      <c r="AE1594" s="75"/>
      <c r="AF1594" s="75"/>
      <c r="AG1594" s="75"/>
      <c r="AH1594" s="75"/>
      <c r="AI1594" s="75"/>
      <c r="AJ1594" s="75"/>
      <c r="AK1594" s="75"/>
      <c r="AL1594" s="75"/>
      <c r="AM1594" s="75"/>
      <c r="AN1594" s="75"/>
      <c r="AO1594" s="75"/>
      <c r="AP1594" s="75"/>
      <c r="AQ1594" s="75"/>
      <c r="AR1594" s="75"/>
      <c r="AS1594" s="75"/>
      <c r="AT1594" s="75"/>
      <c r="AU1594" s="75"/>
      <c r="AV1594" s="75"/>
      <c r="AW1594" s="75"/>
      <c r="AY1594" s="3" t="s">
        <v>30</v>
      </c>
    </row>
    <row r="1595" customFormat="false" ht="15" hidden="false" customHeight="false" outlineLevel="0" collapsed="false">
      <c r="A1595" s="3"/>
      <c r="B1595" s="3"/>
      <c r="C1595" s="75"/>
      <c r="D1595" s="75" t="n">
        <f aca="false">IF(D322="",0,(E318-D318)*(D322))</f>
        <v>0</v>
      </c>
      <c r="E1595" s="75" t="n">
        <f aca="false">IF(E322="",0,(F318-E318)*(E322))</f>
        <v>0</v>
      </c>
      <c r="F1595" s="75" t="n">
        <f aca="false">IF(F322="",0,(G318-F318)*(F322))</f>
        <v>0</v>
      </c>
      <c r="G1595" s="75" t="n">
        <f aca="false">IF(G322="",0,(H318-G318)*(G322))</f>
        <v>0</v>
      </c>
      <c r="H1595" s="75" t="n">
        <f aca="false">IF(H322="",0,(I318-H318)*(H322))</f>
        <v>0</v>
      </c>
      <c r="I1595" s="75" t="n">
        <f aca="false">IF(I322="",0,(J318-I318)*(I322))</f>
        <v>0</v>
      </c>
      <c r="J1595" s="75" t="n">
        <f aca="false">IF(J322="",0,(K318-J318)*(J322))</f>
        <v>0</v>
      </c>
      <c r="K1595" s="75" t="n">
        <f aca="false">IF(K322="",0,(L318-K318)*(K322))</f>
        <v>0</v>
      </c>
      <c r="L1595" s="75" t="n">
        <f aca="false">IF(L322="",0,(M318-L318)*(L322))</f>
        <v>0</v>
      </c>
      <c r="M1595" s="75" t="n">
        <f aca="false">IF(M322="",0,(N318-M318)*(M322))</f>
        <v>0</v>
      </c>
      <c r="N1595" s="75" t="n">
        <f aca="false">IF(N322="",0,(O318-N318)*(N322))</f>
        <v>0</v>
      </c>
      <c r="O1595" s="75" t="n">
        <f aca="false">IF(O322="",0,(P318-O318)*(O322))</f>
        <v>0</v>
      </c>
      <c r="P1595" s="75" t="n">
        <f aca="false">IF(P322="",0,(Q318-P318)*(P322))</f>
        <v>0</v>
      </c>
      <c r="Q1595" s="75" t="n">
        <f aca="false">IF(Q322="",0,(R318-Q318)*(Q322))</f>
        <v>0</v>
      </c>
      <c r="R1595" s="75" t="n">
        <f aca="false">IF(R322="",0,(S318-R318)*(R322))</f>
        <v>0</v>
      </c>
      <c r="S1595" s="75" t="n">
        <f aca="false">IF(S322="",0,(T318-S318)*(S322))</f>
        <v>0</v>
      </c>
      <c r="T1595" s="75" t="n">
        <f aca="false">IF(T322="",0,(U318-T318)*(T322))</f>
        <v>0</v>
      </c>
      <c r="U1595" s="75" t="n">
        <f aca="false">IF(U322="",0,(V318-U318)*(U322))</f>
        <v>0</v>
      </c>
      <c r="V1595" s="75" t="n">
        <f aca="false">IF(V322="",0,(W318-V318)*(V322))</f>
        <v>0</v>
      </c>
      <c r="W1595" s="75" t="n">
        <f aca="false">IF(W322="",0,(X318-W318)*(W322))</f>
        <v>0</v>
      </c>
      <c r="X1595" s="75" t="n">
        <f aca="false">IF(X322="",0,(Y318-X318)*(X322))</f>
        <v>0</v>
      </c>
      <c r="Y1595" s="75" t="n">
        <f aca="false">IF(Y322="",0,(Z318-Y318)*(Y322))</f>
        <v>0</v>
      </c>
      <c r="Z1595" s="75" t="n">
        <f aca="false">IF(Z322="",0,(AA318-Z318)*(Z322))</f>
        <v>0</v>
      </c>
      <c r="AA1595" s="75" t="n">
        <f aca="false">IF(AA322="",0,(AB318-AA318)*(AA322))</f>
        <v>0</v>
      </c>
      <c r="AB1595" s="75" t="n">
        <f aca="false">IF(AB322="",0,(AC318-AB318)*(AB322))</f>
        <v>0</v>
      </c>
      <c r="AC1595" s="75" t="n">
        <f aca="false">IF(AC322="",0,(AD318-AC318)*(AC322))</f>
        <v>0</v>
      </c>
      <c r="AD1595" s="75" t="n">
        <f aca="false">IF(AD322="",0,(AE318-AD318)*(AD322))</f>
        <v>0</v>
      </c>
      <c r="AE1595" s="75" t="n">
        <f aca="false">IF(AE322="",0,(AF318-AE318)*(AE322))</f>
        <v>0</v>
      </c>
      <c r="AF1595" s="75" t="n">
        <f aca="false">IF(AF322="",0,(AG318-AF318)*(AF322))</f>
        <v>0</v>
      </c>
      <c r="AG1595" s="75" t="n">
        <f aca="false">IF(AG322="",0,(AH318-AG318)*(AG322))</f>
        <v>0</v>
      </c>
      <c r="AH1595" s="75" t="n">
        <f aca="false">IF(AH322="",0,(AI318-AH318)*(AH322))</f>
        <v>0</v>
      </c>
      <c r="AI1595" s="75" t="n">
        <f aca="false">IF(AI322="",0,(AJ318-AI318)*(AI322))</f>
        <v>0</v>
      </c>
      <c r="AJ1595" s="75" t="n">
        <f aca="false">IF(AJ322="",0,(AK318-AJ318)*(AJ322))</f>
        <v>0</v>
      </c>
      <c r="AK1595" s="75" t="n">
        <f aca="false">IF(AK322="",0,(AL318-AK318)*(AK322))</f>
        <v>0</v>
      </c>
      <c r="AL1595" s="75" t="n">
        <f aca="false">IF(AL322="",0,(AM318-AL318)*(AL322))</f>
        <v>0</v>
      </c>
      <c r="AM1595" s="75" t="n">
        <f aca="false">IF(AM322="",0,(AN318-AM318)*(AM322))</f>
        <v>0</v>
      </c>
      <c r="AN1595" s="75" t="n">
        <f aca="false">IF(AN322="",0,(AO318-AN318)*(AN322))</f>
        <v>0</v>
      </c>
      <c r="AO1595" s="75" t="n">
        <f aca="false">IF(AO322="",0,(AP318-AO318)*(AO322))</f>
        <v>0</v>
      </c>
      <c r="AP1595" s="75" t="n">
        <f aca="false">IF(AP322="",0,(AQ318-AP318)*(AP322))</f>
        <v>0</v>
      </c>
      <c r="AQ1595" s="75" t="n">
        <f aca="false">IF(AQ322="",0,(AR318-AQ318)*(AQ322))</f>
        <v>0</v>
      </c>
      <c r="AR1595" s="75" t="n">
        <f aca="false">IF(AR322="",0,(AS318-AR318)*(AR322))</f>
        <v>0</v>
      </c>
      <c r="AS1595" s="75" t="n">
        <f aca="false">IF(AS322="",0,(AT318-AS318)*(AS322))</f>
        <v>0</v>
      </c>
      <c r="AT1595" s="75" t="n">
        <f aca="false">IF(AT322="",0,(AU318-AT318)*(AT322))</f>
        <v>0</v>
      </c>
      <c r="AU1595" s="75" t="n">
        <f aca="false">IF(AU322="",0,(AV318-AU318)*(AU322))</f>
        <v>0</v>
      </c>
      <c r="AV1595" s="75" t="n">
        <f aca="false">IF(AV322="",0,(AW318-AV318)*(AV322))</f>
        <v>0</v>
      </c>
      <c r="AW1595" s="75" t="n">
        <f aca="false">IF(AW322="",0,(AX318-AW318)*(AW322))</f>
        <v>-0</v>
      </c>
      <c r="AY1595" s="3" t="n">
        <f aca="false">SUM(D1595:AW1595)</f>
        <v>0</v>
      </c>
    </row>
    <row r="1596" customFormat="false" ht="15" hidden="false" customHeight="false" outlineLevel="0" collapsed="false">
      <c r="A1596" s="3"/>
      <c r="B1596" s="3" t="s">
        <v>51</v>
      </c>
      <c r="C1596" s="75" t="str">
        <f aca="false">C325</f>
        <v>Strain J</v>
      </c>
      <c r="D1596" s="75"/>
      <c r="E1596" s="75"/>
      <c r="F1596" s="75"/>
      <c r="G1596" s="75"/>
      <c r="H1596" s="75"/>
      <c r="I1596" s="75"/>
      <c r="J1596" s="75"/>
      <c r="K1596" s="75"/>
      <c r="L1596" s="75"/>
      <c r="M1596" s="75"/>
      <c r="N1596" s="75"/>
      <c r="O1596" s="75"/>
      <c r="P1596" s="75"/>
      <c r="Q1596" s="75"/>
      <c r="R1596" s="75"/>
      <c r="S1596" s="75"/>
      <c r="T1596" s="75"/>
      <c r="U1596" s="75"/>
      <c r="V1596" s="75"/>
      <c r="W1596" s="75"/>
      <c r="X1596" s="75"/>
      <c r="Y1596" s="75"/>
      <c r="Z1596" s="75"/>
      <c r="AA1596" s="75"/>
      <c r="AB1596" s="75"/>
      <c r="AC1596" s="75"/>
      <c r="AD1596" s="75"/>
      <c r="AE1596" s="75"/>
      <c r="AF1596" s="75"/>
      <c r="AG1596" s="75"/>
      <c r="AH1596" s="75"/>
      <c r="AI1596" s="75"/>
      <c r="AJ1596" s="75"/>
      <c r="AK1596" s="75"/>
      <c r="AL1596" s="75"/>
      <c r="AM1596" s="75"/>
      <c r="AN1596" s="75"/>
      <c r="AO1596" s="75"/>
      <c r="AP1596" s="75"/>
      <c r="AQ1596" s="75"/>
      <c r="AR1596" s="75"/>
      <c r="AS1596" s="75"/>
      <c r="AT1596" s="75"/>
      <c r="AU1596" s="75"/>
      <c r="AV1596" s="75"/>
      <c r="AW1596" s="75"/>
      <c r="AY1596" s="3" t="s">
        <v>30</v>
      </c>
    </row>
    <row r="1597" customFormat="false" ht="15" hidden="false" customHeight="false" outlineLevel="0" collapsed="false">
      <c r="A1597" s="3"/>
      <c r="B1597" s="3"/>
      <c r="C1597" s="75"/>
      <c r="D1597" s="75" t="n">
        <f aca="false">IF(D358="",0,(E354-D354)*(D358))</f>
        <v>0</v>
      </c>
      <c r="E1597" s="75" t="n">
        <f aca="false">IF(E358="",0,(F354-E354)*(E358))</f>
        <v>0</v>
      </c>
      <c r="F1597" s="75" t="n">
        <f aca="false">IF(F358="",0,(G354-F354)*(F358))</f>
        <v>0</v>
      </c>
      <c r="G1597" s="75" t="n">
        <f aca="false">IF(G358="",0,(H354-G354)*(G358))</f>
        <v>0</v>
      </c>
      <c r="H1597" s="75" t="n">
        <f aca="false">IF(H358="",0,(I354-H354)*(H358))</f>
        <v>0</v>
      </c>
      <c r="I1597" s="75" t="n">
        <f aca="false">IF(I358="",0,(J354-I354)*(I358))</f>
        <v>0</v>
      </c>
      <c r="J1597" s="75" t="n">
        <f aca="false">IF(J358="",0,(K354-J354)*(J358))</f>
        <v>0</v>
      </c>
      <c r="K1597" s="75" t="n">
        <f aca="false">IF(K358="",0,(L354-K354)*(K358))</f>
        <v>0</v>
      </c>
      <c r="L1597" s="75" t="n">
        <f aca="false">IF(L358="",0,(M354-L354)*(L358))</f>
        <v>0</v>
      </c>
      <c r="M1597" s="75" t="n">
        <f aca="false">IF(M358="",0,(N354-M354)*(M358))</f>
        <v>0</v>
      </c>
      <c r="N1597" s="75" t="n">
        <f aca="false">IF(N358="",0,(O354-N354)*(N358))</f>
        <v>0</v>
      </c>
      <c r="O1597" s="75" t="n">
        <f aca="false">IF(O358="",0,(P354-O354)*(O358))</f>
        <v>0</v>
      </c>
      <c r="P1597" s="75" t="n">
        <f aca="false">IF(P358="",0,(Q354-P354)*(P358))</f>
        <v>0</v>
      </c>
      <c r="Q1597" s="75" t="n">
        <f aca="false">IF(Q358="",0,(R354-Q354)*(Q358))</f>
        <v>0</v>
      </c>
      <c r="R1597" s="75" t="n">
        <f aca="false">IF(R358="",0,(S354-R354)*(R358))</f>
        <v>0</v>
      </c>
      <c r="S1597" s="75" t="n">
        <f aca="false">IF(S358="",0,(T354-S354)*(S358))</f>
        <v>0</v>
      </c>
      <c r="T1597" s="75" t="n">
        <f aca="false">IF(T358="",0,(U354-T354)*(T358))</f>
        <v>0</v>
      </c>
      <c r="U1597" s="75" t="n">
        <f aca="false">IF(U358="",0,(V354-U354)*(U358))</f>
        <v>0</v>
      </c>
      <c r="V1597" s="75" t="n">
        <f aca="false">IF(V358="",0,(W354-V354)*(V358))</f>
        <v>0</v>
      </c>
      <c r="W1597" s="75" t="n">
        <f aca="false">IF(W358="",0,(X354-W354)*(W358))</f>
        <v>0</v>
      </c>
      <c r="X1597" s="75" t="n">
        <f aca="false">IF(X358="",0,(Y354-X354)*(X358))</f>
        <v>0</v>
      </c>
      <c r="Y1597" s="75" t="n">
        <f aca="false">IF(Y358="",0,(Z354-Y354)*(Y358))</f>
        <v>0</v>
      </c>
      <c r="Z1597" s="75" t="n">
        <f aca="false">IF(Z358="",0,(AA354-Z354)*(Z358))</f>
        <v>0</v>
      </c>
      <c r="AA1597" s="75" t="n">
        <f aca="false">IF(AA358="",0,(AB354-AA354)*(AA358))</f>
        <v>0</v>
      </c>
      <c r="AB1597" s="75" t="n">
        <f aca="false">IF(AB358="",0,(AC354-AB354)*(AB358))</f>
        <v>0</v>
      </c>
      <c r="AC1597" s="75" t="n">
        <f aca="false">IF(AC358="",0,(AD354-AC354)*(AC358))</f>
        <v>0</v>
      </c>
      <c r="AD1597" s="75" t="n">
        <f aca="false">IF(AD358="",0,(AE354-AD354)*(AD358))</f>
        <v>0</v>
      </c>
      <c r="AE1597" s="75" t="n">
        <f aca="false">IF(AE358="",0,(AF354-AE354)*(AE358))</f>
        <v>0</v>
      </c>
      <c r="AF1597" s="75" t="n">
        <f aca="false">IF(AF358="",0,(AG354-AF354)*(AF358))</f>
        <v>0</v>
      </c>
      <c r="AG1597" s="75" t="n">
        <f aca="false">IF(AG358="",0,(AH354-AG354)*(AG358))</f>
        <v>0</v>
      </c>
      <c r="AH1597" s="75" t="n">
        <f aca="false">IF(AH358="",0,(AI354-AH354)*(AH358))</f>
        <v>0</v>
      </c>
      <c r="AI1597" s="75" t="n">
        <f aca="false">IF(AI358="",0,(AJ354-AI354)*(AI358))</f>
        <v>0</v>
      </c>
      <c r="AJ1597" s="75" t="n">
        <f aca="false">IF(AJ358="",0,(AK354-AJ354)*(AJ358))</f>
        <v>0</v>
      </c>
      <c r="AK1597" s="75" t="n">
        <f aca="false">IF(AK358="",0,(AL354-AK354)*(AK358))</f>
        <v>0</v>
      </c>
      <c r="AL1597" s="75" t="n">
        <f aca="false">IF(AL358="",0,(AM354-AL354)*(AL358))</f>
        <v>0</v>
      </c>
      <c r="AM1597" s="75" t="n">
        <f aca="false">IF(AM358="",0,(AN354-AM354)*(AM358))</f>
        <v>0</v>
      </c>
      <c r="AN1597" s="75" t="n">
        <f aca="false">IF(AN358="",0,(AO354-AN354)*(AN358))</f>
        <v>0</v>
      </c>
      <c r="AO1597" s="75" t="n">
        <f aca="false">IF(AO358="",0,(AP354-AO354)*(AO358))</f>
        <v>0</v>
      </c>
      <c r="AP1597" s="75" t="n">
        <f aca="false">IF(AP358="",0,(AQ354-AP354)*(AP358))</f>
        <v>0</v>
      </c>
      <c r="AQ1597" s="75" t="n">
        <f aca="false">IF(AQ358="",0,(AR354-AQ354)*(AQ358))</f>
        <v>0</v>
      </c>
      <c r="AR1597" s="75" t="n">
        <f aca="false">IF(AR358="",0,(AS354-AR354)*(AR358))</f>
        <v>0</v>
      </c>
      <c r="AS1597" s="75" t="n">
        <f aca="false">IF(AS358="",0,(AT354-AS354)*(AS358))</f>
        <v>0</v>
      </c>
      <c r="AT1597" s="75" t="n">
        <f aca="false">IF(AT358="",0,(AU354-AT354)*(AT358))</f>
        <v>0</v>
      </c>
      <c r="AU1597" s="75" t="n">
        <f aca="false">IF(AU358="",0,(AV354-AU354)*(AU358))</f>
        <v>0</v>
      </c>
      <c r="AV1597" s="75" t="n">
        <f aca="false">IF(AV358="",0,(AW354-AV354)*(AV358))</f>
        <v>0</v>
      </c>
      <c r="AW1597" s="75" t="n">
        <f aca="false">IF(AW358="",0,(AX354-AW354)*(AW358))</f>
        <v>-0</v>
      </c>
      <c r="AY1597" s="3" t="n">
        <f aca="false">SUM(D1597:AW1597)</f>
        <v>0</v>
      </c>
    </row>
    <row r="1598" customFormat="false" ht="15" hidden="false" customHeight="false" outlineLevel="0" collapsed="false">
      <c r="A1598" s="3"/>
      <c r="B1598" s="3" t="s">
        <v>51</v>
      </c>
      <c r="C1598" s="75" t="str">
        <f aca="false">C361</f>
        <v>Strain K</v>
      </c>
      <c r="D1598" s="75"/>
      <c r="E1598" s="75"/>
      <c r="F1598" s="75"/>
      <c r="G1598" s="75"/>
      <c r="H1598" s="75"/>
      <c r="I1598" s="75"/>
      <c r="J1598" s="75"/>
      <c r="K1598" s="75"/>
      <c r="L1598" s="75"/>
      <c r="M1598" s="75"/>
      <c r="N1598" s="75"/>
      <c r="O1598" s="75"/>
      <c r="P1598" s="75"/>
      <c r="Q1598" s="75"/>
      <c r="R1598" s="75"/>
      <c r="S1598" s="75"/>
      <c r="T1598" s="75"/>
      <c r="U1598" s="75"/>
      <c r="V1598" s="75"/>
      <c r="W1598" s="75"/>
      <c r="X1598" s="75"/>
      <c r="Y1598" s="75"/>
      <c r="Z1598" s="75"/>
      <c r="AA1598" s="75"/>
      <c r="AB1598" s="75"/>
      <c r="AC1598" s="75"/>
      <c r="AD1598" s="75"/>
      <c r="AE1598" s="75"/>
      <c r="AF1598" s="75"/>
      <c r="AG1598" s="75"/>
      <c r="AH1598" s="75"/>
      <c r="AI1598" s="75"/>
      <c r="AJ1598" s="75"/>
      <c r="AK1598" s="75"/>
      <c r="AL1598" s="75"/>
      <c r="AM1598" s="75"/>
      <c r="AN1598" s="75"/>
      <c r="AO1598" s="75"/>
      <c r="AP1598" s="75"/>
      <c r="AQ1598" s="75"/>
      <c r="AR1598" s="75"/>
      <c r="AS1598" s="75"/>
      <c r="AT1598" s="75"/>
      <c r="AU1598" s="75"/>
      <c r="AV1598" s="75"/>
      <c r="AW1598" s="75"/>
      <c r="AY1598" s="3" t="s">
        <v>30</v>
      </c>
    </row>
    <row r="1599" customFormat="false" ht="15" hidden="false" customHeight="false" outlineLevel="0" collapsed="false">
      <c r="A1599" s="3"/>
      <c r="B1599" s="3"/>
      <c r="C1599" s="75"/>
      <c r="D1599" s="75" t="n">
        <f aca="false">IF(D394="",0,(E390-D390)*(D394))</f>
        <v>0</v>
      </c>
      <c r="E1599" s="75" t="n">
        <f aca="false">IF(E394="",0,(F390-E390)*(E394))</f>
        <v>0</v>
      </c>
      <c r="F1599" s="75" t="n">
        <f aca="false">IF(F394="",0,(G390-F390)*(F394))</f>
        <v>0</v>
      </c>
      <c r="G1599" s="75" t="n">
        <f aca="false">IF(G394="",0,(H390-G390)*(G394))</f>
        <v>0</v>
      </c>
      <c r="H1599" s="75" t="n">
        <f aca="false">IF(H394="",0,(I390-H390)*(H394))</f>
        <v>0</v>
      </c>
      <c r="I1599" s="75" t="n">
        <f aca="false">IF(I394="",0,(J390-I390)*(I394))</f>
        <v>0</v>
      </c>
      <c r="J1599" s="75" t="n">
        <f aca="false">IF(J394="",0,(K390-J390)*(J394))</f>
        <v>0</v>
      </c>
      <c r="K1599" s="75" t="n">
        <f aca="false">IF(K394="",0,(L390-K390)*(K394))</f>
        <v>0</v>
      </c>
      <c r="L1599" s="75" t="n">
        <f aca="false">IF(L394="",0,(M390-L390)*(L394))</f>
        <v>0</v>
      </c>
      <c r="M1599" s="75" t="n">
        <f aca="false">IF(M394="",0,(N390-M390)*(M394))</f>
        <v>0</v>
      </c>
      <c r="N1599" s="75" t="n">
        <f aca="false">IF(N394="",0,(O390-N390)*(N394))</f>
        <v>0</v>
      </c>
      <c r="O1599" s="75" t="n">
        <f aca="false">IF(O394="",0,(P390-O390)*(O394))</f>
        <v>0</v>
      </c>
      <c r="P1599" s="75" t="n">
        <f aca="false">IF(P394="",0,(Q390-P390)*(P394))</f>
        <v>0</v>
      </c>
      <c r="Q1599" s="75" t="n">
        <f aca="false">IF(Q394="",0,(R390-Q390)*(Q394))</f>
        <v>0</v>
      </c>
      <c r="R1599" s="75" t="n">
        <f aca="false">IF(R394="",0,(S390-R390)*(R394))</f>
        <v>0</v>
      </c>
      <c r="S1599" s="75" t="n">
        <f aca="false">IF(S394="",0,(T390-S390)*(S394))</f>
        <v>0</v>
      </c>
      <c r="T1599" s="75" t="n">
        <f aca="false">IF(T394="",0,(U390-T390)*(T394))</f>
        <v>0</v>
      </c>
      <c r="U1599" s="75" t="n">
        <f aca="false">IF(U394="",0,(V390-U390)*(U394))</f>
        <v>0</v>
      </c>
      <c r="V1599" s="75" t="n">
        <f aca="false">IF(V394="",0,(W390-V390)*(V394))</f>
        <v>0</v>
      </c>
      <c r="W1599" s="75" t="n">
        <f aca="false">IF(W394="",0,(X390-W390)*(W394))</f>
        <v>0</v>
      </c>
      <c r="X1599" s="75" t="n">
        <f aca="false">IF(X394="",0,(Y390-X390)*(X394))</f>
        <v>0</v>
      </c>
      <c r="Y1599" s="75" t="n">
        <f aca="false">IF(Y394="",0,(Z390-Y390)*(Y394))</f>
        <v>0</v>
      </c>
      <c r="Z1599" s="75" t="n">
        <f aca="false">IF(Z394="",0,(AA390-Z390)*(Z394))</f>
        <v>0</v>
      </c>
      <c r="AA1599" s="75" t="n">
        <f aca="false">IF(AA394="",0,(AB390-AA390)*(AA394))</f>
        <v>0</v>
      </c>
      <c r="AB1599" s="75" t="n">
        <f aca="false">IF(AB394="",0,(AC390-AB390)*(AB394))</f>
        <v>0</v>
      </c>
      <c r="AC1599" s="75" t="n">
        <f aca="false">IF(AC394="",0,(AD390-AC390)*(AC394))</f>
        <v>0</v>
      </c>
      <c r="AD1599" s="75" t="n">
        <f aca="false">IF(AD394="",0,(AE390-AD390)*(AD394))</f>
        <v>0</v>
      </c>
      <c r="AE1599" s="75" t="n">
        <f aca="false">IF(AE394="",0,(AF390-AE390)*(AE394))</f>
        <v>0</v>
      </c>
      <c r="AF1599" s="75" t="n">
        <f aca="false">IF(AF394="",0,(AG390-AF390)*(AF394))</f>
        <v>0</v>
      </c>
      <c r="AG1599" s="75" t="n">
        <f aca="false">IF(AG394="",0,(AH390-AG390)*(AG394))</f>
        <v>0</v>
      </c>
      <c r="AH1599" s="75" t="n">
        <f aca="false">IF(AH394="",0,(AI390-AH390)*(AH394))</f>
        <v>0</v>
      </c>
      <c r="AI1599" s="75" t="n">
        <f aca="false">IF(AI394="",0,(AJ390-AI390)*(AI394))</f>
        <v>0</v>
      </c>
      <c r="AJ1599" s="75" t="n">
        <f aca="false">IF(AJ394="",0,(AK390-AJ390)*(AJ394))</f>
        <v>0</v>
      </c>
      <c r="AK1599" s="75" t="n">
        <f aca="false">IF(AK394="",0,(AL390-AK390)*(AK394))</f>
        <v>0</v>
      </c>
      <c r="AL1599" s="75" t="n">
        <f aca="false">IF(AL394="",0,(AM390-AL390)*(AL394))</f>
        <v>0</v>
      </c>
      <c r="AM1599" s="75" t="n">
        <f aca="false">IF(AM394="",0,(AN390-AM390)*(AM394))</f>
        <v>0</v>
      </c>
      <c r="AN1599" s="75" t="n">
        <f aca="false">IF(AN394="",0,(AO390-AN390)*(AN394))</f>
        <v>0</v>
      </c>
      <c r="AO1599" s="75" t="n">
        <f aca="false">IF(AO394="",0,(AP390-AO390)*(AO394))</f>
        <v>0</v>
      </c>
      <c r="AP1599" s="75" t="n">
        <f aca="false">IF(AP394="",0,(AQ390-AP390)*(AP394))</f>
        <v>0</v>
      </c>
      <c r="AQ1599" s="75" t="n">
        <f aca="false">IF(AQ394="",0,(AR390-AQ390)*(AQ394))</f>
        <v>0</v>
      </c>
      <c r="AR1599" s="75" t="n">
        <f aca="false">IF(AR394="",0,(AS390-AR390)*(AR394))</f>
        <v>0</v>
      </c>
      <c r="AS1599" s="75" t="n">
        <f aca="false">IF(AS394="",0,(AT390-AS390)*(AS394))</f>
        <v>0</v>
      </c>
      <c r="AT1599" s="75" t="n">
        <f aca="false">IF(AT394="",0,(AU390-AT390)*(AT394))</f>
        <v>0</v>
      </c>
      <c r="AU1599" s="75" t="n">
        <f aca="false">IF(AU394="",0,(AV390-AU390)*(AU394))</f>
        <v>0</v>
      </c>
      <c r="AV1599" s="75" t="n">
        <f aca="false">IF(AV394="",0,(AW390-AV390)*(AV394))</f>
        <v>0</v>
      </c>
      <c r="AW1599" s="75" t="n">
        <f aca="false">IF(AW394="",0,(AX390-AW390)*(AW394))</f>
        <v>-0</v>
      </c>
      <c r="AY1599" s="3" t="n">
        <f aca="false">SUM(D1599:AW1599)</f>
        <v>0</v>
      </c>
    </row>
    <row r="1600" customFormat="false" ht="15" hidden="false" customHeight="false" outlineLevel="0" collapsed="false">
      <c r="A1600" s="3"/>
      <c r="B1600" s="3" t="s">
        <v>51</v>
      </c>
      <c r="C1600" s="75" t="str">
        <f aca="false">C397</f>
        <v>Strain L</v>
      </c>
      <c r="D1600" s="75"/>
      <c r="E1600" s="75"/>
      <c r="F1600" s="75"/>
      <c r="G1600" s="75"/>
      <c r="H1600" s="75"/>
      <c r="I1600" s="75"/>
      <c r="J1600" s="75"/>
      <c r="K1600" s="75"/>
      <c r="L1600" s="75"/>
      <c r="M1600" s="75"/>
      <c r="N1600" s="75"/>
      <c r="O1600" s="75"/>
      <c r="P1600" s="75"/>
      <c r="Q1600" s="75"/>
      <c r="R1600" s="75"/>
      <c r="S1600" s="75"/>
      <c r="T1600" s="75"/>
      <c r="U1600" s="75"/>
      <c r="V1600" s="75"/>
      <c r="W1600" s="75"/>
      <c r="X1600" s="75"/>
      <c r="Y1600" s="75"/>
      <c r="Z1600" s="75"/>
      <c r="AA1600" s="75"/>
      <c r="AB1600" s="75"/>
      <c r="AC1600" s="75"/>
      <c r="AD1600" s="75"/>
      <c r="AE1600" s="75"/>
      <c r="AF1600" s="75"/>
      <c r="AG1600" s="75"/>
      <c r="AH1600" s="75"/>
      <c r="AI1600" s="75"/>
      <c r="AJ1600" s="75"/>
      <c r="AK1600" s="75"/>
      <c r="AL1600" s="75"/>
      <c r="AM1600" s="75"/>
      <c r="AN1600" s="75"/>
      <c r="AO1600" s="75"/>
      <c r="AP1600" s="75"/>
      <c r="AQ1600" s="75"/>
      <c r="AR1600" s="75"/>
      <c r="AS1600" s="75"/>
      <c r="AT1600" s="75"/>
      <c r="AU1600" s="75"/>
      <c r="AV1600" s="75"/>
      <c r="AW1600" s="75"/>
      <c r="AY1600" s="3" t="s">
        <v>30</v>
      </c>
    </row>
    <row r="1601" customFormat="false" ht="15" hidden="false" customHeight="false" outlineLevel="0" collapsed="false">
      <c r="A1601" s="3"/>
      <c r="B1601" s="3"/>
      <c r="C1601" s="75"/>
      <c r="D1601" s="75" t="n">
        <f aca="false">IF(D430="",0,(E426-D426)*(D430))</f>
        <v>0</v>
      </c>
      <c r="E1601" s="75" t="n">
        <f aca="false">IF(E430="",0,(F426-E426)*(E430))</f>
        <v>0</v>
      </c>
      <c r="F1601" s="75" t="n">
        <f aca="false">IF(F430="",0,(G426-F426)*(F430))</f>
        <v>0</v>
      </c>
      <c r="G1601" s="75" t="n">
        <f aca="false">IF(G430="",0,(H426-G426)*(G430))</f>
        <v>0</v>
      </c>
      <c r="H1601" s="75" t="n">
        <f aca="false">IF(H430="",0,(I426-H426)*(H430))</f>
        <v>0</v>
      </c>
      <c r="I1601" s="75" t="n">
        <f aca="false">IF(I430="",0,(J426-I426)*(I430))</f>
        <v>0</v>
      </c>
      <c r="J1601" s="75" t="n">
        <f aca="false">IF(J430="",0,(K426-J426)*(J430))</f>
        <v>0</v>
      </c>
      <c r="K1601" s="75" t="n">
        <f aca="false">IF(K430="",0,(L426-K426)*(K430))</f>
        <v>0</v>
      </c>
      <c r="L1601" s="75" t="n">
        <f aca="false">IF(L430="",0,(M426-L426)*(L430))</f>
        <v>0</v>
      </c>
      <c r="M1601" s="75" t="n">
        <f aca="false">IF(M430="",0,(N426-M426)*(M430))</f>
        <v>0</v>
      </c>
      <c r="N1601" s="75" t="n">
        <f aca="false">IF(N430="",0,(O426-N426)*(N430))</f>
        <v>0</v>
      </c>
      <c r="O1601" s="75" t="n">
        <f aca="false">IF(O430="",0,(P426-O426)*(O430))</f>
        <v>0</v>
      </c>
      <c r="P1601" s="75" t="n">
        <f aca="false">IF(P430="",0,(Q426-P426)*(P430))</f>
        <v>0</v>
      </c>
      <c r="Q1601" s="75" t="n">
        <f aca="false">IF(Q430="",0,(R426-Q426)*(Q430))</f>
        <v>0</v>
      </c>
      <c r="R1601" s="75" t="n">
        <f aca="false">IF(R430="",0,(S426-R426)*(R430))</f>
        <v>0</v>
      </c>
      <c r="S1601" s="75" t="n">
        <f aca="false">IF(S430="",0,(T426-S426)*(S430))</f>
        <v>0</v>
      </c>
      <c r="T1601" s="75" t="n">
        <f aca="false">IF(T430="",0,(U426-T426)*(T430))</f>
        <v>0</v>
      </c>
      <c r="U1601" s="75" t="n">
        <f aca="false">IF(U430="",0,(V426-U426)*(U430))</f>
        <v>0</v>
      </c>
      <c r="V1601" s="75" t="n">
        <f aca="false">IF(V430="",0,(W426-V426)*(V430))</f>
        <v>0</v>
      </c>
      <c r="W1601" s="75" t="n">
        <f aca="false">IF(W430="",0,(X426-W426)*(W430))</f>
        <v>0</v>
      </c>
      <c r="X1601" s="75" t="n">
        <f aca="false">IF(X430="",0,(Y426-X426)*(X430))</f>
        <v>0</v>
      </c>
      <c r="Y1601" s="75" t="n">
        <f aca="false">IF(Y430="",0,(Z426-Y426)*(Y430))</f>
        <v>0</v>
      </c>
      <c r="Z1601" s="75" t="n">
        <f aca="false">IF(Z430="",0,(AA426-Z426)*(Z430))</f>
        <v>0</v>
      </c>
      <c r="AA1601" s="75" t="n">
        <f aca="false">IF(AA430="",0,(AB426-AA426)*(AA430))</f>
        <v>0</v>
      </c>
      <c r="AB1601" s="75" t="n">
        <f aca="false">IF(AB430="",0,(AC426-AB426)*(AB430))</f>
        <v>0</v>
      </c>
      <c r="AC1601" s="75" t="n">
        <f aca="false">IF(AC430="",0,(AD426-AC426)*(AC430))</f>
        <v>0</v>
      </c>
      <c r="AD1601" s="75" t="n">
        <f aca="false">IF(AD430="",0,(AE426-AD426)*(AD430))</f>
        <v>0</v>
      </c>
      <c r="AE1601" s="75" t="n">
        <f aca="false">IF(AE430="",0,(AF426-AE426)*(AE430))</f>
        <v>0</v>
      </c>
      <c r="AF1601" s="75" t="n">
        <f aca="false">IF(AF430="",0,(AG426-AF426)*(AF430))</f>
        <v>0</v>
      </c>
      <c r="AG1601" s="75" t="n">
        <f aca="false">IF(AG430="",0,(AH426-AG426)*(AG430))</f>
        <v>0</v>
      </c>
      <c r="AH1601" s="75" t="n">
        <f aca="false">IF(AH430="",0,(AI426-AH426)*(AH430))</f>
        <v>0</v>
      </c>
      <c r="AI1601" s="75" t="n">
        <f aca="false">IF(AI430="",0,(AJ426-AI426)*(AI430))</f>
        <v>0</v>
      </c>
      <c r="AJ1601" s="75" t="n">
        <f aca="false">IF(AJ430="",0,(AK426-AJ426)*(AJ430))</f>
        <v>0</v>
      </c>
      <c r="AK1601" s="75" t="n">
        <f aca="false">IF(AK430="",0,(AL426-AK426)*(AK430))</f>
        <v>0</v>
      </c>
      <c r="AL1601" s="75" t="n">
        <f aca="false">IF(AL430="",0,(AM426-AL426)*(AL430))</f>
        <v>0</v>
      </c>
      <c r="AM1601" s="75" t="n">
        <f aca="false">IF(AM430="",0,(AN426-AM426)*(AM430))</f>
        <v>0</v>
      </c>
      <c r="AN1601" s="75" t="n">
        <f aca="false">IF(AN430="",0,(AO426-AN426)*(AN430))</f>
        <v>0</v>
      </c>
      <c r="AO1601" s="75" t="n">
        <f aca="false">IF(AO430="",0,(AP426-AO426)*(AO430))</f>
        <v>0</v>
      </c>
      <c r="AP1601" s="75" t="n">
        <f aca="false">IF(AP430="",0,(AQ426-AP426)*(AP430))</f>
        <v>0</v>
      </c>
      <c r="AQ1601" s="75" t="n">
        <f aca="false">IF(AQ430="",0,(AR426-AQ426)*(AQ430))</f>
        <v>0</v>
      </c>
      <c r="AR1601" s="75" t="n">
        <f aca="false">IF(AR430="",0,(AS426-AR426)*(AR430))</f>
        <v>0</v>
      </c>
      <c r="AS1601" s="75" t="n">
        <f aca="false">IF(AS430="",0,(AT426-AS426)*(AS430))</f>
        <v>0</v>
      </c>
      <c r="AT1601" s="75" t="n">
        <f aca="false">IF(AT430="",0,(AU426-AT426)*(AT430))</f>
        <v>0</v>
      </c>
      <c r="AU1601" s="75" t="n">
        <f aca="false">IF(AU430="",0,(AV426-AU426)*(AU430))</f>
        <v>0</v>
      </c>
      <c r="AV1601" s="75" t="n">
        <f aca="false">IF(AV430="",0,(AW426-AV426)*(AV430))</f>
        <v>0</v>
      </c>
      <c r="AW1601" s="75" t="n">
        <f aca="false">IF(AW430="",0,(AX426-AW426)*(AW430))</f>
        <v>-0</v>
      </c>
      <c r="AY1601" s="3" t="n">
        <f aca="false">SUM(D1601:AW1601)</f>
        <v>0</v>
      </c>
    </row>
    <row r="1602" customFormat="false" ht="15" hidden="false" customHeight="false" outlineLevel="0" collapsed="false">
      <c r="A1602" s="3"/>
      <c r="B1602" s="3"/>
      <c r="C1602" s="75"/>
      <c r="D1602" s="75"/>
      <c r="E1602" s="75"/>
      <c r="F1602" s="75"/>
      <c r="G1602" s="75"/>
      <c r="H1602" s="75"/>
      <c r="I1602" s="75"/>
      <c r="J1602" s="75"/>
      <c r="K1602" s="75"/>
      <c r="L1602" s="75"/>
      <c r="M1602" s="75"/>
      <c r="N1602" s="75"/>
      <c r="O1602" s="75"/>
      <c r="P1602" s="75"/>
      <c r="Q1602" s="75"/>
      <c r="R1602" s="75"/>
      <c r="S1602" s="75"/>
      <c r="T1602" s="75"/>
      <c r="U1602" s="75"/>
      <c r="V1602" s="75"/>
      <c r="W1602" s="75"/>
      <c r="X1602" s="75"/>
      <c r="Y1602" s="75"/>
      <c r="Z1602" s="75"/>
      <c r="AA1602" s="75"/>
      <c r="AB1602" s="75"/>
      <c r="AC1602" s="75"/>
      <c r="AD1602" s="75"/>
      <c r="AE1602" s="75"/>
      <c r="AF1602" s="75"/>
      <c r="AG1602" s="75"/>
      <c r="AH1602" s="75"/>
      <c r="AI1602" s="75"/>
      <c r="AJ1602" s="75"/>
      <c r="AK1602" s="75"/>
      <c r="AL1602" s="75"/>
      <c r="AM1602" s="75"/>
      <c r="AN1602" s="75"/>
      <c r="AO1602" s="75"/>
      <c r="AP1602" s="75"/>
      <c r="AQ1602" s="75"/>
      <c r="AR1602" s="75"/>
      <c r="AS1602" s="75"/>
      <c r="AT1602" s="75"/>
      <c r="AU1602" s="75"/>
      <c r="AV1602" s="75"/>
      <c r="AW1602" s="75"/>
    </row>
    <row r="1603" customFormat="false" ht="15" hidden="false" customHeight="false" outlineLevel="0" collapsed="false">
      <c r="A1603" s="3"/>
      <c r="B1603" s="3"/>
      <c r="C1603" s="75"/>
      <c r="D1603" s="75"/>
      <c r="E1603" s="75"/>
      <c r="F1603" s="75"/>
      <c r="G1603" s="75"/>
      <c r="H1603" s="75"/>
      <c r="I1603" s="75"/>
      <c r="J1603" s="75"/>
      <c r="K1603" s="75"/>
      <c r="L1603" s="75"/>
      <c r="M1603" s="75"/>
      <c r="N1603" s="75"/>
      <c r="O1603" s="75"/>
      <c r="P1603" s="75"/>
      <c r="Q1603" s="75"/>
      <c r="R1603" s="75"/>
      <c r="S1603" s="75"/>
      <c r="T1603" s="75"/>
      <c r="U1603" s="75"/>
      <c r="V1603" s="75"/>
      <c r="W1603" s="75"/>
      <c r="X1603" s="75"/>
      <c r="Y1603" s="75"/>
      <c r="Z1603" s="75"/>
      <c r="AA1603" s="75"/>
      <c r="AB1603" s="75"/>
      <c r="AC1603" s="75"/>
      <c r="AD1603" s="75"/>
      <c r="AE1603" s="75"/>
      <c r="AF1603" s="75"/>
      <c r="AG1603" s="75"/>
      <c r="AH1603" s="75"/>
      <c r="AI1603" s="75"/>
      <c r="AJ1603" s="75"/>
      <c r="AK1603" s="75"/>
      <c r="AL1603" s="75"/>
      <c r="AM1603" s="75"/>
      <c r="AN1603" s="75"/>
      <c r="AO1603" s="75"/>
      <c r="AP1603" s="75"/>
      <c r="AQ1603" s="75"/>
      <c r="AR1603" s="75"/>
      <c r="AS1603" s="75"/>
      <c r="AT1603" s="75"/>
      <c r="AU1603" s="75"/>
      <c r="AV1603" s="75"/>
      <c r="AW1603" s="75"/>
    </row>
    <row r="1604" customFormat="false" ht="15" hidden="false" customHeight="false" outlineLevel="0" collapsed="false">
      <c r="A1604" s="3"/>
      <c r="B1604" s="3"/>
      <c r="C1604" s="75"/>
      <c r="D1604" s="75"/>
      <c r="E1604" s="75"/>
      <c r="F1604" s="75"/>
      <c r="G1604" s="75"/>
      <c r="H1604" s="75"/>
      <c r="I1604" s="75"/>
      <c r="J1604" s="75"/>
      <c r="K1604" s="75"/>
      <c r="L1604" s="75"/>
      <c r="M1604" s="75"/>
      <c r="N1604" s="75"/>
      <c r="O1604" s="75"/>
      <c r="P1604" s="75"/>
      <c r="Q1604" s="75"/>
      <c r="R1604" s="75"/>
      <c r="S1604" s="75"/>
      <c r="T1604" s="75"/>
      <c r="U1604" s="75"/>
      <c r="V1604" s="75"/>
      <c r="W1604" s="75"/>
      <c r="X1604" s="75"/>
      <c r="Y1604" s="75"/>
      <c r="Z1604" s="75"/>
      <c r="AA1604" s="75"/>
      <c r="AB1604" s="75"/>
      <c r="AC1604" s="75"/>
      <c r="AD1604" s="75"/>
      <c r="AE1604" s="75"/>
      <c r="AF1604" s="75"/>
      <c r="AG1604" s="75"/>
      <c r="AH1604" s="75"/>
      <c r="AI1604" s="75"/>
      <c r="AJ1604" s="75"/>
      <c r="AK1604" s="75"/>
      <c r="AL1604" s="75"/>
      <c r="AM1604" s="75"/>
      <c r="AN1604" s="75"/>
      <c r="AO1604" s="75"/>
      <c r="AP1604" s="75"/>
      <c r="AQ1604" s="75"/>
      <c r="AR1604" s="75"/>
      <c r="AS1604" s="75"/>
      <c r="AT1604" s="75"/>
      <c r="AU1604" s="75"/>
      <c r="AV1604" s="75"/>
      <c r="AW1604" s="75"/>
    </row>
    <row r="1605" customFormat="false" ht="15.75" hidden="false" customHeight="false" outlineLevel="0" collapsed="false">
      <c r="A1605" s="3" t="s">
        <v>52</v>
      </c>
      <c r="B1605" s="3" t="s">
        <v>51</v>
      </c>
      <c r="C1605" s="75" t="str">
        <f aca="false">C1</f>
        <v>WT</v>
      </c>
      <c r="D1605" s="75"/>
      <c r="E1605" s="75"/>
      <c r="F1605" s="75"/>
      <c r="G1605" s="75"/>
      <c r="H1605" s="75"/>
      <c r="I1605" s="75"/>
      <c r="J1605" s="75"/>
      <c r="K1605" s="75"/>
      <c r="L1605" s="75"/>
      <c r="M1605" s="75"/>
      <c r="N1605" s="75"/>
      <c r="O1605" s="75"/>
      <c r="P1605" s="75"/>
      <c r="Q1605" s="75"/>
      <c r="R1605" s="75"/>
      <c r="S1605" s="75"/>
      <c r="T1605" s="75"/>
      <c r="U1605" s="75"/>
      <c r="V1605" s="75"/>
      <c r="W1605" s="75"/>
      <c r="X1605" s="75"/>
      <c r="Y1605" s="75"/>
      <c r="Z1605" s="75"/>
      <c r="AA1605" s="75"/>
      <c r="AB1605" s="75"/>
      <c r="AC1605" s="75"/>
      <c r="AD1605" s="75"/>
      <c r="AE1605" s="75"/>
      <c r="AF1605" s="75"/>
      <c r="AG1605" s="75"/>
      <c r="AH1605" s="75"/>
      <c r="AI1605" s="75"/>
      <c r="AJ1605" s="75"/>
      <c r="AK1605" s="75"/>
      <c r="AL1605" s="75"/>
      <c r="AM1605" s="75"/>
      <c r="AN1605" s="75"/>
      <c r="AO1605" s="75"/>
      <c r="AP1605" s="75"/>
      <c r="AQ1605" s="75"/>
      <c r="AR1605" s="75"/>
      <c r="AS1605" s="75"/>
      <c r="AT1605" s="75"/>
      <c r="AU1605" s="75"/>
      <c r="AV1605" s="75"/>
      <c r="AW1605" s="75"/>
      <c r="AY1605" s="3" t="s">
        <v>53</v>
      </c>
    </row>
    <row r="1606" customFormat="false" ht="15.75" hidden="false" customHeight="false" outlineLevel="0" collapsed="false">
      <c r="A1606" s="3"/>
      <c r="B1606" s="3"/>
      <c r="C1606" s="75" t="n">
        <f aca="false">IF(C34="",0,IF(C34&gt;0.5,D30,0))</f>
        <v>1</v>
      </c>
      <c r="D1606" s="75" t="n">
        <f aca="false">IF(D34="",0,IF(D34&gt;0.5,E30,0))</f>
        <v>2</v>
      </c>
      <c r="E1606" s="75" t="n">
        <f aca="false">IF(E34="",0,IF(E34&gt;0.5,F30,0))</f>
        <v>3</v>
      </c>
      <c r="F1606" s="75" t="n">
        <f aca="false">IF(F34="",0,IF(F34&gt;0.5,G30,0))</f>
        <v>4</v>
      </c>
      <c r="G1606" s="75" t="n">
        <f aca="false">IF(G34="",0,IF(G34&gt;0.5,H30,0))</f>
        <v>5</v>
      </c>
      <c r="H1606" s="75" t="n">
        <f aca="false">IF(H34="",0,IF(H34&gt;0.5,I30,0))</f>
        <v>8</v>
      </c>
      <c r="I1606" s="75" t="n">
        <f aca="false">IF(I34="",0,IF(I34&gt;0.5,J30,0))</f>
        <v>10</v>
      </c>
      <c r="J1606" s="75" t="n">
        <f aca="false">IF(J34="",0,IF(J34&gt;0.5,K30,0))</f>
        <v>12</v>
      </c>
      <c r="K1606" s="75" t="n">
        <f aca="false">IF(K34="",0,IF(K34&gt;0.5,L30,0))</f>
        <v>15</v>
      </c>
      <c r="L1606" s="75" t="n">
        <f aca="false">IF(L34="",0,IF(L34&gt;0.5,M30,0))</f>
        <v>17</v>
      </c>
      <c r="M1606" s="75" t="n">
        <f aca="false">IF(M34="",0,IF(M34&gt;0.5,N30,0))</f>
        <v>19</v>
      </c>
      <c r="N1606" s="75" t="n">
        <f aca="false">IF(N34="",0,IF(N34&gt;0.5,O30,0))</f>
        <v>22</v>
      </c>
      <c r="O1606" s="75" t="n">
        <f aca="false">IF(O34="",0,IF(O34&gt;0.5,P30,0))</f>
        <v>0</v>
      </c>
      <c r="P1606" s="75" t="n">
        <f aca="false">IF(P34="",0,IF(P34&gt;0.5,Q30,0))</f>
        <v>0</v>
      </c>
      <c r="Q1606" s="75" t="n">
        <f aca="false">IF(Q34="",0,IF(Q34&gt;0.5,R30,0))</f>
        <v>0</v>
      </c>
      <c r="R1606" s="75" t="n">
        <f aca="false">IF(R34="",0,IF(R34&gt;0.5,S30,0))</f>
        <v>0</v>
      </c>
      <c r="S1606" s="75" t="n">
        <f aca="false">IF(S34="",0,IF(S34&gt;0.5,T30,0))</f>
        <v>0</v>
      </c>
      <c r="T1606" s="75" t="n">
        <f aca="false">IF(T34="",0,IF(T34&gt;0.5,U30,0))</f>
        <v>0</v>
      </c>
      <c r="U1606" s="75" t="n">
        <f aca="false">IF(U34="",0,IF(U34&gt;0.5,V30,0))</f>
        <v>0</v>
      </c>
      <c r="V1606" s="75" t="n">
        <f aca="false">IF(V34="",0,IF(V34&gt;0.5,W30,0))</f>
        <v>0</v>
      </c>
      <c r="W1606" s="75" t="n">
        <f aca="false">IF(W34="",0,IF(W34&gt;0.5,X30,0))</f>
        <v>0</v>
      </c>
      <c r="X1606" s="75" t="n">
        <f aca="false">IF(X34="",0,IF(X34&gt;0.5,Y30,0))</f>
        <v>0</v>
      </c>
      <c r="Y1606" s="75" t="n">
        <f aca="false">IF(Y34="",0,IF(Y34&gt;0.5,Z30,0))</f>
        <v>0</v>
      </c>
      <c r="Z1606" s="75" t="n">
        <f aca="false">IF(Z34="",0,IF(Z34&gt;0.5,AA30,0))</f>
        <v>0</v>
      </c>
      <c r="AA1606" s="75" t="n">
        <f aca="false">IF(AA34="",0,IF(AA34&gt;0.5,AB30,0))</f>
        <v>0</v>
      </c>
      <c r="AB1606" s="75" t="n">
        <f aca="false">IF(AB34="",0,IF(AB34&gt;0.5,AC30,0))</f>
        <v>0</v>
      </c>
      <c r="AC1606" s="75" t="n">
        <f aca="false">IF(AC34="",0,IF(AC34&gt;0.5,AD30,0))</f>
        <v>0</v>
      </c>
      <c r="AD1606" s="75" t="n">
        <f aca="false">IF(AD34="",0,IF(AD34&gt;0.5,AE30,0))</f>
        <v>0</v>
      </c>
      <c r="AE1606" s="75" t="n">
        <f aca="false">IF(AE34="",0,IF(AE34&gt;0.5,AF30,0))</f>
        <v>0</v>
      </c>
      <c r="AF1606" s="75" t="n">
        <f aca="false">IF(AF34="",0,IF(AF34&gt;0.5,AG30,0))</f>
        <v>0</v>
      </c>
      <c r="AG1606" s="75" t="n">
        <f aca="false">IF(AG34="",0,IF(AG34&gt;0.5,AH30,0))</f>
        <v>0</v>
      </c>
      <c r="AH1606" s="75" t="n">
        <f aca="false">IF(AH34="",0,IF(AH34&gt;0.5,AI30,0))</f>
        <v>0</v>
      </c>
      <c r="AI1606" s="75" t="n">
        <f aca="false">IF(AI34="",0,IF(AI34&gt;0.5,AJ30,0))</f>
        <v>0</v>
      </c>
      <c r="AJ1606" s="75" t="n">
        <f aca="false">IF(AJ34="",0,IF(AJ34&gt;0.5,AK30,0))</f>
        <v>0</v>
      </c>
      <c r="AK1606" s="75" t="n">
        <f aca="false">IF(AK34="",0,IF(AK34&gt;0.5,AL30,0))</f>
        <v>0</v>
      </c>
      <c r="AL1606" s="75" t="n">
        <f aca="false">IF(AL34="",0,IF(AL34&gt;0.5,AM30,0))</f>
        <v>0</v>
      </c>
      <c r="AM1606" s="75" t="n">
        <f aca="false">IF(AM34="",0,IF(AM34&gt;0.5,AN30,0))</f>
        <v>0</v>
      </c>
      <c r="AN1606" s="75" t="n">
        <f aca="false">IF(AN34="",0,IF(AN34&gt;0.5,AO30,0))</f>
        <v>0</v>
      </c>
      <c r="AO1606" s="75" t="n">
        <f aca="false">IF(AO34="",0,IF(AO34&gt;0.5,AP30,0))</f>
        <v>0</v>
      </c>
      <c r="AP1606" s="75" t="n">
        <f aca="false">IF(AP34="",0,IF(AP34&gt;0.5,AQ30,0))</f>
        <v>0</v>
      </c>
      <c r="AQ1606" s="75" t="n">
        <f aca="false">IF(AQ34="",0,IF(AQ34&gt;0.5,AR30,0))</f>
        <v>0</v>
      </c>
      <c r="AR1606" s="75" t="n">
        <f aca="false">IF(AR34="",0,IF(AR34&gt;0.5,AS30,0))</f>
        <v>0</v>
      </c>
      <c r="AS1606" s="75" t="n">
        <f aca="false">IF(AS34="",0,IF(AS34&gt;0.5,AT30,0))</f>
        <v>0</v>
      </c>
      <c r="AT1606" s="75" t="n">
        <f aca="false">IF(AT34="",0,IF(AT34&gt;0.5,AU30,0))</f>
        <v>0</v>
      </c>
      <c r="AU1606" s="75" t="n">
        <f aca="false">IF(AU34="",0,IF(AU34&gt;0.5,AV30,0))</f>
        <v>0</v>
      </c>
      <c r="AV1606" s="75" t="n">
        <f aca="false">IF(AV34="",0,IF(AV34&gt;0.5,AW30,0))</f>
        <v>0</v>
      </c>
      <c r="AW1606" s="75" t="n">
        <f aca="false">IF(AW34="",0,IF(AW34&gt;0.5,AX30,0))</f>
        <v>0</v>
      </c>
      <c r="AY1606" s="89" t="n">
        <f aca="false">MAX(C1606:AW1606)</f>
        <v>22</v>
      </c>
    </row>
    <row r="1607" customFormat="false" ht="15.75" hidden="false" customHeight="false" outlineLevel="0" collapsed="false">
      <c r="A1607" s="3"/>
      <c r="B1607" s="3" t="s">
        <v>51</v>
      </c>
      <c r="C1607" s="75" t="str">
        <f aca="false">C37</f>
        <v>ama-1</v>
      </c>
      <c r="D1607" s="75"/>
      <c r="E1607" s="75"/>
      <c r="F1607" s="75"/>
      <c r="G1607" s="75"/>
      <c r="H1607" s="75"/>
      <c r="I1607" s="75"/>
      <c r="J1607" s="75"/>
      <c r="K1607" s="75"/>
      <c r="L1607" s="75"/>
      <c r="M1607" s="75"/>
      <c r="N1607" s="75"/>
      <c r="O1607" s="75"/>
      <c r="P1607" s="75"/>
      <c r="Q1607" s="75"/>
      <c r="R1607" s="75"/>
      <c r="S1607" s="75"/>
      <c r="T1607" s="75"/>
      <c r="U1607" s="75"/>
      <c r="V1607" s="75"/>
      <c r="W1607" s="75"/>
      <c r="X1607" s="75"/>
      <c r="Y1607" s="75"/>
      <c r="Z1607" s="75"/>
      <c r="AA1607" s="75"/>
      <c r="AB1607" s="75"/>
      <c r="AC1607" s="75"/>
      <c r="AD1607" s="75"/>
      <c r="AE1607" s="75"/>
      <c r="AF1607" s="75"/>
      <c r="AG1607" s="75"/>
      <c r="AH1607" s="75"/>
      <c r="AI1607" s="75"/>
      <c r="AJ1607" s="75"/>
      <c r="AK1607" s="75"/>
      <c r="AL1607" s="75"/>
      <c r="AM1607" s="75"/>
      <c r="AN1607" s="75"/>
      <c r="AO1607" s="75"/>
      <c r="AP1607" s="75"/>
      <c r="AQ1607" s="75"/>
      <c r="AR1607" s="75"/>
      <c r="AS1607" s="75"/>
      <c r="AT1607" s="75"/>
      <c r="AU1607" s="75"/>
      <c r="AV1607" s="75"/>
      <c r="AW1607" s="75"/>
      <c r="AY1607" s="3" t="s">
        <v>53</v>
      </c>
    </row>
    <row r="1608" customFormat="false" ht="15.75" hidden="false" customHeight="false" outlineLevel="0" collapsed="false">
      <c r="A1608" s="3"/>
      <c r="B1608" s="3"/>
      <c r="C1608" s="75" t="n">
        <f aca="false">IF(C70="",0,IF(C70&gt;0.5,D66,0))</f>
        <v>1</v>
      </c>
      <c r="D1608" s="75" t="n">
        <f aca="false">IF(D70="",0,IF(D70&gt;0.5,E66,0))</f>
        <v>2</v>
      </c>
      <c r="E1608" s="75" t="n">
        <f aca="false">IF(E70="",0,IF(E70&gt;0.5,F66,0))</f>
        <v>3</v>
      </c>
      <c r="F1608" s="75" t="n">
        <f aca="false">IF(F70="",0,IF(F70&gt;0.5,G66,0))</f>
        <v>4</v>
      </c>
      <c r="G1608" s="75" t="n">
        <f aca="false">IF(G70="",0,IF(G70&gt;0.5,H66,0))</f>
        <v>5</v>
      </c>
      <c r="H1608" s="75" t="n">
        <f aca="false">IF(H70="",0,IF(H70&gt;0.5,I66,0))</f>
        <v>8</v>
      </c>
      <c r="I1608" s="75" t="n">
        <f aca="false">IF(I70="",0,IF(I70&gt;0.5,J66,0))</f>
        <v>10</v>
      </c>
      <c r="J1608" s="75" t="n">
        <f aca="false">IF(J70="",0,IF(J70&gt;0.5,K66,0))</f>
        <v>12</v>
      </c>
      <c r="K1608" s="75" t="n">
        <f aca="false">IF(K70="",0,IF(K70&gt;0.5,L66,0))</f>
        <v>15</v>
      </c>
      <c r="L1608" s="75" t="n">
        <f aca="false">IF(L70="",0,IF(L70&gt;0.5,M66,0))</f>
        <v>17</v>
      </c>
      <c r="M1608" s="75" t="n">
        <f aca="false">IF(M70="",0,IF(M70&gt;0.5,N66,0))</f>
        <v>19</v>
      </c>
      <c r="N1608" s="75" t="n">
        <f aca="false">IF(N70="",0,IF(N70&gt;0.5,O66,0))</f>
        <v>0</v>
      </c>
      <c r="O1608" s="75" t="n">
        <f aca="false">IF(O70="",0,IF(O70&gt;0.5,P66,0))</f>
        <v>0</v>
      </c>
      <c r="P1608" s="75" t="n">
        <f aca="false">IF(P70="",0,IF(P70&gt;0.5,Q66,0))</f>
        <v>0</v>
      </c>
      <c r="Q1608" s="75" t="n">
        <f aca="false">IF(Q70="",0,IF(Q70&gt;0.5,R66,0))</f>
        <v>0</v>
      </c>
      <c r="R1608" s="75" t="n">
        <f aca="false">IF(R70="",0,IF(R70&gt;0.5,S66,0))</f>
        <v>0</v>
      </c>
      <c r="S1608" s="75" t="n">
        <f aca="false">IF(S70="",0,IF(S70&gt;0.5,T66,0))</f>
        <v>0</v>
      </c>
      <c r="T1608" s="75" t="n">
        <f aca="false">IF(T70="",0,IF(T70&gt;0.5,U66,0))</f>
        <v>0</v>
      </c>
      <c r="U1608" s="75" t="n">
        <f aca="false">IF(U70="",0,IF(U70&gt;0.5,V66,0))</f>
        <v>0</v>
      </c>
      <c r="V1608" s="75" t="n">
        <f aca="false">IF(V70="",0,IF(V70&gt;0.5,W66,0))</f>
        <v>0</v>
      </c>
      <c r="W1608" s="75" t="n">
        <f aca="false">IF(W70="",0,IF(W70&gt;0.5,X66,0))</f>
        <v>0</v>
      </c>
      <c r="X1608" s="75" t="n">
        <f aca="false">IF(X70="",0,IF(X70&gt;0.5,Y66,0))</f>
        <v>0</v>
      </c>
      <c r="Y1608" s="75" t="n">
        <f aca="false">IF(Y70="",0,IF(Y70&gt;0.5,Z66,0))</f>
        <v>0</v>
      </c>
      <c r="Z1608" s="75" t="n">
        <f aca="false">IF(Z70="",0,IF(Z70&gt;0.5,AA66,0))</f>
        <v>0</v>
      </c>
      <c r="AA1608" s="75" t="n">
        <f aca="false">IF(AA70="",0,IF(AA70&gt;0.5,AB66,0))</f>
        <v>0</v>
      </c>
      <c r="AB1608" s="75" t="n">
        <f aca="false">IF(AB70="",0,IF(AB70&gt;0.5,AC66,0))</f>
        <v>0</v>
      </c>
      <c r="AC1608" s="75" t="n">
        <f aca="false">IF(AC70="",0,IF(AC70&gt;0.5,AD66,0))</f>
        <v>0</v>
      </c>
      <c r="AD1608" s="75" t="n">
        <f aca="false">IF(AD70="",0,IF(AD70&gt;0.5,AE66,0))</f>
        <v>0</v>
      </c>
      <c r="AE1608" s="75" t="n">
        <f aca="false">IF(AE70="",0,IF(AE70&gt;0.5,AF66,0))</f>
        <v>0</v>
      </c>
      <c r="AF1608" s="75" t="n">
        <f aca="false">IF(AF70="",0,IF(AF70&gt;0.5,AG66,0))</f>
        <v>0</v>
      </c>
      <c r="AG1608" s="75" t="n">
        <f aca="false">IF(AG70="",0,IF(AG70&gt;0.5,AH66,0))</f>
        <v>0</v>
      </c>
      <c r="AH1608" s="75" t="n">
        <f aca="false">IF(AH70="",0,IF(AH70&gt;0.5,AI66,0))</f>
        <v>0</v>
      </c>
      <c r="AI1608" s="75" t="n">
        <f aca="false">IF(AI70="",0,IF(AI70&gt;0.5,AJ66,0))</f>
        <v>0</v>
      </c>
      <c r="AJ1608" s="75" t="n">
        <f aca="false">IF(AJ70="",0,IF(AJ70&gt;0.5,AK66,0))</f>
        <v>0</v>
      </c>
      <c r="AK1608" s="75" t="n">
        <f aca="false">IF(AK70="",0,IF(AK70&gt;0.5,AL66,0))</f>
        <v>0</v>
      </c>
      <c r="AL1608" s="75" t="n">
        <f aca="false">IF(AL70="",0,IF(AL70&gt;0.5,AM66,0))</f>
        <v>0</v>
      </c>
      <c r="AM1608" s="75" t="n">
        <f aca="false">IF(AM70="",0,IF(AM70&gt;0.5,AN66,0))</f>
        <v>0</v>
      </c>
      <c r="AN1608" s="75" t="n">
        <f aca="false">IF(AN70="",0,IF(AN70&gt;0.5,AO66,0))</f>
        <v>0</v>
      </c>
      <c r="AO1608" s="75" t="n">
        <f aca="false">IF(AO70="",0,IF(AO70&gt;0.5,AP66,0))</f>
        <v>0</v>
      </c>
      <c r="AP1608" s="75" t="n">
        <f aca="false">IF(AP70="",0,IF(AP70&gt;0.5,AQ66,0))</f>
        <v>0</v>
      </c>
      <c r="AQ1608" s="75" t="n">
        <f aca="false">IF(AQ70="",0,IF(AQ70&gt;0.5,AR66,0))</f>
        <v>0</v>
      </c>
      <c r="AR1608" s="75" t="n">
        <f aca="false">IF(AR70="",0,IF(AR70&gt;0.5,AS66,0))</f>
        <v>0</v>
      </c>
      <c r="AS1608" s="75" t="n">
        <f aca="false">IF(AS70="",0,IF(AS70&gt;0.5,AT66,0))</f>
        <v>0</v>
      </c>
      <c r="AT1608" s="75" t="n">
        <f aca="false">IF(AT70="",0,IF(AT70&gt;0.5,AU66,0))</f>
        <v>0</v>
      </c>
      <c r="AU1608" s="75" t="n">
        <f aca="false">IF(AU70="",0,IF(AU70&gt;0.5,AV66,0))</f>
        <v>0</v>
      </c>
      <c r="AV1608" s="75" t="n">
        <f aca="false">IF(AV70="",0,IF(AV70&gt;0.5,AW66,0))</f>
        <v>0</v>
      </c>
      <c r="AW1608" s="75" t="n">
        <f aca="false">IF(AW70="",0,IF(AW70&gt;0.5,AX66,0))</f>
        <v>0</v>
      </c>
      <c r="AY1608" s="89" t="n">
        <f aca="false">MAX(C1608:AW1608)</f>
        <v>19</v>
      </c>
    </row>
    <row r="1609" customFormat="false" ht="15.75" hidden="false" customHeight="false" outlineLevel="0" collapsed="false">
      <c r="A1609" s="3"/>
      <c r="B1609" s="3" t="s">
        <v>51</v>
      </c>
      <c r="C1609" s="75" t="str">
        <f aca="false">C73</f>
        <v>Strain C</v>
      </c>
      <c r="D1609" s="75"/>
      <c r="E1609" s="75"/>
      <c r="F1609" s="75"/>
      <c r="G1609" s="75"/>
      <c r="H1609" s="75"/>
      <c r="I1609" s="75"/>
      <c r="J1609" s="75"/>
      <c r="K1609" s="75"/>
      <c r="L1609" s="75"/>
      <c r="M1609" s="75"/>
      <c r="N1609" s="75"/>
      <c r="O1609" s="75"/>
      <c r="P1609" s="75"/>
      <c r="Q1609" s="75"/>
      <c r="R1609" s="75"/>
      <c r="S1609" s="75"/>
      <c r="T1609" s="75"/>
      <c r="U1609" s="75"/>
      <c r="V1609" s="75"/>
      <c r="W1609" s="75"/>
      <c r="X1609" s="75"/>
      <c r="Y1609" s="75"/>
      <c r="Z1609" s="75"/>
      <c r="AA1609" s="75"/>
      <c r="AB1609" s="75"/>
      <c r="AC1609" s="75"/>
      <c r="AD1609" s="75"/>
      <c r="AE1609" s="75"/>
      <c r="AF1609" s="75"/>
      <c r="AG1609" s="75"/>
      <c r="AH1609" s="75"/>
      <c r="AI1609" s="75"/>
      <c r="AJ1609" s="75"/>
      <c r="AK1609" s="75"/>
      <c r="AL1609" s="75"/>
      <c r="AM1609" s="75"/>
      <c r="AN1609" s="75"/>
      <c r="AO1609" s="75"/>
      <c r="AP1609" s="75"/>
      <c r="AQ1609" s="75"/>
      <c r="AR1609" s="75"/>
      <c r="AS1609" s="75"/>
      <c r="AT1609" s="75"/>
      <c r="AU1609" s="75"/>
      <c r="AV1609" s="75"/>
      <c r="AW1609" s="75"/>
      <c r="AY1609" s="3" t="s">
        <v>53</v>
      </c>
    </row>
    <row r="1610" customFormat="false" ht="15.75" hidden="false" customHeight="false" outlineLevel="0" collapsed="false">
      <c r="A1610" s="3"/>
      <c r="B1610" s="3"/>
      <c r="C1610" s="75" t="n">
        <f aca="false">IF(C106="",0,IF(C106&gt;0.5,D102,0))</f>
        <v>1</v>
      </c>
      <c r="D1610" s="75" t="n">
        <f aca="false">IF(D106="",0,IF(D106&gt;0.5,E102,0))</f>
        <v>2</v>
      </c>
      <c r="E1610" s="75" t="n">
        <f aca="false">IF(E106="",0,IF(E106&gt;0.5,F102,0))</f>
        <v>3</v>
      </c>
      <c r="F1610" s="75" t="n">
        <f aca="false">IF(F106="",0,IF(F106&gt;0.5,G102,0))</f>
        <v>4</v>
      </c>
      <c r="G1610" s="75" t="n">
        <f aca="false">IF(G106="",0,IF(G106&gt;0.5,H102,0))</f>
        <v>5</v>
      </c>
      <c r="H1610" s="75" t="n">
        <f aca="false">IF(H106="",0,IF(H106&gt;0.5,I102,0))</f>
        <v>8</v>
      </c>
      <c r="I1610" s="75" t="n">
        <f aca="false">IF(I106="",0,IF(I106&gt;0.5,J102,0))</f>
        <v>10</v>
      </c>
      <c r="J1610" s="75" t="n">
        <f aca="false">IF(J106="",0,IF(J106&gt;0.5,K102,0))</f>
        <v>12</v>
      </c>
      <c r="K1610" s="75" t="n">
        <f aca="false">IF(K106="",0,IF(K106&gt;0.5,L102,0))</f>
        <v>15</v>
      </c>
      <c r="L1610" s="75" t="n">
        <f aca="false">IF(L106="",0,IF(L106&gt;0.5,M102,0))</f>
        <v>17</v>
      </c>
      <c r="M1610" s="75" t="n">
        <f aca="false">IF(M106="",0,IF(M106&gt;0.5,N102,0))</f>
        <v>19</v>
      </c>
      <c r="N1610" s="75" t="n">
        <f aca="false">IF(N106="",0,IF(N106&gt;0.5,O102,0))</f>
        <v>0</v>
      </c>
      <c r="O1610" s="75" t="n">
        <f aca="false">IF(O106="",0,IF(O106&gt;0.5,P102,0))</f>
        <v>0</v>
      </c>
      <c r="P1610" s="75" t="n">
        <f aca="false">IF(P106="",0,IF(P106&gt;0.5,Q102,0))</f>
        <v>0</v>
      </c>
      <c r="Q1610" s="75" t="n">
        <f aca="false">IF(Q106="",0,IF(Q106&gt;0.5,R102,0))</f>
        <v>0</v>
      </c>
      <c r="R1610" s="75" t="n">
        <f aca="false">IF(R106="",0,IF(R106&gt;0.5,S102,0))</f>
        <v>0</v>
      </c>
      <c r="S1610" s="75" t="n">
        <f aca="false">IF(S106="",0,IF(S106&gt;0.5,T102,0))</f>
        <v>0</v>
      </c>
      <c r="T1610" s="75" t="n">
        <f aca="false">IF(T106="",0,IF(T106&gt;0.5,U102,0))</f>
        <v>0</v>
      </c>
      <c r="U1610" s="75" t="n">
        <f aca="false">IF(U106="",0,IF(U106&gt;0.5,V102,0))</f>
        <v>0</v>
      </c>
      <c r="V1610" s="75" t="n">
        <f aca="false">IF(V106="",0,IF(V106&gt;0.5,W102,0))</f>
        <v>0</v>
      </c>
      <c r="W1610" s="75" t="n">
        <f aca="false">IF(W106="",0,IF(W106&gt;0.5,X102,0))</f>
        <v>0</v>
      </c>
      <c r="X1610" s="75" t="n">
        <f aca="false">IF(X106="",0,IF(X106&gt;0.5,Y102,0))</f>
        <v>0</v>
      </c>
      <c r="Y1610" s="75" t="n">
        <f aca="false">IF(Y106="",0,IF(Y106&gt;0.5,Z102,0))</f>
        <v>0</v>
      </c>
      <c r="Z1610" s="75" t="n">
        <f aca="false">IF(Z106="",0,IF(Z106&gt;0.5,AA102,0))</f>
        <v>0</v>
      </c>
      <c r="AA1610" s="75" t="n">
        <f aca="false">IF(AA106="",0,IF(AA106&gt;0.5,AB102,0))</f>
        <v>0</v>
      </c>
      <c r="AB1610" s="75" t="n">
        <f aca="false">IF(AB106="",0,IF(AB106&gt;0.5,AC102,0))</f>
        <v>0</v>
      </c>
      <c r="AC1610" s="75" t="n">
        <f aca="false">IF(AC106="",0,IF(AC106&gt;0.5,AD102,0))</f>
        <v>0</v>
      </c>
      <c r="AD1610" s="75" t="n">
        <f aca="false">IF(AD106="",0,IF(AD106&gt;0.5,AE102,0))</f>
        <v>0</v>
      </c>
      <c r="AE1610" s="75" t="n">
        <f aca="false">IF(AE106="",0,IF(AE106&gt;0.5,AF102,0))</f>
        <v>0</v>
      </c>
      <c r="AF1610" s="75" t="n">
        <f aca="false">IF(AF106="",0,IF(AF106&gt;0.5,AG102,0))</f>
        <v>0</v>
      </c>
      <c r="AG1610" s="75" t="n">
        <f aca="false">IF(AG106="",0,IF(AG106&gt;0.5,AH102,0))</f>
        <v>0</v>
      </c>
      <c r="AH1610" s="75" t="n">
        <f aca="false">IF(AH106="",0,IF(AH106&gt;0.5,AI102,0))</f>
        <v>0</v>
      </c>
      <c r="AI1610" s="75" t="n">
        <f aca="false">IF(AI106="",0,IF(AI106&gt;0.5,AJ102,0))</f>
        <v>0</v>
      </c>
      <c r="AJ1610" s="75" t="n">
        <f aca="false">IF(AJ106="",0,IF(AJ106&gt;0.5,AK102,0))</f>
        <v>0</v>
      </c>
      <c r="AK1610" s="75" t="n">
        <f aca="false">IF(AK106="",0,IF(AK106&gt;0.5,AL102,0))</f>
        <v>0</v>
      </c>
      <c r="AL1610" s="75" t="n">
        <f aca="false">IF(AL106="",0,IF(AL106&gt;0.5,AM102,0))</f>
        <v>0</v>
      </c>
      <c r="AM1610" s="75" t="n">
        <f aca="false">IF(AM106="",0,IF(AM106&gt;0.5,AN102,0))</f>
        <v>0</v>
      </c>
      <c r="AN1610" s="75" t="n">
        <f aca="false">IF(AN106="",0,IF(AN106&gt;0.5,AO102,0))</f>
        <v>0</v>
      </c>
      <c r="AO1610" s="75" t="n">
        <f aca="false">IF(AO106="",0,IF(AO106&gt;0.5,AP102,0))</f>
        <v>0</v>
      </c>
      <c r="AP1610" s="75" t="n">
        <f aca="false">IF(AP106="",0,IF(AP106&gt;0.5,AQ102,0))</f>
        <v>0</v>
      </c>
      <c r="AQ1610" s="75" t="n">
        <f aca="false">IF(AQ106="",0,IF(AQ106&gt;0.5,AR102,0))</f>
        <v>0</v>
      </c>
      <c r="AR1610" s="75" t="n">
        <f aca="false">IF(AR106="",0,IF(AR106&gt;0.5,AS102,0))</f>
        <v>0</v>
      </c>
      <c r="AS1610" s="75" t="n">
        <f aca="false">IF(AS106="",0,IF(AS106&gt;0.5,AT102,0))</f>
        <v>0</v>
      </c>
      <c r="AT1610" s="75" t="n">
        <f aca="false">IF(AT106="",0,IF(AT106&gt;0.5,AU102,0))</f>
        <v>0</v>
      </c>
      <c r="AU1610" s="75" t="n">
        <f aca="false">IF(AU106="",0,IF(AU106&gt;0.5,AV102,0))</f>
        <v>0</v>
      </c>
      <c r="AV1610" s="75" t="n">
        <f aca="false">IF(AV106="",0,IF(AV106&gt;0.5,AW102,0))</f>
        <v>0</v>
      </c>
      <c r="AW1610" s="75" t="n">
        <f aca="false">IF(AW106="",0,IF(AW106&gt;0.5,AX102,0))</f>
        <v>0</v>
      </c>
      <c r="AY1610" s="89" t="n">
        <f aca="false">MAX(C1610:AW1610)</f>
        <v>19</v>
      </c>
    </row>
    <row r="1611" customFormat="false" ht="15.75" hidden="false" customHeight="false" outlineLevel="0" collapsed="false">
      <c r="A1611" s="3"/>
      <c r="B1611" s="3" t="s">
        <v>51</v>
      </c>
      <c r="C1611" s="75" t="str">
        <f aca="false">C109</f>
        <v>Strain D</v>
      </c>
      <c r="D1611" s="75"/>
      <c r="E1611" s="75"/>
      <c r="F1611" s="75"/>
      <c r="G1611" s="75"/>
      <c r="H1611" s="75"/>
      <c r="I1611" s="75"/>
      <c r="J1611" s="75"/>
      <c r="K1611" s="75"/>
      <c r="L1611" s="75"/>
      <c r="M1611" s="75"/>
      <c r="N1611" s="75"/>
      <c r="O1611" s="75"/>
      <c r="P1611" s="75"/>
      <c r="Q1611" s="75"/>
      <c r="R1611" s="75"/>
      <c r="S1611" s="75"/>
      <c r="T1611" s="75"/>
      <c r="U1611" s="75"/>
      <c r="V1611" s="75"/>
      <c r="W1611" s="75"/>
      <c r="X1611" s="75"/>
      <c r="Y1611" s="75"/>
      <c r="Z1611" s="75"/>
      <c r="AA1611" s="75"/>
      <c r="AB1611" s="75"/>
      <c r="AC1611" s="75"/>
      <c r="AD1611" s="75"/>
      <c r="AE1611" s="75"/>
      <c r="AF1611" s="75"/>
      <c r="AG1611" s="75"/>
      <c r="AH1611" s="75"/>
      <c r="AI1611" s="75"/>
      <c r="AJ1611" s="75"/>
      <c r="AK1611" s="75"/>
      <c r="AL1611" s="75"/>
      <c r="AM1611" s="75"/>
      <c r="AN1611" s="75"/>
      <c r="AO1611" s="75"/>
      <c r="AP1611" s="75"/>
      <c r="AQ1611" s="75"/>
      <c r="AR1611" s="75"/>
      <c r="AS1611" s="75"/>
      <c r="AT1611" s="75"/>
      <c r="AU1611" s="75"/>
      <c r="AV1611" s="75"/>
      <c r="AW1611" s="75"/>
      <c r="AY1611" s="3" t="s">
        <v>53</v>
      </c>
    </row>
    <row r="1612" customFormat="false" ht="15.75" hidden="false" customHeight="false" outlineLevel="0" collapsed="false">
      <c r="A1612" s="3"/>
      <c r="B1612" s="3"/>
      <c r="C1612" s="75" t="n">
        <f aca="false">IF(C142="",0,IF(C142&gt;0.5,D138,0))</f>
        <v>1</v>
      </c>
      <c r="D1612" s="75" t="n">
        <f aca="false">IF(D142="",0,IF(D142&gt;0.5,E138,0))</f>
        <v>2</v>
      </c>
      <c r="E1612" s="75" t="n">
        <f aca="false">IF(E142="",0,IF(E142&gt;0.5,F138,0))</f>
        <v>3</v>
      </c>
      <c r="F1612" s="75" t="n">
        <f aca="false">IF(F142="",0,IF(F142&gt;0.5,G138,0))</f>
        <v>4</v>
      </c>
      <c r="G1612" s="75" t="n">
        <f aca="false">IF(G142="",0,IF(G142&gt;0.5,H138,0))</f>
        <v>5</v>
      </c>
      <c r="H1612" s="75" t="n">
        <f aca="false">IF(H142="",0,IF(H142&gt;0.5,I138,0))</f>
        <v>8</v>
      </c>
      <c r="I1612" s="75" t="n">
        <f aca="false">IF(I142="",0,IF(I142&gt;0.5,J138,0))</f>
        <v>10</v>
      </c>
      <c r="J1612" s="75" t="n">
        <f aca="false">IF(J142="",0,IF(J142&gt;0.5,K138,0))</f>
        <v>12</v>
      </c>
      <c r="K1612" s="75" t="n">
        <f aca="false">IF(K142="",0,IF(K142&gt;0.5,L138,0))</f>
        <v>15</v>
      </c>
      <c r="L1612" s="75" t="n">
        <f aca="false">IF(L142="",0,IF(L142&gt;0.5,M138,0))</f>
        <v>0</v>
      </c>
      <c r="M1612" s="75" t="n">
        <f aca="false">IF(M142="",0,IF(M142&gt;0.5,N138,0))</f>
        <v>0</v>
      </c>
      <c r="N1612" s="75" t="n">
        <f aca="false">IF(N142="",0,IF(N142&gt;0.5,O138,0))</f>
        <v>0</v>
      </c>
      <c r="O1612" s="75" t="n">
        <f aca="false">IF(O142="",0,IF(O142&gt;0.5,P138,0))</f>
        <v>0</v>
      </c>
      <c r="P1612" s="75" t="n">
        <f aca="false">IF(P142="",0,IF(P142&gt;0.5,Q138,0))</f>
        <v>0</v>
      </c>
      <c r="Q1612" s="75" t="n">
        <f aca="false">IF(Q142="",0,IF(Q142&gt;0.5,R138,0))</f>
        <v>0</v>
      </c>
      <c r="R1612" s="75" t="n">
        <f aca="false">IF(R142="",0,IF(R142&gt;0.5,S138,0))</f>
        <v>0</v>
      </c>
      <c r="S1612" s="75" t="n">
        <f aca="false">IF(S142="",0,IF(S142&gt;0.5,T138,0))</f>
        <v>0</v>
      </c>
      <c r="T1612" s="75" t="n">
        <f aca="false">IF(T142="",0,IF(T142&gt;0.5,U138,0))</f>
        <v>0</v>
      </c>
      <c r="U1612" s="75" t="n">
        <f aca="false">IF(U142="",0,IF(U142&gt;0.5,V138,0))</f>
        <v>0</v>
      </c>
      <c r="V1612" s="75" t="n">
        <f aca="false">IF(V142="",0,IF(V142&gt;0.5,W138,0))</f>
        <v>0</v>
      </c>
      <c r="W1612" s="75" t="n">
        <f aca="false">IF(W142="",0,IF(W142&gt;0.5,X138,0))</f>
        <v>0</v>
      </c>
      <c r="X1612" s="75" t="n">
        <f aca="false">IF(X142="",0,IF(X142&gt;0.5,Y138,0))</f>
        <v>0</v>
      </c>
      <c r="Y1612" s="75" t="n">
        <f aca="false">IF(Y142="",0,IF(Y142&gt;0.5,Z138,0))</f>
        <v>0</v>
      </c>
      <c r="Z1612" s="75" t="n">
        <f aca="false">IF(Z142="",0,IF(Z142&gt;0.5,AA138,0))</f>
        <v>0</v>
      </c>
      <c r="AA1612" s="75" t="n">
        <f aca="false">IF(AA142="",0,IF(AA142&gt;0.5,AB138,0))</f>
        <v>0</v>
      </c>
      <c r="AB1612" s="75" t="n">
        <f aca="false">IF(AB142="",0,IF(AB142&gt;0.5,AC138,0))</f>
        <v>0</v>
      </c>
      <c r="AC1612" s="75" t="n">
        <f aca="false">IF(AC142="",0,IF(AC142&gt;0.5,AD138,0))</f>
        <v>0</v>
      </c>
      <c r="AD1612" s="75" t="n">
        <f aca="false">IF(AD142="",0,IF(AD142&gt;0.5,AE138,0))</f>
        <v>0</v>
      </c>
      <c r="AE1612" s="75" t="n">
        <f aca="false">IF(AE142="",0,IF(AE142&gt;0.5,AF138,0))</f>
        <v>0</v>
      </c>
      <c r="AF1612" s="75" t="n">
        <f aca="false">IF(AF142="",0,IF(AF142&gt;0.5,AG138,0))</f>
        <v>0</v>
      </c>
      <c r="AG1612" s="75" t="n">
        <f aca="false">IF(AG142="",0,IF(AG142&gt;0.5,AH138,0))</f>
        <v>0</v>
      </c>
      <c r="AH1612" s="75" t="n">
        <f aca="false">IF(AH142="",0,IF(AH142&gt;0.5,AI138,0))</f>
        <v>0</v>
      </c>
      <c r="AI1612" s="75" t="n">
        <f aca="false">IF(AI142="",0,IF(AI142&gt;0.5,AJ138,0))</f>
        <v>0</v>
      </c>
      <c r="AJ1612" s="75" t="n">
        <f aca="false">IF(AJ142="",0,IF(AJ142&gt;0.5,AK138,0))</f>
        <v>0</v>
      </c>
      <c r="AK1612" s="75" t="n">
        <f aca="false">IF(AK142="",0,IF(AK142&gt;0.5,AL138,0))</f>
        <v>0</v>
      </c>
      <c r="AL1612" s="75" t="n">
        <f aca="false">IF(AL142="",0,IF(AL142&gt;0.5,AM138,0))</f>
        <v>0</v>
      </c>
      <c r="AM1612" s="75" t="n">
        <f aca="false">IF(AM142="",0,IF(AM142&gt;0.5,AN138,0))</f>
        <v>0</v>
      </c>
      <c r="AN1612" s="75" t="n">
        <f aca="false">IF(AN142="",0,IF(AN142&gt;0.5,AO138,0))</f>
        <v>0</v>
      </c>
      <c r="AO1612" s="75" t="n">
        <f aca="false">IF(AO142="",0,IF(AO142&gt;0.5,AP138,0))</f>
        <v>0</v>
      </c>
      <c r="AP1612" s="75" t="n">
        <f aca="false">IF(AP142="",0,IF(AP142&gt;0.5,AQ138,0))</f>
        <v>0</v>
      </c>
      <c r="AQ1612" s="75" t="n">
        <f aca="false">IF(AQ142="",0,IF(AQ142&gt;0.5,AR138,0))</f>
        <v>0</v>
      </c>
      <c r="AR1612" s="75" t="n">
        <f aca="false">IF(AR142="",0,IF(AR142&gt;0.5,AS138,0))</f>
        <v>0</v>
      </c>
      <c r="AS1612" s="75" t="n">
        <f aca="false">IF(AS142="",0,IF(AS142&gt;0.5,AT138,0))</f>
        <v>0</v>
      </c>
      <c r="AT1612" s="75" t="n">
        <f aca="false">IF(AT142="",0,IF(AT142&gt;0.5,AU138,0))</f>
        <v>0</v>
      </c>
      <c r="AU1612" s="75" t="n">
        <f aca="false">IF(AU142="",0,IF(AU142&gt;0.5,AV138,0))</f>
        <v>0</v>
      </c>
      <c r="AV1612" s="75" t="n">
        <f aca="false">IF(AV142="",0,IF(AV142&gt;0.5,AW138,0))</f>
        <v>0</v>
      </c>
      <c r="AW1612" s="75" t="n">
        <f aca="false">IF(AW142="",0,IF(AW142&gt;0.5,AX138,0))</f>
        <v>0</v>
      </c>
      <c r="AY1612" s="89" t="n">
        <f aca="false">MAX(C1612:AW1612)</f>
        <v>15</v>
      </c>
    </row>
    <row r="1613" customFormat="false" ht="15.75" hidden="false" customHeight="false" outlineLevel="0" collapsed="false">
      <c r="A1613" s="3"/>
      <c r="B1613" s="3" t="s">
        <v>51</v>
      </c>
      <c r="C1613" s="75" t="str">
        <f aca="false">C145</f>
        <v>Strain E</v>
      </c>
      <c r="D1613" s="75"/>
      <c r="E1613" s="75"/>
      <c r="F1613" s="75"/>
      <c r="G1613" s="75"/>
      <c r="H1613" s="75"/>
      <c r="I1613" s="75"/>
      <c r="J1613" s="75"/>
      <c r="K1613" s="75"/>
      <c r="L1613" s="75"/>
      <c r="M1613" s="75"/>
      <c r="N1613" s="75"/>
      <c r="O1613" s="75"/>
      <c r="P1613" s="75"/>
      <c r="Q1613" s="75"/>
      <c r="R1613" s="75"/>
      <c r="S1613" s="75"/>
      <c r="T1613" s="75"/>
      <c r="U1613" s="75"/>
      <c r="V1613" s="75"/>
      <c r="W1613" s="75"/>
      <c r="X1613" s="75"/>
      <c r="Y1613" s="75"/>
      <c r="Z1613" s="75"/>
      <c r="AA1613" s="75"/>
      <c r="AB1613" s="75"/>
      <c r="AC1613" s="75"/>
      <c r="AD1613" s="75"/>
      <c r="AE1613" s="75"/>
      <c r="AF1613" s="75"/>
      <c r="AG1613" s="75"/>
      <c r="AH1613" s="75"/>
      <c r="AI1613" s="75"/>
      <c r="AJ1613" s="75"/>
      <c r="AK1613" s="75"/>
      <c r="AL1613" s="75"/>
      <c r="AM1613" s="75"/>
      <c r="AN1613" s="75"/>
      <c r="AO1613" s="75"/>
      <c r="AP1613" s="75"/>
      <c r="AQ1613" s="75"/>
      <c r="AR1613" s="75"/>
      <c r="AS1613" s="75"/>
      <c r="AT1613" s="75"/>
      <c r="AU1613" s="75"/>
      <c r="AV1613" s="75"/>
      <c r="AW1613" s="75"/>
      <c r="AY1613" s="3" t="s">
        <v>53</v>
      </c>
    </row>
    <row r="1614" customFormat="false" ht="15.75" hidden="false" customHeight="false" outlineLevel="0" collapsed="false">
      <c r="A1614" s="3"/>
      <c r="B1614" s="3"/>
      <c r="C1614" s="75" t="e">
        <f aca="false">IF(C178="",0,IF(C178&gt;0.5,D174,0))</f>
        <v>#DIV/0!</v>
      </c>
      <c r="D1614" s="75" t="n">
        <f aca="false">IF(D178="",0,IF(D178&gt;0.5,E174,0))</f>
        <v>0</v>
      </c>
      <c r="E1614" s="75" t="n">
        <f aca="false">IF(E178="",0,IF(E178&gt;0.5,F174,0))</f>
        <v>0</v>
      </c>
      <c r="F1614" s="75" t="n">
        <f aca="false">IF(F178="",0,IF(F178&gt;0.5,G174,0))</f>
        <v>0</v>
      </c>
      <c r="G1614" s="75" t="n">
        <f aca="false">IF(G178="",0,IF(G178&gt;0.5,H174,0))</f>
        <v>0</v>
      </c>
      <c r="H1614" s="75" t="n">
        <f aca="false">IF(H178="",0,IF(H178&gt;0.5,I174,0))</f>
        <v>0</v>
      </c>
      <c r="I1614" s="75" t="n">
        <f aca="false">IF(I178="",0,IF(I178&gt;0.5,J174,0))</f>
        <v>0</v>
      </c>
      <c r="J1614" s="75" t="n">
        <f aca="false">IF(J178="",0,IF(J178&gt;0.5,K174,0))</f>
        <v>0</v>
      </c>
      <c r="K1614" s="75" t="n">
        <f aca="false">IF(K178="",0,IF(K178&gt;0.5,L174,0))</f>
        <v>0</v>
      </c>
      <c r="L1614" s="75" t="n">
        <f aca="false">IF(L178="",0,IF(L178&gt;0.5,M174,0))</f>
        <v>0</v>
      </c>
      <c r="M1614" s="75" t="n">
        <f aca="false">IF(M178="",0,IF(M178&gt;0.5,N174,0))</f>
        <v>0</v>
      </c>
      <c r="N1614" s="75" t="n">
        <f aca="false">IF(N178="",0,IF(N178&gt;0.5,O174,0))</f>
        <v>0</v>
      </c>
      <c r="O1614" s="75" t="n">
        <f aca="false">IF(O178="",0,IF(O178&gt;0.5,P174,0))</f>
        <v>0</v>
      </c>
      <c r="P1614" s="75" t="n">
        <f aca="false">IF(P178="",0,IF(P178&gt;0.5,Q174,0))</f>
        <v>0</v>
      </c>
      <c r="Q1614" s="75" t="n">
        <f aca="false">IF(Q178="",0,IF(Q178&gt;0.5,R174,0))</f>
        <v>0</v>
      </c>
      <c r="R1614" s="75" t="n">
        <f aca="false">IF(R178="",0,IF(R178&gt;0.5,S174,0))</f>
        <v>0</v>
      </c>
      <c r="S1614" s="75" t="n">
        <f aca="false">IF(S178="",0,IF(S178&gt;0.5,T174,0))</f>
        <v>0</v>
      </c>
      <c r="T1614" s="75" t="n">
        <f aca="false">IF(T178="",0,IF(T178&gt;0.5,U174,0))</f>
        <v>0</v>
      </c>
      <c r="U1614" s="75" t="n">
        <f aca="false">IF(U178="",0,IF(U178&gt;0.5,V174,0))</f>
        <v>0</v>
      </c>
      <c r="V1614" s="75" t="n">
        <f aca="false">IF(V178="",0,IF(V178&gt;0.5,W174,0))</f>
        <v>0</v>
      </c>
      <c r="W1614" s="75" t="n">
        <f aca="false">IF(W178="",0,IF(W178&gt;0.5,X174,0))</f>
        <v>0</v>
      </c>
      <c r="X1614" s="75" t="n">
        <f aca="false">IF(X178="",0,IF(X178&gt;0.5,Y174,0))</f>
        <v>0</v>
      </c>
      <c r="Y1614" s="75" t="n">
        <f aca="false">IF(Y178="",0,IF(Y178&gt;0.5,Z174,0))</f>
        <v>0</v>
      </c>
      <c r="Z1614" s="75" t="n">
        <f aca="false">IF(Z178="",0,IF(Z178&gt;0.5,AA174,0))</f>
        <v>0</v>
      </c>
      <c r="AA1614" s="75" t="n">
        <f aca="false">IF(AA178="",0,IF(AA178&gt;0.5,AB174,0))</f>
        <v>0</v>
      </c>
      <c r="AB1614" s="75" t="n">
        <f aca="false">IF(AB178="",0,IF(AB178&gt;0.5,AC174,0))</f>
        <v>0</v>
      </c>
      <c r="AC1614" s="75" t="n">
        <f aca="false">IF(AC178="",0,IF(AC178&gt;0.5,AD174,0))</f>
        <v>0</v>
      </c>
      <c r="AD1614" s="75" t="n">
        <f aca="false">IF(AD178="",0,IF(AD178&gt;0.5,AE174,0))</f>
        <v>0</v>
      </c>
      <c r="AE1614" s="75" t="n">
        <f aca="false">IF(AE178="",0,IF(AE178&gt;0.5,AF174,0))</f>
        <v>0</v>
      </c>
      <c r="AF1614" s="75" t="n">
        <f aca="false">IF(AF178="",0,IF(AF178&gt;0.5,AG174,0))</f>
        <v>0</v>
      </c>
      <c r="AG1614" s="75" t="n">
        <f aca="false">IF(AG178="",0,IF(AG178&gt;0.5,AH174,0))</f>
        <v>0</v>
      </c>
      <c r="AH1614" s="75" t="n">
        <f aca="false">IF(AH178="",0,IF(AH178&gt;0.5,AI174,0))</f>
        <v>0</v>
      </c>
      <c r="AI1614" s="75" t="n">
        <f aca="false">IF(AI178="",0,IF(AI178&gt;0.5,AJ174,0))</f>
        <v>0</v>
      </c>
      <c r="AJ1614" s="75" t="n">
        <f aca="false">IF(AJ178="",0,IF(AJ178&gt;0.5,AK174,0))</f>
        <v>0</v>
      </c>
      <c r="AK1614" s="75" t="n">
        <f aca="false">IF(AK178="",0,IF(AK178&gt;0.5,AL174,0))</f>
        <v>0</v>
      </c>
      <c r="AL1614" s="75" t="n">
        <f aca="false">IF(AL178="",0,IF(AL178&gt;0.5,AM174,0))</f>
        <v>0</v>
      </c>
      <c r="AM1614" s="75" t="n">
        <f aca="false">IF(AM178="",0,IF(AM178&gt;0.5,AN174,0))</f>
        <v>0</v>
      </c>
      <c r="AN1614" s="75" t="n">
        <f aca="false">IF(AN178="",0,IF(AN178&gt;0.5,AO174,0))</f>
        <v>0</v>
      </c>
      <c r="AO1614" s="75" t="n">
        <f aca="false">IF(AO178="",0,IF(AO178&gt;0.5,AP174,0))</f>
        <v>0</v>
      </c>
      <c r="AP1614" s="75" t="n">
        <f aca="false">IF(AP178="",0,IF(AP178&gt;0.5,AQ174,0))</f>
        <v>0</v>
      </c>
      <c r="AQ1614" s="75" t="n">
        <f aca="false">IF(AQ178="",0,IF(AQ178&gt;0.5,AR174,0))</f>
        <v>0</v>
      </c>
      <c r="AR1614" s="75" t="n">
        <f aca="false">IF(AR178="",0,IF(AR178&gt;0.5,AS174,0))</f>
        <v>0</v>
      </c>
      <c r="AS1614" s="75" t="n">
        <f aca="false">IF(AS178="",0,IF(AS178&gt;0.5,AT174,0))</f>
        <v>0</v>
      </c>
      <c r="AT1614" s="75" t="n">
        <f aca="false">IF(AT178="",0,IF(AT178&gt;0.5,AU174,0))</f>
        <v>0</v>
      </c>
      <c r="AU1614" s="75" t="n">
        <f aca="false">IF(AU178="",0,IF(AU178&gt;0.5,AV174,0))</f>
        <v>0</v>
      </c>
      <c r="AV1614" s="75" t="n">
        <f aca="false">IF(AV178="",0,IF(AV178&gt;0.5,AW174,0))</f>
        <v>0</v>
      </c>
      <c r="AW1614" s="75" t="n">
        <f aca="false">IF(AW178="",0,IF(AW178&gt;0.5,AX174,0))</f>
        <v>0</v>
      </c>
      <c r="AY1614" s="89" t="e">
        <f aca="false">MAX(C1614:AW1614)</f>
        <v>#DIV/0!</v>
      </c>
    </row>
    <row r="1615" customFormat="false" ht="15.75" hidden="false" customHeight="false" outlineLevel="0" collapsed="false">
      <c r="A1615" s="3"/>
      <c r="B1615" s="3" t="s">
        <v>51</v>
      </c>
      <c r="C1615" s="75" t="str">
        <f aca="false">C181</f>
        <v>Strain F</v>
      </c>
      <c r="D1615" s="75"/>
      <c r="E1615" s="75"/>
      <c r="F1615" s="75"/>
      <c r="G1615" s="75"/>
      <c r="H1615" s="75"/>
      <c r="I1615" s="75"/>
      <c r="J1615" s="75"/>
      <c r="K1615" s="75"/>
      <c r="L1615" s="75"/>
      <c r="M1615" s="75"/>
      <c r="N1615" s="75"/>
      <c r="O1615" s="75"/>
      <c r="P1615" s="75"/>
      <c r="Q1615" s="75"/>
      <c r="R1615" s="75"/>
      <c r="S1615" s="75"/>
      <c r="T1615" s="75"/>
      <c r="U1615" s="75"/>
      <c r="V1615" s="75"/>
      <c r="W1615" s="75"/>
      <c r="X1615" s="75"/>
      <c r="Y1615" s="75"/>
      <c r="Z1615" s="75"/>
      <c r="AA1615" s="75"/>
      <c r="AB1615" s="75"/>
      <c r="AC1615" s="75"/>
      <c r="AD1615" s="75"/>
      <c r="AE1615" s="75"/>
      <c r="AF1615" s="75"/>
      <c r="AG1615" s="75"/>
      <c r="AH1615" s="75"/>
      <c r="AI1615" s="75"/>
      <c r="AJ1615" s="75"/>
      <c r="AK1615" s="75"/>
      <c r="AL1615" s="75"/>
      <c r="AM1615" s="75"/>
      <c r="AN1615" s="75"/>
      <c r="AO1615" s="75"/>
      <c r="AP1615" s="75"/>
      <c r="AQ1615" s="75"/>
      <c r="AR1615" s="75"/>
      <c r="AS1615" s="75"/>
      <c r="AT1615" s="75"/>
      <c r="AU1615" s="75"/>
      <c r="AV1615" s="75"/>
      <c r="AW1615" s="75"/>
      <c r="AY1615" s="3" t="s">
        <v>53</v>
      </c>
    </row>
    <row r="1616" customFormat="false" ht="15.75" hidden="false" customHeight="false" outlineLevel="0" collapsed="false">
      <c r="A1616" s="3"/>
      <c r="B1616" s="3"/>
      <c r="C1616" s="75" t="e">
        <f aca="false">IF(C214="",0,IF(C214&gt;0.5,D210,0))</f>
        <v>#DIV/0!</v>
      </c>
      <c r="D1616" s="75" t="n">
        <f aca="false">IF(D214="",0,IF(D214&gt;0.5,E210,0))</f>
        <v>0</v>
      </c>
      <c r="E1616" s="75" t="n">
        <f aca="false">IF(E214="",0,IF(E214&gt;0.5,F210,0))</f>
        <v>0</v>
      </c>
      <c r="F1616" s="75" t="n">
        <f aca="false">IF(F214="",0,IF(F214&gt;0.5,G210,0))</f>
        <v>0</v>
      </c>
      <c r="G1616" s="75" t="n">
        <f aca="false">IF(G214="",0,IF(G214&gt;0.5,H210,0))</f>
        <v>0</v>
      </c>
      <c r="H1616" s="75" t="n">
        <f aca="false">IF(H214="",0,IF(H214&gt;0.5,I210,0))</f>
        <v>0</v>
      </c>
      <c r="I1616" s="75" t="n">
        <f aca="false">IF(I214="",0,IF(I214&gt;0.5,J210,0))</f>
        <v>0</v>
      </c>
      <c r="J1616" s="75" t="n">
        <f aca="false">IF(J214="",0,IF(J214&gt;0.5,K210,0))</f>
        <v>0</v>
      </c>
      <c r="K1616" s="75" t="n">
        <f aca="false">IF(K214="",0,IF(K214&gt;0.5,L210,0))</f>
        <v>0</v>
      </c>
      <c r="L1616" s="75" t="n">
        <f aca="false">IF(L214="",0,IF(L214&gt;0.5,M210,0))</f>
        <v>0</v>
      </c>
      <c r="M1616" s="75" t="n">
        <f aca="false">IF(M214="",0,IF(M214&gt;0.5,N210,0))</f>
        <v>0</v>
      </c>
      <c r="N1616" s="75" t="n">
        <f aca="false">IF(N214="",0,IF(N214&gt;0.5,O210,0))</f>
        <v>0</v>
      </c>
      <c r="O1616" s="75" t="n">
        <f aca="false">IF(O214="",0,IF(O214&gt;0.5,P210,0))</f>
        <v>0</v>
      </c>
      <c r="P1616" s="75" t="n">
        <f aca="false">IF(P214="",0,IF(P214&gt;0.5,Q210,0))</f>
        <v>0</v>
      </c>
      <c r="Q1616" s="75" t="n">
        <f aca="false">IF(Q214="",0,IF(Q214&gt;0.5,R210,0))</f>
        <v>0</v>
      </c>
      <c r="R1616" s="75" t="n">
        <f aca="false">IF(R214="",0,IF(R214&gt;0.5,S210,0))</f>
        <v>0</v>
      </c>
      <c r="S1616" s="75" t="n">
        <f aca="false">IF(S214="",0,IF(S214&gt;0.5,T210,0))</f>
        <v>0</v>
      </c>
      <c r="T1616" s="75" t="n">
        <f aca="false">IF(T214="",0,IF(T214&gt;0.5,U210,0))</f>
        <v>0</v>
      </c>
      <c r="U1616" s="75" t="n">
        <f aca="false">IF(U214="",0,IF(U214&gt;0.5,V210,0))</f>
        <v>0</v>
      </c>
      <c r="V1616" s="75" t="n">
        <f aca="false">IF(V214="",0,IF(V214&gt;0.5,W210,0))</f>
        <v>0</v>
      </c>
      <c r="W1616" s="75" t="n">
        <f aca="false">IF(W214="",0,IF(W214&gt;0.5,X210,0))</f>
        <v>0</v>
      </c>
      <c r="X1616" s="75" t="n">
        <f aca="false">IF(X214="",0,IF(X214&gt;0.5,Y210,0))</f>
        <v>0</v>
      </c>
      <c r="Y1616" s="75" t="n">
        <f aca="false">IF(Y214="",0,IF(Y214&gt;0.5,Z210,0))</f>
        <v>0</v>
      </c>
      <c r="Z1616" s="75" t="n">
        <f aca="false">IF(Z214="",0,IF(Z214&gt;0.5,AA210,0))</f>
        <v>0</v>
      </c>
      <c r="AA1616" s="75" t="n">
        <f aca="false">IF(AA214="",0,IF(AA214&gt;0.5,AB210,0))</f>
        <v>0</v>
      </c>
      <c r="AB1616" s="75" t="n">
        <f aca="false">IF(AB214="",0,IF(AB214&gt;0.5,AC210,0))</f>
        <v>0</v>
      </c>
      <c r="AC1616" s="75" t="n">
        <f aca="false">IF(AC214="",0,IF(AC214&gt;0.5,AD210,0))</f>
        <v>0</v>
      </c>
      <c r="AD1616" s="75" t="n">
        <f aca="false">IF(AD214="",0,IF(AD214&gt;0.5,AE210,0))</f>
        <v>0</v>
      </c>
      <c r="AE1616" s="75" t="n">
        <f aca="false">IF(AE214="",0,IF(AE214&gt;0.5,AF210,0))</f>
        <v>0</v>
      </c>
      <c r="AF1616" s="75" t="n">
        <f aca="false">IF(AF214="",0,IF(AF214&gt;0.5,AG210,0))</f>
        <v>0</v>
      </c>
      <c r="AG1616" s="75" t="n">
        <f aca="false">IF(AG214="",0,IF(AG214&gt;0.5,AH210,0))</f>
        <v>0</v>
      </c>
      <c r="AH1616" s="75" t="n">
        <f aca="false">IF(AH214="",0,IF(AH214&gt;0.5,AI210,0))</f>
        <v>0</v>
      </c>
      <c r="AI1616" s="75" t="n">
        <f aca="false">IF(AI214="",0,IF(AI214&gt;0.5,AJ210,0))</f>
        <v>0</v>
      </c>
      <c r="AJ1616" s="75" t="n">
        <f aca="false">IF(AJ214="",0,IF(AJ214&gt;0.5,AK210,0))</f>
        <v>0</v>
      </c>
      <c r="AK1616" s="75" t="n">
        <f aca="false">IF(AK214="",0,IF(AK214&gt;0.5,AL210,0))</f>
        <v>0</v>
      </c>
      <c r="AL1616" s="75" t="n">
        <f aca="false">IF(AL214="",0,IF(AL214&gt;0.5,AM210,0))</f>
        <v>0</v>
      </c>
      <c r="AM1616" s="75" t="n">
        <f aca="false">IF(AM214="",0,IF(AM214&gt;0.5,AN210,0))</f>
        <v>0</v>
      </c>
      <c r="AN1616" s="75" t="n">
        <f aca="false">IF(AN214="",0,IF(AN214&gt;0.5,AO210,0))</f>
        <v>0</v>
      </c>
      <c r="AO1616" s="75" t="n">
        <f aca="false">IF(AO214="",0,IF(AO214&gt;0.5,AP210,0))</f>
        <v>0</v>
      </c>
      <c r="AP1616" s="75" t="n">
        <f aca="false">IF(AP214="",0,IF(AP214&gt;0.5,AQ210,0))</f>
        <v>0</v>
      </c>
      <c r="AQ1616" s="75" t="n">
        <f aca="false">IF(AQ214="",0,IF(AQ214&gt;0.5,AR210,0))</f>
        <v>0</v>
      </c>
      <c r="AR1616" s="75" t="n">
        <f aca="false">IF(AR214="",0,IF(AR214&gt;0.5,AS210,0))</f>
        <v>0</v>
      </c>
      <c r="AS1616" s="75" t="n">
        <f aca="false">IF(AS214="",0,IF(AS214&gt;0.5,AT210,0))</f>
        <v>0</v>
      </c>
      <c r="AT1616" s="75" t="n">
        <f aca="false">IF(AT214="",0,IF(AT214&gt;0.5,AU210,0))</f>
        <v>0</v>
      </c>
      <c r="AU1616" s="75" t="n">
        <f aca="false">IF(AU214="",0,IF(AU214&gt;0.5,AV210,0))</f>
        <v>0</v>
      </c>
      <c r="AV1616" s="75" t="n">
        <f aca="false">IF(AV214="",0,IF(AV214&gt;0.5,AW210,0))</f>
        <v>0</v>
      </c>
      <c r="AW1616" s="75" t="n">
        <f aca="false">IF(AW214="",0,IF(AW214&gt;0.5,AX210,0))</f>
        <v>0</v>
      </c>
      <c r="AY1616" s="89" t="e">
        <f aca="false">MAX(C1616:AW1616)</f>
        <v>#DIV/0!</v>
      </c>
    </row>
    <row r="1617" customFormat="false" ht="15.75" hidden="false" customHeight="false" outlineLevel="0" collapsed="false">
      <c r="A1617" s="3"/>
      <c r="B1617" s="3" t="s">
        <v>51</v>
      </c>
      <c r="C1617" s="75" t="str">
        <f aca="false">C217</f>
        <v>Strain G</v>
      </c>
      <c r="D1617" s="75"/>
      <c r="E1617" s="75"/>
      <c r="F1617" s="75"/>
      <c r="G1617" s="75"/>
      <c r="H1617" s="75"/>
      <c r="I1617" s="75"/>
      <c r="J1617" s="75"/>
      <c r="K1617" s="75"/>
      <c r="L1617" s="75"/>
      <c r="M1617" s="75"/>
      <c r="N1617" s="75"/>
      <c r="O1617" s="75"/>
      <c r="P1617" s="75"/>
      <c r="Q1617" s="75"/>
      <c r="R1617" s="75"/>
      <c r="S1617" s="75"/>
      <c r="T1617" s="75"/>
      <c r="U1617" s="75"/>
      <c r="V1617" s="75"/>
      <c r="W1617" s="75"/>
      <c r="X1617" s="75"/>
      <c r="Y1617" s="75"/>
      <c r="Z1617" s="75"/>
      <c r="AA1617" s="75"/>
      <c r="AB1617" s="75"/>
      <c r="AC1617" s="75"/>
      <c r="AD1617" s="75"/>
      <c r="AE1617" s="75"/>
      <c r="AF1617" s="75"/>
      <c r="AG1617" s="75"/>
      <c r="AH1617" s="75"/>
      <c r="AI1617" s="75"/>
      <c r="AJ1617" s="75"/>
      <c r="AK1617" s="75"/>
      <c r="AL1617" s="75"/>
      <c r="AM1617" s="75"/>
      <c r="AN1617" s="75"/>
      <c r="AO1617" s="75"/>
      <c r="AP1617" s="75"/>
      <c r="AQ1617" s="75"/>
      <c r="AR1617" s="75"/>
      <c r="AS1617" s="75"/>
      <c r="AT1617" s="75"/>
      <c r="AU1617" s="75"/>
      <c r="AV1617" s="75"/>
      <c r="AW1617" s="75"/>
      <c r="AY1617" s="3" t="s">
        <v>53</v>
      </c>
    </row>
    <row r="1618" customFormat="false" ht="15.75" hidden="false" customHeight="false" outlineLevel="0" collapsed="false">
      <c r="A1618" s="3"/>
      <c r="B1618" s="3"/>
      <c r="C1618" s="75" t="e">
        <f aca="false">IF(C250="",0,IF(C250&gt;0.5,D246,0))</f>
        <v>#DIV/0!</v>
      </c>
      <c r="D1618" s="75" t="n">
        <f aca="false">IF(D250="",0,IF(D250&gt;0.5,E246,0))</f>
        <v>0</v>
      </c>
      <c r="E1618" s="75" t="n">
        <f aca="false">IF(E250="",0,IF(E250&gt;0.5,F246,0))</f>
        <v>0</v>
      </c>
      <c r="F1618" s="75" t="n">
        <f aca="false">IF(F250="",0,IF(F250&gt;0.5,G246,0))</f>
        <v>0</v>
      </c>
      <c r="G1618" s="75" t="n">
        <f aca="false">IF(G250="",0,IF(G250&gt;0.5,H246,0))</f>
        <v>0</v>
      </c>
      <c r="H1618" s="75" t="n">
        <f aca="false">IF(H250="",0,IF(H250&gt;0.5,I246,0))</f>
        <v>0</v>
      </c>
      <c r="I1618" s="75" t="n">
        <f aca="false">IF(I250="",0,IF(I250&gt;0.5,J246,0))</f>
        <v>0</v>
      </c>
      <c r="J1618" s="75" t="n">
        <f aca="false">IF(J250="",0,IF(J250&gt;0.5,K246,0))</f>
        <v>0</v>
      </c>
      <c r="K1618" s="75" t="n">
        <f aca="false">IF(K250="",0,IF(K250&gt;0.5,L246,0))</f>
        <v>0</v>
      </c>
      <c r="L1618" s="75" t="n">
        <f aca="false">IF(L250="",0,IF(L250&gt;0.5,M246,0))</f>
        <v>0</v>
      </c>
      <c r="M1618" s="75" t="n">
        <f aca="false">IF(M250="",0,IF(M250&gt;0.5,N246,0))</f>
        <v>0</v>
      </c>
      <c r="N1618" s="75" t="n">
        <f aca="false">IF(N250="",0,IF(N250&gt;0.5,O246,0))</f>
        <v>0</v>
      </c>
      <c r="O1618" s="75" t="n">
        <f aca="false">IF(O250="",0,IF(O250&gt;0.5,P246,0))</f>
        <v>0</v>
      </c>
      <c r="P1618" s="75" t="n">
        <f aca="false">IF(P250="",0,IF(P250&gt;0.5,Q246,0))</f>
        <v>0</v>
      </c>
      <c r="Q1618" s="75" t="n">
        <f aca="false">IF(Q250="",0,IF(Q250&gt;0.5,R246,0))</f>
        <v>0</v>
      </c>
      <c r="R1618" s="75" t="n">
        <f aca="false">IF(R250="",0,IF(R250&gt;0.5,S246,0))</f>
        <v>0</v>
      </c>
      <c r="S1618" s="75" t="n">
        <f aca="false">IF(S250="",0,IF(S250&gt;0.5,T246,0))</f>
        <v>0</v>
      </c>
      <c r="T1618" s="75" t="n">
        <f aca="false">IF(T250="",0,IF(T250&gt;0.5,U246,0))</f>
        <v>0</v>
      </c>
      <c r="U1618" s="75" t="n">
        <f aca="false">IF(U250="",0,IF(U250&gt;0.5,V246,0))</f>
        <v>0</v>
      </c>
      <c r="V1618" s="75" t="n">
        <f aca="false">IF(V250="",0,IF(V250&gt;0.5,W246,0))</f>
        <v>0</v>
      </c>
      <c r="W1618" s="75" t="n">
        <f aca="false">IF(W250="",0,IF(W250&gt;0.5,X246,0))</f>
        <v>0</v>
      </c>
      <c r="X1618" s="75" t="n">
        <f aca="false">IF(X250="",0,IF(X250&gt;0.5,Y246,0))</f>
        <v>0</v>
      </c>
      <c r="Y1618" s="75" t="n">
        <f aca="false">IF(Y250="",0,IF(Y250&gt;0.5,Z246,0))</f>
        <v>0</v>
      </c>
      <c r="Z1618" s="75" t="n">
        <f aca="false">IF(Z250="",0,IF(Z250&gt;0.5,AA246,0))</f>
        <v>0</v>
      </c>
      <c r="AA1618" s="75" t="n">
        <f aca="false">IF(AA250="",0,IF(AA250&gt;0.5,AB246,0))</f>
        <v>0</v>
      </c>
      <c r="AB1618" s="75" t="n">
        <f aca="false">IF(AB250="",0,IF(AB250&gt;0.5,AC246,0))</f>
        <v>0</v>
      </c>
      <c r="AC1618" s="75" t="n">
        <f aca="false">IF(AC250="",0,IF(AC250&gt;0.5,AD246,0))</f>
        <v>0</v>
      </c>
      <c r="AD1618" s="75" t="n">
        <f aca="false">IF(AD250="",0,IF(AD250&gt;0.5,AE246,0))</f>
        <v>0</v>
      </c>
      <c r="AE1618" s="75" t="n">
        <f aca="false">IF(AE250="",0,IF(AE250&gt;0.5,AF246,0))</f>
        <v>0</v>
      </c>
      <c r="AF1618" s="75" t="n">
        <f aca="false">IF(AF250="",0,IF(AF250&gt;0.5,AG246,0))</f>
        <v>0</v>
      </c>
      <c r="AG1618" s="75" t="n">
        <f aca="false">IF(AG250="",0,IF(AG250&gt;0.5,AH246,0))</f>
        <v>0</v>
      </c>
      <c r="AH1618" s="75" t="n">
        <f aca="false">IF(AH250="",0,IF(AH250&gt;0.5,AI246,0))</f>
        <v>0</v>
      </c>
      <c r="AI1618" s="75" t="n">
        <f aca="false">IF(AI250="",0,IF(AI250&gt;0.5,AJ246,0))</f>
        <v>0</v>
      </c>
      <c r="AJ1618" s="75" t="n">
        <f aca="false">IF(AJ250="",0,IF(AJ250&gt;0.5,AK246,0))</f>
        <v>0</v>
      </c>
      <c r="AK1618" s="75" t="n">
        <f aca="false">IF(AK250="",0,IF(AK250&gt;0.5,AL246,0))</f>
        <v>0</v>
      </c>
      <c r="AL1618" s="75" t="n">
        <f aca="false">IF(AL250="",0,IF(AL250&gt;0.5,AM246,0))</f>
        <v>0</v>
      </c>
      <c r="AM1618" s="75" t="n">
        <f aca="false">IF(AM250="",0,IF(AM250&gt;0.5,AN246,0))</f>
        <v>0</v>
      </c>
      <c r="AN1618" s="75" t="n">
        <f aca="false">IF(AN250="",0,IF(AN250&gt;0.5,AO246,0))</f>
        <v>0</v>
      </c>
      <c r="AO1618" s="75" t="n">
        <f aca="false">IF(AO250="",0,IF(AO250&gt;0.5,AP246,0))</f>
        <v>0</v>
      </c>
      <c r="AP1618" s="75" t="n">
        <f aca="false">IF(AP250="",0,IF(AP250&gt;0.5,AQ246,0))</f>
        <v>0</v>
      </c>
      <c r="AQ1618" s="75" t="n">
        <f aca="false">IF(AQ250="",0,IF(AQ250&gt;0.5,AR246,0))</f>
        <v>0</v>
      </c>
      <c r="AR1618" s="75" t="n">
        <f aca="false">IF(AR250="",0,IF(AR250&gt;0.5,AS246,0))</f>
        <v>0</v>
      </c>
      <c r="AS1618" s="75" t="n">
        <f aca="false">IF(AS250="",0,IF(AS250&gt;0.5,AT246,0))</f>
        <v>0</v>
      </c>
      <c r="AT1618" s="75" t="n">
        <f aca="false">IF(AT250="",0,IF(AT250&gt;0.5,AU246,0))</f>
        <v>0</v>
      </c>
      <c r="AU1618" s="75" t="n">
        <f aca="false">IF(AU250="",0,IF(AU250&gt;0.5,AV246,0))</f>
        <v>0</v>
      </c>
      <c r="AV1618" s="75" t="n">
        <f aca="false">IF(AV250="",0,IF(AV250&gt;0.5,AW246,0))</f>
        <v>0</v>
      </c>
      <c r="AW1618" s="75" t="n">
        <f aca="false">IF(AW250="",0,IF(AW250&gt;0.5,AX246,0))</f>
        <v>0</v>
      </c>
      <c r="AY1618" s="89" t="e">
        <f aca="false">MAX(C1618:AW1618)</f>
        <v>#DIV/0!</v>
      </c>
    </row>
    <row r="1619" customFormat="false" ht="15.75" hidden="false" customHeight="false" outlineLevel="0" collapsed="false">
      <c r="A1619" s="3"/>
      <c r="B1619" s="3" t="s">
        <v>51</v>
      </c>
      <c r="C1619" s="75" t="str">
        <f aca="false">C253</f>
        <v>Strain H</v>
      </c>
      <c r="D1619" s="75"/>
      <c r="E1619" s="75"/>
      <c r="F1619" s="75"/>
      <c r="G1619" s="75"/>
      <c r="H1619" s="75"/>
      <c r="I1619" s="75"/>
      <c r="J1619" s="75"/>
      <c r="K1619" s="75"/>
      <c r="L1619" s="75"/>
      <c r="M1619" s="75"/>
      <c r="N1619" s="75"/>
      <c r="O1619" s="75"/>
      <c r="P1619" s="75"/>
      <c r="Q1619" s="75"/>
      <c r="R1619" s="75"/>
      <c r="S1619" s="75"/>
      <c r="T1619" s="75"/>
      <c r="U1619" s="75"/>
      <c r="V1619" s="75"/>
      <c r="W1619" s="75"/>
      <c r="X1619" s="75"/>
      <c r="Y1619" s="75"/>
      <c r="Z1619" s="75"/>
      <c r="AA1619" s="75"/>
      <c r="AB1619" s="75"/>
      <c r="AC1619" s="75"/>
      <c r="AD1619" s="75"/>
      <c r="AE1619" s="75"/>
      <c r="AF1619" s="75"/>
      <c r="AG1619" s="75"/>
      <c r="AH1619" s="75"/>
      <c r="AI1619" s="75"/>
      <c r="AJ1619" s="75"/>
      <c r="AK1619" s="75"/>
      <c r="AL1619" s="75"/>
      <c r="AM1619" s="75"/>
      <c r="AN1619" s="75"/>
      <c r="AO1619" s="75"/>
      <c r="AP1619" s="75"/>
      <c r="AQ1619" s="75"/>
      <c r="AR1619" s="75"/>
      <c r="AS1619" s="75"/>
      <c r="AT1619" s="75"/>
      <c r="AU1619" s="75"/>
      <c r="AV1619" s="75"/>
      <c r="AW1619" s="75"/>
      <c r="AY1619" s="3" t="s">
        <v>53</v>
      </c>
    </row>
    <row r="1620" customFormat="false" ht="15.75" hidden="false" customHeight="false" outlineLevel="0" collapsed="false">
      <c r="A1620" s="3"/>
      <c r="B1620" s="3"/>
      <c r="C1620" s="75" t="e">
        <f aca="false">IF(C286="",0,IF(C286&gt;0.5,D282,0))</f>
        <v>#DIV/0!</v>
      </c>
      <c r="D1620" s="75" t="n">
        <f aca="false">IF(D286="",0,IF(D286&gt;0.5,E282,0))</f>
        <v>0</v>
      </c>
      <c r="E1620" s="75" t="n">
        <f aca="false">IF(E286="",0,IF(E286&gt;0.5,F282,0))</f>
        <v>0</v>
      </c>
      <c r="F1620" s="75" t="n">
        <f aca="false">IF(F286="",0,IF(F286&gt;0.5,G282,0))</f>
        <v>0</v>
      </c>
      <c r="G1620" s="75" t="n">
        <f aca="false">IF(G286="",0,IF(G286&gt;0.5,H282,0))</f>
        <v>0</v>
      </c>
      <c r="H1620" s="75" t="n">
        <f aca="false">IF(H286="",0,IF(H286&gt;0.5,I282,0))</f>
        <v>0</v>
      </c>
      <c r="I1620" s="75" t="n">
        <f aca="false">IF(I286="",0,IF(I286&gt;0.5,J282,0))</f>
        <v>0</v>
      </c>
      <c r="J1620" s="75" t="n">
        <f aca="false">IF(J286="",0,IF(J286&gt;0.5,K282,0))</f>
        <v>0</v>
      </c>
      <c r="K1620" s="75" t="n">
        <f aca="false">IF(K286="",0,IF(K286&gt;0.5,L282,0))</f>
        <v>0</v>
      </c>
      <c r="L1620" s="75" t="n">
        <f aca="false">IF(L286="",0,IF(L286&gt;0.5,M282,0))</f>
        <v>0</v>
      </c>
      <c r="M1620" s="75" t="n">
        <f aca="false">IF(M286="",0,IF(M286&gt;0.5,N282,0))</f>
        <v>0</v>
      </c>
      <c r="N1620" s="75" t="n">
        <f aca="false">IF(N286="",0,IF(N286&gt;0.5,O282,0))</f>
        <v>0</v>
      </c>
      <c r="O1620" s="75" t="n">
        <f aca="false">IF(O286="",0,IF(O286&gt;0.5,P282,0))</f>
        <v>0</v>
      </c>
      <c r="P1620" s="75" t="n">
        <f aca="false">IF(P286="",0,IF(P286&gt;0.5,Q282,0))</f>
        <v>0</v>
      </c>
      <c r="Q1620" s="75" t="n">
        <f aca="false">IF(Q286="",0,IF(Q286&gt;0.5,R282,0))</f>
        <v>0</v>
      </c>
      <c r="R1620" s="75" t="n">
        <f aca="false">IF(R286="",0,IF(R286&gt;0.5,S282,0))</f>
        <v>0</v>
      </c>
      <c r="S1620" s="75" t="n">
        <f aca="false">IF(S286="",0,IF(S286&gt;0.5,T282,0))</f>
        <v>0</v>
      </c>
      <c r="T1620" s="75" t="n">
        <f aca="false">IF(T286="",0,IF(T286&gt;0.5,U282,0))</f>
        <v>0</v>
      </c>
      <c r="U1620" s="75" t="n">
        <f aca="false">IF(U286="",0,IF(U286&gt;0.5,V282,0))</f>
        <v>0</v>
      </c>
      <c r="V1620" s="75" t="n">
        <f aca="false">IF(V286="",0,IF(V286&gt;0.5,W282,0))</f>
        <v>0</v>
      </c>
      <c r="W1620" s="75" t="n">
        <f aca="false">IF(W286="",0,IF(W286&gt;0.5,X282,0))</f>
        <v>0</v>
      </c>
      <c r="X1620" s="75" t="n">
        <f aca="false">IF(X286="",0,IF(X286&gt;0.5,Y282,0))</f>
        <v>0</v>
      </c>
      <c r="Y1620" s="75" t="n">
        <f aca="false">IF(Y286="",0,IF(Y286&gt;0.5,Z282,0))</f>
        <v>0</v>
      </c>
      <c r="Z1620" s="75" t="n">
        <f aca="false">IF(Z286="",0,IF(Z286&gt;0.5,AA282,0))</f>
        <v>0</v>
      </c>
      <c r="AA1620" s="75" t="n">
        <f aca="false">IF(AA286="",0,IF(AA286&gt;0.5,AB282,0))</f>
        <v>0</v>
      </c>
      <c r="AB1620" s="75" t="n">
        <f aca="false">IF(AB286="",0,IF(AB286&gt;0.5,AC282,0))</f>
        <v>0</v>
      </c>
      <c r="AC1620" s="75" t="n">
        <f aca="false">IF(AC286="",0,IF(AC286&gt;0.5,AD282,0))</f>
        <v>0</v>
      </c>
      <c r="AD1620" s="75" t="n">
        <f aca="false">IF(AD286="",0,IF(AD286&gt;0.5,AE282,0))</f>
        <v>0</v>
      </c>
      <c r="AE1620" s="75" t="n">
        <f aca="false">IF(AE286="",0,IF(AE286&gt;0.5,AF282,0))</f>
        <v>0</v>
      </c>
      <c r="AF1620" s="75" t="n">
        <f aca="false">IF(AF286="",0,IF(AF286&gt;0.5,AG282,0))</f>
        <v>0</v>
      </c>
      <c r="AG1620" s="75" t="n">
        <f aca="false">IF(AG286="",0,IF(AG286&gt;0.5,AH282,0))</f>
        <v>0</v>
      </c>
      <c r="AH1620" s="75" t="n">
        <f aca="false">IF(AH286="",0,IF(AH286&gt;0.5,AI282,0))</f>
        <v>0</v>
      </c>
      <c r="AI1620" s="75" t="n">
        <f aca="false">IF(AI286="",0,IF(AI286&gt;0.5,AJ282,0))</f>
        <v>0</v>
      </c>
      <c r="AJ1620" s="75" t="n">
        <f aca="false">IF(AJ286="",0,IF(AJ286&gt;0.5,AK282,0))</f>
        <v>0</v>
      </c>
      <c r="AK1620" s="75" t="n">
        <f aca="false">IF(AK286="",0,IF(AK286&gt;0.5,AL282,0))</f>
        <v>0</v>
      </c>
      <c r="AL1620" s="75" t="n">
        <f aca="false">IF(AL286="",0,IF(AL286&gt;0.5,AM282,0))</f>
        <v>0</v>
      </c>
      <c r="AM1620" s="75" t="n">
        <f aca="false">IF(AM286="",0,IF(AM286&gt;0.5,AN282,0))</f>
        <v>0</v>
      </c>
      <c r="AN1620" s="75" t="n">
        <f aca="false">IF(AN286="",0,IF(AN286&gt;0.5,AO282,0))</f>
        <v>0</v>
      </c>
      <c r="AO1620" s="75" t="n">
        <f aca="false">IF(AO286="",0,IF(AO286&gt;0.5,AP282,0))</f>
        <v>0</v>
      </c>
      <c r="AP1620" s="75" t="n">
        <f aca="false">IF(AP286="",0,IF(AP286&gt;0.5,AQ282,0))</f>
        <v>0</v>
      </c>
      <c r="AQ1620" s="75" t="n">
        <f aca="false">IF(AQ286="",0,IF(AQ286&gt;0.5,AR282,0))</f>
        <v>0</v>
      </c>
      <c r="AR1620" s="75" t="n">
        <f aca="false">IF(AR286="",0,IF(AR286&gt;0.5,AS282,0))</f>
        <v>0</v>
      </c>
      <c r="AS1620" s="75" t="n">
        <f aca="false">IF(AS286="",0,IF(AS286&gt;0.5,AT282,0))</f>
        <v>0</v>
      </c>
      <c r="AT1620" s="75" t="n">
        <f aca="false">IF(AT286="",0,IF(AT286&gt;0.5,AU282,0))</f>
        <v>0</v>
      </c>
      <c r="AU1620" s="75" t="n">
        <f aca="false">IF(AU286="",0,IF(AU286&gt;0.5,AV282,0))</f>
        <v>0</v>
      </c>
      <c r="AV1620" s="75" t="n">
        <f aca="false">IF(AV286="",0,IF(AV286&gt;0.5,AW282,0))</f>
        <v>0</v>
      </c>
      <c r="AW1620" s="75" t="n">
        <f aca="false">IF(AW286="",0,IF(AW286&gt;0.5,AX282,0))</f>
        <v>0</v>
      </c>
      <c r="AY1620" s="89" t="e">
        <f aca="false">MAX(C1620:AW1620)</f>
        <v>#DIV/0!</v>
      </c>
    </row>
    <row r="1621" customFormat="false" ht="15.75" hidden="false" customHeight="false" outlineLevel="0" collapsed="false">
      <c r="A1621" s="3"/>
      <c r="B1621" s="3" t="s">
        <v>51</v>
      </c>
      <c r="C1621" s="75" t="str">
        <f aca="false">C289</f>
        <v>Strain I</v>
      </c>
      <c r="D1621" s="75"/>
      <c r="E1621" s="75"/>
      <c r="F1621" s="75"/>
      <c r="G1621" s="75"/>
      <c r="H1621" s="75"/>
      <c r="I1621" s="75"/>
      <c r="J1621" s="75"/>
      <c r="K1621" s="75"/>
      <c r="L1621" s="75"/>
      <c r="M1621" s="75"/>
      <c r="N1621" s="75"/>
      <c r="O1621" s="75"/>
      <c r="P1621" s="75"/>
      <c r="Q1621" s="75"/>
      <c r="R1621" s="75"/>
      <c r="S1621" s="75"/>
      <c r="T1621" s="75"/>
      <c r="U1621" s="75"/>
      <c r="V1621" s="75"/>
      <c r="W1621" s="75"/>
      <c r="X1621" s="75"/>
      <c r="Y1621" s="75"/>
      <c r="Z1621" s="75"/>
      <c r="AA1621" s="75"/>
      <c r="AB1621" s="75"/>
      <c r="AC1621" s="75"/>
      <c r="AD1621" s="75"/>
      <c r="AE1621" s="75"/>
      <c r="AF1621" s="75"/>
      <c r="AG1621" s="75"/>
      <c r="AH1621" s="75"/>
      <c r="AI1621" s="75"/>
      <c r="AJ1621" s="75"/>
      <c r="AK1621" s="75"/>
      <c r="AL1621" s="75"/>
      <c r="AM1621" s="75"/>
      <c r="AN1621" s="75"/>
      <c r="AO1621" s="75"/>
      <c r="AP1621" s="75"/>
      <c r="AQ1621" s="75"/>
      <c r="AR1621" s="75"/>
      <c r="AS1621" s="75"/>
      <c r="AT1621" s="75"/>
      <c r="AU1621" s="75"/>
      <c r="AV1621" s="75"/>
      <c r="AW1621" s="75"/>
      <c r="AY1621" s="3" t="s">
        <v>53</v>
      </c>
    </row>
    <row r="1622" customFormat="false" ht="15.75" hidden="false" customHeight="false" outlineLevel="0" collapsed="false">
      <c r="A1622" s="3"/>
      <c r="B1622" s="3"/>
      <c r="C1622" s="75" t="e">
        <f aca="false">IF(C322="",0,IF(C322&gt;0.5,D318,0))</f>
        <v>#DIV/0!</v>
      </c>
      <c r="D1622" s="75" t="n">
        <f aca="false">IF(D322="",0,IF(D322&gt;0.5,E318,0))</f>
        <v>0</v>
      </c>
      <c r="E1622" s="75" t="n">
        <f aca="false">IF(E322="",0,IF(E322&gt;0.5,F318,0))</f>
        <v>0</v>
      </c>
      <c r="F1622" s="75" t="n">
        <f aca="false">IF(F322="",0,IF(F322&gt;0.5,G318,0))</f>
        <v>0</v>
      </c>
      <c r="G1622" s="75" t="n">
        <f aca="false">IF(G322="",0,IF(G322&gt;0.5,H318,0))</f>
        <v>0</v>
      </c>
      <c r="H1622" s="75" t="n">
        <f aca="false">IF(H322="",0,IF(H322&gt;0.5,I318,0))</f>
        <v>0</v>
      </c>
      <c r="I1622" s="75" t="n">
        <f aca="false">IF(I322="",0,IF(I322&gt;0.5,J318,0))</f>
        <v>0</v>
      </c>
      <c r="J1622" s="75" t="n">
        <f aca="false">IF(J322="",0,IF(J322&gt;0.5,K318,0))</f>
        <v>0</v>
      </c>
      <c r="K1622" s="75" t="n">
        <f aca="false">IF(K322="",0,IF(K322&gt;0.5,L318,0))</f>
        <v>0</v>
      </c>
      <c r="L1622" s="75" t="n">
        <f aca="false">IF(L322="",0,IF(L322&gt;0.5,M318,0))</f>
        <v>0</v>
      </c>
      <c r="M1622" s="75" t="n">
        <f aca="false">IF(M322="",0,IF(M322&gt;0.5,N318,0))</f>
        <v>0</v>
      </c>
      <c r="N1622" s="75" t="n">
        <f aca="false">IF(N322="",0,IF(N322&gt;0.5,O318,0))</f>
        <v>0</v>
      </c>
      <c r="O1622" s="75" t="n">
        <f aca="false">IF(O322="",0,IF(O322&gt;0.5,P318,0))</f>
        <v>0</v>
      </c>
      <c r="P1622" s="75" t="n">
        <f aca="false">IF(P322="",0,IF(P322&gt;0.5,Q318,0))</f>
        <v>0</v>
      </c>
      <c r="Q1622" s="75" t="n">
        <f aca="false">IF(Q322="",0,IF(Q322&gt;0.5,R318,0))</f>
        <v>0</v>
      </c>
      <c r="R1622" s="75" t="n">
        <f aca="false">IF(R322="",0,IF(R322&gt;0.5,S318,0))</f>
        <v>0</v>
      </c>
      <c r="S1622" s="75" t="n">
        <f aca="false">IF(S322="",0,IF(S322&gt;0.5,T318,0))</f>
        <v>0</v>
      </c>
      <c r="T1622" s="75" t="n">
        <f aca="false">IF(T322="",0,IF(T322&gt;0.5,U318,0))</f>
        <v>0</v>
      </c>
      <c r="U1622" s="75" t="n">
        <f aca="false">IF(U322="",0,IF(U322&gt;0.5,V318,0))</f>
        <v>0</v>
      </c>
      <c r="V1622" s="75" t="n">
        <f aca="false">IF(V322="",0,IF(V322&gt;0.5,W318,0))</f>
        <v>0</v>
      </c>
      <c r="W1622" s="75" t="n">
        <f aca="false">IF(W322="",0,IF(W322&gt;0.5,X318,0))</f>
        <v>0</v>
      </c>
      <c r="X1622" s="75" t="n">
        <f aca="false">IF(X322="",0,IF(X322&gt;0.5,Y318,0))</f>
        <v>0</v>
      </c>
      <c r="Y1622" s="75" t="n">
        <f aca="false">IF(Y322="",0,IF(Y322&gt;0.5,Z318,0))</f>
        <v>0</v>
      </c>
      <c r="Z1622" s="75" t="n">
        <f aca="false">IF(Z322="",0,IF(Z322&gt;0.5,AA318,0))</f>
        <v>0</v>
      </c>
      <c r="AA1622" s="75" t="n">
        <f aca="false">IF(AA322="",0,IF(AA322&gt;0.5,AB318,0))</f>
        <v>0</v>
      </c>
      <c r="AB1622" s="75" t="n">
        <f aca="false">IF(AB322="",0,IF(AB322&gt;0.5,AC318,0))</f>
        <v>0</v>
      </c>
      <c r="AC1622" s="75" t="n">
        <f aca="false">IF(AC322="",0,IF(AC322&gt;0.5,AD318,0))</f>
        <v>0</v>
      </c>
      <c r="AD1622" s="75" t="n">
        <f aca="false">IF(AD322="",0,IF(AD322&gt;0.5,AE318,0))</f>
        <v>0</v>
      </c>
      <c r="AE1622" s="75" t="n">
        <f aca="false">IF(AE322="",0,IF(AE322&gt;0.5,AF318,0))</f>
        <v>0</v>
      </c>
      <c r="AF1622" s="75" t="n">
        <f aca="false">IF(AF322="",0,IF(AF322&gt;0.5,AG318,0))</f>
        <v>0</v>
      </c>
      <c r="AG1622" s="75" t="n">
        <f aca="false">IF(AG322="",0,IF(AG322&gt;0.5,AH318,0))</f>
        <v>0</v>
      </c>
      <c r="AH1622" s="75" t="n">
        <f aca="false">IF(AH322="",0,IF(AH322&gt;0.5,AI318,0))</f>
        <v>0</v>
      </c>
      <c r="AI1622" s="75" t="n">
        <f aca="false">IF(AI322="",0,IF(AI322&gt;0.5,AJ318,0))</f>
        <v>0</v>
      </c>
      <c r="AJ1622" s="75" t="n">
        <f aca="false">IF(AJ322="",0,IF(AJ322&gt;0.5,AK318,0))</f>
        <v>0</v>
      </c>
      <c r="AK1622" s="75" t="n">
        <f aca="false">IF(AK322="",0,IF(AK322&gt;0.5,AL318,0))</f>
        <v>0</v>
      </c>
      <c r="AL1622" s="75" t="n">
        <f aca="false">IF(AL322="",0,IF(AL322&gt;0.5,AM318,0))</f>
        <v>0</v>
      </c>
      <c r="AM1622" s="75" t="n">
        <f aca="false">IF(AM322="",0,IF(AM322&gt;0.5,AN318,0))</f>
        <v>0</v>
      </c>
      <c r="AN1622" s="75" t="n">
        <f aca="false">IF(AN322="",0,IF(AN322&gt;0.5,AO318,0))</f>
        <v>0</v>
      </c>
      <c r="AO1622" s="75" t="n">
        <f aca="false">IF(AO322="",0,IF(AO322&gt;0.5,AP318,0))</f>
        <v>0</v>
      </c>
      <c r="AP1622" s="75" t="n">
        <f aca="false">IF(AP322="",0,IF(AP322&gt;0.5,AQ318,0))</f>
        <v>0</v>
      </c>
      <c r="AQ1622" s="75" t="n">
        <f aca="false">IF(AQ322="",0,IF(AQ322&gt;0.5,AR318,0))</f>
        <v>0</v>
      </c>
      <c r="AR1622" s="75" t="n">
        <f aca="false">IF(AR322="",0,IF(AR322&gt;0.5,AS318,0))</f>
        <v>0</v>
      </c>
      <c r="AS1622" s="75" t="n">
        <f aca="false">IF(AS322="",0,IF(AS322&gt;0.5,AT318,0))</f>
        <v>0</v>
      </c>
      <c r="AT1622" s="75" t="n">
        <f aca="false">IF(AT322="",0,IF(AT322&gt;0.5,AU318,0))</f>
        <v>0</v>
      </c>
      <c r="AU1622" s="75" t="n">
        <f aca="false">IF(AU322="",0,IF(AU322&gt;0.5,AV318,0))</f>
        <v>0</v>
      </c>
      <c r="AV1622" s="75" t="n">
        <f aca="false">IF(AV322="",0,IF(AV322&gt;0.5,AW318,0))</f>
        <v>0</v>
      </c>
      <c r="AW1622" s="75" t="n">
        <f aca="false">IF(AW322="",0,IF(AW322&gt;0.5,AX318,0))</f>
        <v>0</v>
      </c>
      <c r="AY1622" s="89" t="e">
        <f aca="false">MAX(C1622:AW1622)</f>
        <v>#DIV/0!</v>
      </c>
    </row>
    <row r="1623" customFormat="false" ht="15.75" hidden="false" customHeight="false" outlineLevel="0" collapsed="false">
      <c r="A1623" s="3"/>
      <c r="B1623" s="3" t="s">
        <v>51</v>
      </c>
      <c r="C1623" s="75" t="str">
        <f aca="false">C325</f>
        <v>Strain J</v>
      </c>
      <c r="D1623" s="75"/>
      <c r="E1623" s="75"/>
      <c r="F1623" s="75"/>
      <c r="G1623" s="75"/>
      <c r="H1623" s="75"/>
      <c r="I1623" s="75"/>
      <c r="J1623" s="75"/>
      <c r="K1623" s="75"/>
      <c r="L1623" s="75"/>
      <c r="M1623" s="75"/>
      <c r="N1623" s="75"/>
      <c r="O1623" s="75"/>
      <c r="P1623" s="75"/>
      <c r="Q1623" s="75"/>
      <c r="R1623" s="75"/>
      <c r="S1623" s="75"/>
      <c r="T1623" s="75"/>
      <c r="U1623" s="75"/>
      <c r="V1623" s="75"/>
      <c r="W1623" s="75"/>
      <c r="X1623" s="75"/>
      <c r="Y1623" s="75"/>
      <c r="Z1623" s="75"/>
      <c r="AA1623" s="75"/>
      <c r="AB1623" s="75"/>
      <c r="AC1623" s="75"/>
      <c r="AD1623" s="75"/>
      <c r="AE1623" s="75"/>
      <c r="AF1623" s="75"/>
      <c r="AG1623" s="75"/>
      <c r="AH1623" s="75"/>
      <c r="AI1623" s="75"/>
      <c r="AJ1623" s="75"/>
      <c r="AK1623" s="75"/>
      <c r="AL1623" s="75"/>
      <c r="AM1623" s="75"/>
      <c r="AN1623" s="75"/>
      <c r="AO1623" s="75"/>
      <c r="AP1623" s="75"/>
      <c r="AQ1623" s="75"/>
      <c r="AR1623" s="75"/>
      <c r="AS1623" s="75"/>
      <c r="AT1623" s="75"/>
      <c r="AU1623" s="75"/>
      <c r="AV1623" s="75"/>
      <c r="AW1623" s="75"/>
      <c r="AY1623" s="3" t="s">
        <v>53</v>
      </c>
    </row>
    <row r="1624" customFormat="false" ht="15.75" hidden="false" customHeight="false" outlineLevel="0" collapsed="false">
      <c r="A1624" s="3"/>
      <c r="B1624" s="3"/>
      <c r="C1624" s="75" t="e">
        <f aca="false">IF(C358="",0,IF(C358&gt;0.5,D354,0))</f>
        <v>#DIV/0!</v>
      </c>
      <c r="D1624" s="75" t="n">
        <f aca="false">IF(D358="",0,IF(D358&gt;0.5,E354,0))</f>
        <v>0</v>
      </c>
      <c r="E1624" s="75" t="n">
        <f aca="false">IF(E358="",0,IF(E358&gt;0.5,F354,0))</f>
        <v>0</v>
      </c>
      <c r="F1624" s="75" t="n">
        <f aca="false">IF(F358="",0,IF(F358&gt;0.5,G354,0))</f>
        <v>0</v>
      </c>
      <c r="G1624" s="75" t="n">
        <f aca="false">IF(G358="",0,IF(G358&gt;0.5,H354,0))</f>
        <v>0</v>
      </c>
      <c r="H1624" s="75" t="n">
        <f aca="false">IF(H358="",0,IF(H358&gt;0.5,I354,0))</f>
        <v>0</v>
      </c>
      <c r="I1624" s="75" t="n">
        <f aca="false">IF(I358="",0,IF(I358&gt;0.5,J354,0))</f>
        <v>0</v>
      </c>
      <c r="J1624" s="75" t="n">
        <f aca="false">IF(J358="",0,IF(J358&gt;0.5,K354,0))</f>
        <v>0</v>
      </c>
      <c r="K1624" s="75" t="n">
        <f aca="false">IF(K358="",0,IF(K358&gt;0.5,L354,0))</f>
        <v>0</v>
      </c>
      <c r="L1624" s="75" t="n">
        <f aca="false">IF(L358="",0,IF(L358&gt;0.5,M354,0))</f>
        <v>0</v>
      </c>
      <c r="M1624" s="75" t="n">
        <f aca="false">IF(M358="",0,IF(M358&gt;0.5,N354,0))</f>
        <v>0</v>
      </c>
      <c r="N1624" s="75" t="n">
        <f aca="false">IF(N358="",0,IF(N358&gt;0.5,O354,0))</f>
        <v>0</v>
      </c>
      <c r="O1624" s="75" t="n">
        <f aca="false">IF(O358="",0,IF(O358&gt;0.5,P354,0))</f>
        <v>0</v>
      </c>
      <c r="P1624" s="75" t="n">
        <f aca="false">IF(P358="",0,IF(P358&gt;0.5,Q354,0))</f>
        <v>0</v>
      </c>
      <c r="Q1624" s="75" t="n">
        <f aca="false">IF(Q358="",0,IF(Q358&gt;0.5,R354,0))</f>
        <v>0</v>
      </c>
      <c r="R1624" s="75" t="n">
        <f aca="false">IF(R358="",0,IF(R358&gt;0.5,S354,0))</f>
        <v>0</v>
      </c>
      <c r="S1624" s="75" t="n">
        <f aca="false">IF(S358="",0,IF(S358&gt;0.5,T354,0))</f>
        <v>0</v>
      </c>
      <c r="T1624" s="75" t="n">
        <f aca="false">IF(T358="",0,IF(T358&gt;0.5,U354,0))</f>
        <v>0</v>
      </c>
      <c r="U1624" s="75" t="n">
        <f aca="false">IF(U358="",0,IF(U358&gt;0.5,V354,0))</f>
        <v>0</v>
      </c>
      <c r="V1624" s="75" t="n">
        <f aca="false">IF(V358="",0,IF(V358&gt;0.5,W354,0))</f>
        <v>0</v>
      </c>
      <c r="W1624" s="75" t="n">
        <f aca="false">IF(W358="",0,IF(W358&gt;0.5,X354,0))</f>
        <v>0</v>
      </c>
      <c r="X1624" s="75" t="n">
        <f aca="false">IF(X358="",0,IF(X358&gt;0.5,Y354,0))</f>
        <v>0</v>
      </c>
      <c r="Y1624" s="75" t="n">
        <f aca="false">IF(Y358="",0,IF(Y358&gt;0.5,Z354,0))</f>
        <v>0</v>
      </c>
      <c r="Z1624" s="75" t="n">
        <f aca="false">IF(Z358="",0,IF(Z358&gt;0.5,AA354,0))</f>
        <v>0</v>
      </c>
      <c r="AA1624" s="75" t="n">
        <f aca="false">IF(AA358="",0,IF(AA358&gt;0.5,AB354,0))</f>
        <v>0</v>
      </c>
      <c r="AB1624" s="75" t="n">
        <f aca="false">IF(AB358="",0,IF(AB358&gt;0.5,AC354,0))</f>
        <v>0</v>
      </c>
      <c r="AC1624" s="75" t="n">
        <f aca="false">IF(AC358="",0,IF(AC358&gt;0.5,AD354,0))</f>
        <v>0</v>
      </c>
      <c r="AD1624" s="75" t="n">
        <f aca="false">IF(AD358="",0,IF(AD358&gt;0.5,AE354,0))</f>
        <v>0</v>
      </c>
      <c r="AE1624" s="75" t="n">
        <f aca="false">IF(AE358="",0,IF(AE358&gt;0.5,AF354,0))</f>
        <v>0</v>
      </c>
      <c r="AF1624" s="75" t="n">
        <f aca="false">IF(AF358="",0,IF(AF358&gt;0.5,AG354,0))</f>
        <v>0</v>
      </c>
      <c r="AG1624" s="75" t="n">
        <f aca="false">IF(AG358="",0,IF(AG358&gt;0.5,AH354,0))</f>
        <v>0</v>
      </c>
      <c r="AH1624" s="75" t="n">
        <f aca="false">IF(AH358="",0,IF(AH358&gt;0.5,AI354,0))</f>
        <v>0</v>
      </c>
      <c r="AI1624" s="75" t="n">
        <f aca="false">IF(AI358="",0,IF(AI358&gt;0.5,AJ354,0))</f>
        <v>0</v>
      </c>
      <c r="AJ1624" s="75" t="n">
        <f aca="false">IF(AJ358="",0,IF(AJ358&gt;0.5,AK354,0))</f>
        <v>0</v>
      </c>
      <c r="AK1624" s="75" t="n">
        <f aca="false">IF(AK358="",0,IF(AK358&gt;0.5,AL354,0))</f>
        <v>0</v>
      </c>
      <c r="AL1624" s="75" t="n">
        <f aca="false">IF(AL358="",0,IF(AL358&gt;0.5,AM354,0))</f>
        <v>0</v>
      </c>
      <c r="AM1624" s="75" t="n">
        <f aca="false">IF(AM358="",0,IF(AM358&gt;0.5,AN354,0))</f>
        <v>0</v>
      </c>
      <c r="AN1624" s="75" t="n">
        <f aca="false">IF(AN358="",0,IF(AN358&gt;0.5,AO354,0))</f>
        <v>0</v>
      </c>
      <c r="AO1624" s="75" t="n">
        <f aca="false">IF(AO358="",0,IF(AO358&gt;0.5,AP354,0))</f>
        <v>0</v>
      </c>
      <c r="AP1624" s="75" t="n">
        <f aca="false">IF(AP358="",0,IF(AP358&gt;0.5,AQ354,0))</f>
        <v>0</v>
      </c>
      <c r="AQ1624" s="75" t="n">
        <f aca="false">IF(AQ358="",0,IF(AQ358&gt;0.5,AR354,0))</f>
        <v>0</v>
      </c>
      <c r="AR1624" s="75" t="n">
        <f aca="false">IF(AR358="",0,IF(AR358&gt;0.5,AS354,0))</f>
        <v>0</v>
      </c>
      <c r="AS1624" s="75" t="n">
        <f aca="false">IF(AS358="",0,IF(AS358&gt;0.5,AT354,0))</f>
        <v>0</v>
      </c>
      <c r="AT1624" s="75" t="n">
        <f aca="false">IF(AT358="",0,IF(AT358&gt;0.5,AU354,0))</f>
        <v>0</v>
      </c>
      <c r="AU1624" s="75" t="n">
        <f aca="false">IF(AU358="",0,IF(AU358&gt;0.5,AV354,0))</f>
        <v>0</v>
      </c>
      <c r="AV1624" s="75" t="n">
        <f aca="false">IF(AV358="",0,IF(AV358&gt;0.5,AW354,0))</f>
        <v>0</v>
      </c>
      <c r="AW1624" s="75" t="n">
        <f aca="false">IF(AW358="",0,IF(AW358&gt;0.5,AX354,0))</f>
        <v>0</v>
      </c>
      <c r="AY1624" s="89" t="e">
        <f aca="false">MAX(C1624:AW1624)</f>
        <v>#DIV/0!</v>
      </c>
    </row>
    <row r="1625" customFormat="false" ht="15.75" hidden="false" customHeight="false" outlineLevel="0" collapsed="false">
      <c r="A1625" s="3"/>
      <c r="B1625" s="3" t="s">
        <v>51</v>
      </c>
      <c r="C1625" s="75" t="str">
        <f aca="false">C361</f>
        <v>Strain K</v>
      </c>
      <c r="D1625" s="75"/>
      <c r="E1625" s="75"/>
      <c r="F1625" s="75"/>
      <c r="G1625" s="75"/>
      <c r="H1625" s="75"/>
      <c r="I1625" s="75"/>
      <c r="J1625" s="75"/>
      <c r="K1625" s="75"/>
      <c r="L1625" s="75"/>
      <c r="M1625" s="75"/>
      <c r="N1625" s="75"/>
      <c r="O1625" s="75"/>
      <c r="P1625" s="75"/>
      <c r="Q1625" s="75"/>
      <c r="R1625" s="75"/>
      <c r="S1625" s="75"/>
      <c r="T1625" s="75"/>
      <c r="U1625" s="75"/>
      <c r="V1625" s="75"/>
      <c r="W1625" s="75"/>
      <c r="X1625" s="75"/>
      <c r="Y1625" s="75"/>
      <c r="Z1625" s="75"/>
      <c r="AA1625" s="75"/>
      <c r="AB1625" s="75"/>
      <c r="AC1625" s="75"/>
      <c r="AD1625" s="75"/>
      <c r="AE1625" s="75"/>
      <c r="AF1625" s="75"/>
      <c r="AG1625" s="75"/>
      <c r="AH1625" s="75"/>
      <c r="AI1625" s="75"/>
      <c r="AJ1625" s="75"/>
      <c r="AK1625" s="75"/>
      <c r="AL1625" s="75"/>
      <c r="AM1625" s="75"/>
      <c r="AN1625" s="75"/>
      <c r="AO1625" s="75"/>
      <c r="AP1625" s="75"/>
      <c r="AQ1625" s="75"/>
      <c r="AR1625" s="75"/>
      <c r="AS1625" s="75"/>
      <c r="AT1625" s="75"/>
      <c r="AU1625" s="75"/>
      <c r="AV1625" s="75"/>
      <c r="AW1625" s="75"/>
      <c r="AY1625" s="3" t="s">
        <v>53</v>
      </c>
    </row>
    <row r="1626" customFormat="false" ht="15.75" hidden="false" customHeight="false" outlineLevel="0" collapsed="false">
      <c r="A1626" s="3"/>
      <c r="B1626" s="3"/>
      <c r="C1626" s="75" t="e">
        <f aca="false">IF(C394="",0,IF(C394&gt;0.5,D390,0))</f>
        <v>#DIV/0!</v>
      </c>
      <c r="D1626" s="75" t="n">
        <f aca="false">IF(D394="",0,IF(D394&gt;0.5,E390,0))</f>
        <v>0</v>
      </c>
      <c r="E1626" s="75" t="n">
        <f aca="false">IF(E394="",0,IF(E394&gt;0.5,F390,0))</f>
        <v>0</v>
      </c>
      <c r="F1626" s="75" t="n">
        <f aca="false">IF(F394="",0,IF(F394&gt;0.5,G390,0))</f>
        <v>0</v>
      </c>
      <c r="G1626" s="75" t="n">
        <f aca="false">IF(G394="",0,IF(G394&gt;0.5,H390,0))</f>
        <v>0</v>
      </c>
      <c r="H1626" s="75" t="n">
        <f aca="false">IF(H394="",0,IF(H394&gt;0.5,I390,0))</f>
        <v>0</v>
      </c>
      <c r="I1626" s="75" t="n">
        <f aca="false">IF(I394="",0,IF(I394&gt;0.5,J390,0))</f>
        <v>0</v>
      </c>
      <c r="J1626" s="75" t="n">
        <f aca="false">IF(J394="",0,IF(J394&gt;0.5,K390,0))</f>
        <v>0</v>
      </c>
      <c r="K1626" s="75" t="n">
        <f aca="false">IF(K394="",0,IF(K394&gt;0.5,L390,0))</f>
        <v>0</v>
      </c>
      <c r="L1626" s="75" t="n">
        <f aca="false">IF(L394="",0,IF(L394&gt;0.5,M390,0))</f>
        <v>0</v>
      </c>
      <c r="M1626" s="75" t="n">
        <f aca="false">IF(M394="",0,IF(M394&gt;0.5,N390,0))</f>
        <v>0</v>
      </c>
      <c r="N1626" s="75" t="n">
        <f aca="false">IF(N394="",0,IF(N394&gt;0.5,O390,0))</f>
        <v>0</v>
      </c>
      <c r="O1626" s="75" t="n">
        <f aca="false">IF(O394="",0,IF(O394&gt;0.5,P390,0))</f>
        <v>0</v>
      </c>
      <c r="P1626" s="75" t="n">
        <f aca="false">IF(P394="",0,IF(P394&gt;0.5,Q390,0))</f>
        <v>0</v>
      </c>
      <c r="Q1626" s="75" t="n">
        <f aca="false">IF(Q394="",0,IF(Q394&gt;0.5,R390,0))</f>
        <v>0</v>
      </c>
      <c r="R1626" s="75" t="n">
        <f aca="false">IF(R394="",0,IF(R394&gt;0.5,S390,0))</f>
        <v>0</v>
      </c>
      <c r="S1626" s="75" t="n">
        <f aca="false">IF(S394="",0,IF(S394&gt;0.5,T390,0))</f>
        <v>0</v>
      </c>
      <c r="T1626" s="75" t="n">
        <f aca="false">IF(T394="",0,IF(T394&gt;0.5,U390,0))</f>
        <v>0</v>
      </c>
      <c r="U1626" s="75" t="n">
        <f aca="false">IF(U394="",0,IF(U394&gt;0.5,V390,0))</f>
        <v>0</v>
      </c>
      <c r="V1626" s="75" t="n">
        <f aca="false">IF(V394="",0,IF(V394&gt;0.5,W390,0))</f>
        <v>0</v>
      </c>
      <c r="W1626" s="75" t="n">
        <f aca="false">IF(W394="",0,IF(W394&gt;0.5,X390,0))</f>
        <v>0</v>
      </c>
      <c r="X1626" s="75" t="n">
        <f aca="false">IF(X394="",0,IF(X394&gt;0.5,Y390,0))</f>
        <v>0</v>
      </c>
      <c r="Y1626" s="75" t="n">
        <f aca="false">IF(Y394="",0,IF(Y394&gt;0.5,Z390,0))</f>
        <v>0</v>
      </c>
      <c r="Z1626" s="75" t="n">
        <f aca="false">IF(Z394="",0,IF(Z394&gt;0.5,AA390,0))</f>
        <v>0</v>
      </c>
      <c r="AA1626" s="75" t="n">
        <f aca="false">IF(AA394="",0,IF(AA394&gt;0.5,AB390,0))</f>
        <v>0</v>
      </c>
      <c r="AB1626" s="75" t="n">
        <f aca="false">IF(AB394="",0,IF(AB394&gt;0.5,AC390,0))</f>
        <v>0</v>
      </c>
      <c r="AC1626" s="75" t="n">
        <f aca="false">IF(AC394="",0,IF(AC394&gt;0.5,AD390,0))</f>
        <v>0</v>
      </c>
      <c r="AD1626" s="75" t="n">
        <f aca="false">IF(AD394="",0,IF(AD394&gt;0.5,AE390,0))</f>
        <v>0</v>
      </c>
      <c r="AE1626" s="75" t="n">
        <f aca="false">IF(AE394="",0,IF(AE394&gt;0.5,AF390,0))</f>
        <v>0</v>
      </c>
      <c r="AF1626" s="75" t="n">
        <f aca="false">IF(AF394="",0,IF(AF394&gt;0.5,AG390,0))</f>
        <v>0</v>
      </c>
      <c r="AG1626" s="75" t="n">
        <f aca="false">IF(AG394="",0,IF(AG394&gt;0.5,AH390,0))</f>
        <v>0</v>
      </c>
      <c r="AH1626" s="75" t="n">
        <f aca="false">IF(AH394="",0,IF(AH394&gt;0.5,AI390,0))</f>
        <v>0</v>
      </c>
      <c r="AI1626" s="75" t="n">
        <f aca="false">IF(AI394="",0,IF(AI394&gt;0.5,AJ390,0))</f>
        <v>0</v>
      </c>
      <c r="AJ1626" s="75" t="n">
        <f aca="false">IF(AJ394="",0,IF(AJ394&gt;0.5,AK390,0))</f>
        <v>0</v>
      </c>
      <c r="AK1626" s="75" t="n">
        <f aca="false">IF(AK394="",0,IF(AK394&gt;0.5,AL390,0))</f>
        <v>0</v>
      </c>
      <c r="AL1626" s="75" t="n">
        <f aca="false">IF(AL394="",0,IF(AL394&gt;0.5,AM390,0))</f>
        <v>0</v>
      </c>
      <c r="AM1626" s="75" t="n">
        <f aca="false">IF(AM394="",0,IF(AM394&gt;0.5,AN390,0))</f>
        <v>0</v>
      </c>
      <c r="AN1626" s="75" t="n">
        <f aca="false">IF(AN394="",0,IF(AN394&gt;0.5,AO390,0))</f>
        <v>0</v>
      </c>
      <c r="AO1626" s="75" t="n">
        <f aca="false">IF(AO394="",0,IF(AO394&gt;0.5,AP390,0))</f>
        <v>0</v>
      </c>
      <c r="AP1626" s="75" t="n">
        <f aca="false">IF(AP394="",0,IF(AP394&gt;0.5,AQ390,0))</f>
        <v>0</v>
      </c>
      <c r="AQ1626" s="75" t="n">
        <f aca="false">IF(AQ394="",0,IF(AQ394&gt;0.5,AR390,0))</f>
        <v>0</v>
      </c>
      <c r="AR1626" s="75" t="n">
        <f aca="false">IF(AR394="",0,IF(AR394&gt;0.5,AS390,0))</f>
        <v>0</v>
      </c>
      <c r="AS1626" s="75" t="n">
        <f aca="false">IF(AS394="",0,IF(AS394&gt;0.5,AT390,0))</f>
        <v>0</v>
      </c>
      <c r="AT1626" s="75" t="n">
        <f aca="false">IF(AT394="",0,IF(AT394&gt;0.5,AU390,0))</f>
        <v>0</v>
      </c>
      <c r="AU1626" s="75" t="n">
        <f aca="false">IF(AU394="",0,IF(AU394&gt;0.5,AV390,0))</f>
        <v>0</v>
      </c>
      <c r="AV1626" s="75" t="n">
        <f aca="false">IF(AV394="",0,IF(AV394&gt;0.5,AW390,0))</f>
        <v>0</v>
      </c>
      <c r="AW1626" s="75" t="n">
        <f aca="false">IF(AW394="",0,IF(AW394&gt;0.5,AX390,0))</f>
        <v>0</v>
      </c>
      <c r="AY1626" s="89" t="e">
        <f aca="false">MAX(C1626:AW1626)</f>
        <v>#DIV/0!</v>
      </c>
    </row>
    <row r="1627" customFormat="false" ht="15.75" hidden="false" customHeight="false" outlineLevel="0" collapsed="false">
      <c r="A1627" s="3"/>
      <c r="B1627" s="3" t="s">
        <v>51</v>
      </c>
      <c r="C1627" s="75" t="str">
        <f aca="false">C397</f>
        <v>Strain L</v>
      </c>
      <c r="D1627" s="75"/>
      <c r="E1627" s="75"/>
      <c r="F1627" s="75"/>
      <c r="G1627" s="75"/>
      <c r="H1627" s="75"/>
      <c r="I1627" s="75"/>
      <c r="J1627" s="75"/>
      <c r="K1627" s="75"/>
      <c r="L1627" s="75"/>
      <c r="M1627" s="75"/>
      <c r="N1627" s="75"/>
      <c r="O1627" s="75"/>
      <c r="P1627" s="75"/>
      <c r="Q1627" s="75"/>
      <c r="R1627" s="75"/>
      <c r="S1627" s="75"/>
      <c r="T1627" s="75"/>
      <c r="U1627" s="75"/>
      <c r="V1627" s="75"/>
      <c r="W1627" s="75"/>
      <c r="X1627" s="75"/>
      <c r="Y1627" s="75"/>
      <c r="Z1627" s="75"/>
      <c r="AA1627" s="75"/>
      <c r="AB1627" s="75"/>
      <c r="AC1627" s="75"/>
      <c r="AD1627" s="75"/>
      <c r="AE1627" s="75"/>
      <c r="AF1627" s="75"/>
      <c r="AG1627" s="75"/>
      <c r="AH1627" s="75"/>
      <c r="AI1627" s="75"/>
      <c r="AJ1627" s="75"/>
      <c r="AK1627" s="75"/>
      <c r="AL1627" s="75"/>
      <c r="AM1627" s="75"/>
      <c r="AN1627" s="75"/>
      <c r="AO1627" s="75"/>
      <c r="AP1627" s="75"/>
      <c r="AQ1627" s="75"/>
      <c r="AR1627" s="75"/>
      <c r="AS1627" s="75"/>
      <c r="AT1627" s="75"/>
      <c r="AU1627" s="75"/>
      <c r="AV1627" s="75"/>
      <c r="AW1627" s="75"/>
      <c r="AY1627" s="3" t="s">
        <v>53</v>
      </c>
    </row>
    <row r="1628" customFormat="false" ht="15.75" hidden="false" customHeight="false" outlineLevel="0" collapsed="false">
      <c r="A1628" s="3"/>
      <c r="B1628" s="3"/>
      <c r="C1628" s="75" t="e">
        <f aca="false">IF(C430="",0,IF(C430&gt;0.5,D426,0))</f>
        <v>#DIV/0!</v>
      </c>
      <c r="D1628" s="75" t="n">
        <f aca="false">IF(D430="",0,IF(D430&gt;0.5,E426,0))</f>
        <v>0</v>
      </c>
      <c r="E1628" s="75" t="n">
        <f aca="false">IF(E430="",0,IF(E430&gt;0.5,F426,0))</f>
        <v>0</v>
      </c>
      <c r="F1628" s="75" t="n">
        <f aca="false">IF(F430="",0,IF(F430&gt;0.5,G426,0))</f>
        <v>0</v>
      </c>
      <c r="G1628" s="75" t="n">
        <f aca="false">IF(G430="",0,IF(G430&gt;0.5,H426,0))</f>
        <v>0</v>
      </c>
      <c r="H1628" s="75" t="n">
        <f aca="false">IF(H430="",0,IF(H430&gt;0.5,I426,0))</f>
        <v>0</v>
      </c>
      <c r="I1628" s="75" t="n">
        <f aca="false">IF(I430="",0,IF(I430&gt;0.5,J426,0))</f>
        <v>0</v>
      </c>
      <c r="J1628" s="75" t="n">
        <f aca="false">IF(J430="",0,IF(J430&gt;0.5,K426,0))</f>
        <v>0</v>
      </c>
      <c r="K1628" s="75" t="n">
        <f aca="false">IF(K430="",0,IF(K430&gt;0.5,L426,0))</f>
        <v>0</v>
      </c>
      <c r="L1628" s="75" t="n">
        <f aca="false">IF(L430="",0,IF(L430&gt;0.5,M426,0))</f>
        <v>0</v>
      </c>
      <c r="M1628" s="75" t="n">
        <f aca="false">IF(M430="",0,IF(M430&gt;0.5,N426,0))</f>
        <v>0</v>
      </c>
      <c r="N1628" s="75" t="n">
        <f aca="false">IF(N430="",0,IF(N430&gt;0.5,O426,0))</f>
        <v>0</v>
      </c>
      <c r="O1628" s="75" t="n">
        <f aca="false">IF(O430="",0,IF(O430&gt;0.5,P426,0))</f>
        <v>0</v>
      </c>
      <c r="P1628" s="75" t="n">
        <f aca="false">IF(P430="",0,IF(P430&gt;0.5,Q426,0))</f>
        <v>0</v>
      </c>
      <c r="Q1628" s="75" t="n">
        <f aca="false">IF(Q430="",0,IF(Q430&gt;0.5,R426,0))</f>
        <v>0</v>
      </c>
      <c r="R1628" s="75" t="n">
        <f aca="false">IF(R430="",0,IF(R430&gt;0.5,S426,0))</f>
        <v>0</v>
      </c>
      <c r="S1628" s="75" t="n">
        <f aca="false">IF(S430="",0,IF(S430&gt;0.5,T426,0))</f>
        <v>0</v>
      </c>
      <c r="T1628" s="75" t="n">
        <f aca="false">IF(T430="",0,IF(T430&gt;0.5,U426,0))</f>
        <v>0</v>
      </c>
      <c r="U1628" s="75" t="n">
        <f aca="false">IF(U430="",0,IF(U430&gt;0.5,V426,0))</f>
        <v>0</v>
      </c>
      <c r="V1628" s="75" t="n">
        <f aca="false">IF(V430="",0,IF(V430&gt;0.5,W426,0))</f>
        <v>0</v>
      </c>
      <c r="W1628" s="75" t="n">
        <f aca="false">IF(W430="",0,IF(W430&gt;0.5,X426,0))</f>
        <v>0</v>
      </c>
      <c r="X1628" s="75" t="n">
        <f aca="false">IF(X430="",0,IF(X430&gt;0.5,Y426,0))</f>
        <v>0</v>
      </c>
      <c r="Y1628" s="75" t="n">
        <f aca="false">IF(Y430="",0,IF(Y430&gt;0.5,Z426,0))</f>
        <v>0</v>
      </c>
      <c r="Z1628" s="75" t="n">
        <f aca="false">IF(Z430="",0,IF(Z430&gt;0.5,AA426,0))</f>
        <v>0</v>
      </c>
      <c r="AA1628" s="75" t="n">
        <f aca="false">IF(AA430="",0,IF(AA430&gt;0.5,AB426,0))</f>
        <v>0</v>
      </c>
      <c r="AB1628" s="75" t="n">
        <f aca="false">IF(AB430="",0,IF(AB430&gt;0.5,AC426,0))</f>
        <v>0</v>
      </c>
      <c r="AC1628" s="75" t="n">
        <f aca="false">IF(AC430="",0,IF(AC430&gt;0.5,AD426,0))</f>
        <v>0</v>
      </c>
      <c r="AD1628" s="75" t="n">
        <f aca="false">IF(AD430="",0,IF(AD430&gt;0.5,AE426,0))</f>
        <v>0</v>
      </c>
      <c r="AE1628" s="75" t="n">
        <f aca="false">IF(AE430="",0,IF(AE430&gt;0.5,AF426,0))</f>
        <v>0</v>
      </c>
      <c r="AF1628" s="75" t="n">
        <f aca="false">IF(AF430="",0,IF(AF430&gt;0.5,AG426,0))</f>
        <v>0</v>
      </c>
      <c r="AG1628" s="75" t="n">
        <f aca="false">IF(AG430="",0,IF(AG430&gt;0.5,AH426,0))</f>
        <v>0</v>
      </c>
      <c r="AH1628" s="75" t="n">
        <f aca="false">IF(AH430="",0,IF(AH430&gt;0.5,AI426,0))</f>
        <v>0</v>
      </c>
      <c r="AI1628" s="75" t="n">
        <f aca="false">IF(AI430="",0,IF(AI430&gt;0.5,AJ426,0))</f>
        <v>0</v>
      </c>
      <c r="AJ1628" s="75" t="n">
        <f aca="false">IF(AJ430="",0,IF(AJ430&gt;0.5,AK426,0))</f>
        <v>0</v>
      </c>
      <c r="AK1628" s="75" t="n">
        <f aca="false">IF(AK430="",0,IF(AK430&gt;0.5,AL426,0))</f>
        <v>0</v>
      </c>
      <c r="AL1628" s="75" t="n">
        <f aca="false">IF(AL430="",0,IF(AL430&gt;0.5,AM426,0))</f>
        <v>0</v>
      </c>
      <c r="AM1628" s="75" t="n">
        <f aca="false">IF(AM430="",0,IF(AM430&gt;0.5,AN426,0))</f>
        <v>0</v>
      </c>
      <c r="AN1628" s="75" t="n">
        <f aca="false">IF(AN430="",0,IF(AN430&gt;0.5,AO426,0))</f>
        <v>0</v>
      </c>
      <c r="AO1628" s="75" t="n">
        <f aca="false">IF(AO430="",0,IF(AO430&gt;0.5,AP426,0))</f>
        <v>0</v>
      </c>
      <c r="AP1628" s="75" t="n">
        <f aca="false">IF(AP430="",0,IF(AP430&gt;0.5,AQ426,0))</f>
        <v>0</v>
      </c>
      <c r="AQ1628" s="75" t="n">
        <f aca="false">IF(AQ430="",0,IF(AQ430&gt;0.5,AR426,0))</f>
        <v>0</v>
      </c>
      <c r="AR1628" s="75" t="n">
        <f aca="false">IF(AR430="",0,IF(AR430&gt;0.5,AS426,0))</f>
        <v>0</v>
      </c>
      <c r="AS1628" s="75" t="n">
        <f aca="false">IF(AS430="",0,IF(AS430&gt;0.5,AT426,0))</f>
        <v>0</v>
      </c>
      <c r="AT1628" s="75" t="n">
        <f aca="false">IF(AT430="",0,IF(AT430&gt;0.5,AU426,0))</f>
        <v>0</v>
      </c>
      <c r="AU1628" s="75" t="n">
        <f aca="false">IF(AU430="",0,IF(AU430&gt;0.5,AV426,0))</f>
        <v>0</v>
      </c>
      <c r="AV1628" s="75" t="n">
        <f aca="false">IF(AV430="",0,IF(AV430&gt;0.5,AW426,0))</f>
        <v>0</v>
      </c>
      <c r="AW1628" s="75" t="n">
        <f aca="false">IF(AW430="",0,IF(AW430&gt;0.5,AX426,0))</f>
        <v>0</v>
      </c>
      <c r="AY1628" s="89" t="e">
        <f aca="false">MAX(C1628:AW1628)</f>
        <v>#DIV/0!</v>
      </c>
    </row>
    <row r="1629" customFormat="false" ht="15" hidden="false" customHeight="false" outlineLevel="0" collapsed="false">
      <c r="A1629" s="3"/>
      <c r="B1629" s="3"/>
      <c r="C1629" s="75"/>
      <c r="D1629" s="75"/>
      <c r="E1629" s="75"/>
      <c r="F1629" s="75"/>
      <c r="G1629" s="75"/>
      <c r="H1629" s="75"/>
      <c r="I1629" s="75"/>
      <c r="J1629" s="75"/>
      <c r="K1629" s="75"/>
      <c r="L1629" s="75"/>
      <c r="M1629" s="75"/>
      <c r="N1629" s="75"/>
      <c r="O1629" s="75"/>
      <c r="P1629" s="75"/>
      <c r="Q1629" s="75"/>
      <c r="R1629" s="75"/>
      <c r="S1629" s="75"/>
      <c r="T1629" s="75"/>
      <c r="U1629" s="75"/>
      <c r="V1629" s="75"/>
      <c r="W1629" s="75"/>
      <c r="X1629" s="75"/>
      <c r="Y1629" s="75"/>
      <c r="Z1629" s="75"/>
      <c r="AA1629" s="75"/>
      <c r="AB1629" s="75"/>
      <c r="AC1629" s="75"/>
      <c r="AD1629" s="75"/>
      <c r="AE1629" s="75"/>
      <c r="AF1629" s="75"/>
      <c r="AG1629" s="75"/>
      <c r="AH1629" s="75"/>
      <c r="AI1629" s="75"/>
      <c r="AJ1629" s="75"/>
      <c r="AK1629" s="75"/>
      <c r="AL1629" s="75"/>
      <c r="AM1629" s="75"/>
      <c r="AN1629" s="75"/>
      <c r="AO1629" s="75"/>
      <c r="AP1629" s="75"/>
      <c r="AQ1629" s="75"/>
      <c r="AR1629" s="75"/>
      <c r="AS1629" s="75"/>
      <c r="AT1629" s="75"/>
      <c r="AU1629" s="75"/>
      <c r="AV1629" s="75"/>
      <c r="AW1629" s="75"/>
    </row>
    <row r="1630" customFormat="false" ht="15" hidden="false" customHeight="false" outlineLevel="0" collapsed="false">
      <c r="A1630" s="3"/>
      <c r="B1630" s="3"/>
      <c r="C1630" s="75"/>
      <c r="D1630" s="75"/>
      <c r="E1630" s="75"/>
      <c r="F1630" s="75"/>
      <c r="G1630" s="75"/>
      <c r="H1630" s="75"/>
      <c r="I1630" s="75"/>
      <c r="J1630" s="75"/>
      <c r="K1630" s="75"/>
      <c r="L1630" s="75"/>
      <c r="M1630" s="75"/>
      <c r="N1630" s="75"/>
      <c r="O1630" s="75"/>
      <c r="P1630" s="75"/>
      <c r="Q1630" s="75"/>
      <c r="R1630" s="75"/>
      <c r="S1630" s="75"/>
      <c r="T1630" s="75"/>
      <c r="U1630" s="75"/>
      <c r="V1630" s="75"/>
      <c r="W1630" s="75"/>
      <c r="X1630" s="75"/>
      <c r="Y1630" s="75"/>
      <c r="Z1630" s="75"/>
      <c r="AA1630" s="75"/>
      <c r="AB1630" s="75"/>
      <c r="AC1630" s="75"/>
      <c r="AD1630" s="75"/>
      <c r="AE1630" s="75"/>
      <c r="AF1630" s="75"/>
      <c r="AG1630" s="75"/>
      <c r="AH1630" s="75"/>
      <c r="AI1630" s="75"/>
      <c r="AJ1630" s="75"/>
      <c r="AK1630" s="75"/>
      <c r="AL1630" s="75"/>
      <c r="AM1630" s="75"/>
      <c r="AN1630" s="75"/>
      <c r="AO1630" s="75"/>
      <c r="AP1630" s="75"/>
      <c r="AQ1630" s="75"/>
      <c r="AR1630" s="75"/>
      <c r="AS1630" s="75"/>
      <c r="AT1630" s="75"/>
      <c r="AU1630" s="75"/>
      <c r="AV1630" s="75"/>
      <c r="AW1630" s="75"/>
    </row>
    <row r="1631" customFormat="false" ht="15" hidden="false" customHeight="false" outlineLevel="0" collapsed="false">
      <c r="A1631" s="3"/>
      <c r="B1631" s="3"/>
      <c r="C1631" s="75"/>
      <c r="D1631" s="75"/>
      <c r="E1631" s="75"/>
      <c r="F1631" s="75"/>
      <c r="G1631" s="75"/>
      <c r="H1631" s="75"/>
      <c r="I1631" s="75"/>
      <c r="J1631" s="75"/>
      <c r="K1631" s="75"/>
      <c r="L1631" s="75"/>
      <c r="M1631" s="75"/>
      <c r="N1631" s="75"/>
      <c r="O1631" s="75"/>
      <c r="P1631" s="75"/>
      <c r="Q1631" s="75"/>
      <c r="R1631" s="75"/>
      <c r="S1631" s="75"/>
      <c r="T1631" s="75"/>
      <c r="U1631" s="75"/>
      <c r="V1631" s="75"/>
      <c r="W1631" s="75"/>
      <c r="X1631" s="75"/>
      <c r="Y1631" s="75"/>
      <c r="Z1631" s="75"/>
      <c r="AA1631" s="75"/>
      <c r="AB1631" s="75"/>
      <c r="AC1631" s="75"/>
      <c r="AD1631" s="75"/>
      <c r="AE1631" s="75"/>
      <c r="AF1631" s="75"/>
      <c r="AG1631" s="75"/>
      <c r="AH1631" s="75"/>
      <c r="AI1631" s="75"/>
      <c r="AJ1631" s="75"/>
      <c r="AK1631" s="75"/>
      <c r="AL1631" s="75"/>
      <c r="AM1631" s="75"/>
      <c r="AN1631" s="75"/>
      <c r="AO1631" s="75"/>
      <c r="AP1631" s="75"/>
      <c r="AQ1631" s="75"/>
      <c r="AR1631" s="75"/>
      <c r="AS1631" s="75"/>
      <c r="AT1631" s="75"/>
      <c r="AU1631" s="75"/>
      <c r="AV1631" s="75"/>
      <c r="AW1631" s="75"/>
    </row>
    <row r="1632" customFormat="false" ht="15" hidden="false" customHeight="false" outlineLevel="0" collapsed="false">
      <c r="A1632" s="3"/>
      <c r="B1632" s="3"/>
      <c r="C1632" s="75"/>
      <c r="D1632" s="75"/>
      <c r="E1632" s="75"/>
      <c r="F1632" s="75"/>
      <c r="G1632" s="75"/>
      <c r="H1632" s="75"/>
      <c r="I1632" s="75"/>
      <c r="J1632" s="75"/>
      <c r="K1632" s="75"/>
      <c r="L1632" s="75"/>
      <c r="M1632" s="75"/>
      <c r="N1632" s="75"/>
      <c r="O1632" s="75"/>
      <c r="P1632" s="75"/>
      <c r="Q1632" s="75"/>
      <c r="R1632" s="75"/>
      <c r="S1632" s="75"/>
      <c r="T1632" s="75"/>
      <c r="U1632" s="75"/>
      <c r="V1632" s="75"/>
      <c r="W1632" s="75"/>
      <c r="X1632" s="75"/>
      <c r="Y1632" s="75"/>
      <c r="Z1632" s="75"/>
      <c r="AA1632" s="75"/>
      <c r="AB1632" s="75"/>
      <c r="AC1632" s="75"/>
      <c r="AD1632" s="75"/>
      <c r="AE1632" s="75"/>
      <c r="AF1632" s="75"/>
      <c r="AG1632" s="75"/>
      <c r="AH1632" s="75"/>
      <c r="AI1632" s="75"/>
      <c r="AJ1632" s="75"/>
      <c r="AK1632" s="75"/>
      <c r="AL1632" s="75"/>
      <c r="AM1632" s="75"/>
      <c r="AN1632" s="75"/>
      <c r="AO1632" s="75"/>
      <c r="AP1632" s="75"/>
      <c r="AQ1632" s="75"/>
      <c r="AR1632" s="75"/>
      <c r="AS1632" s="75"/>
      <c r="AT1632" s="75"/>
      <c r="AU1632" s="75"/>
      <c r="AV1632" s="75"/>
      <c r="AW1632" s="75"/>
    </row>
    <row r="1633" customFormat="false" ht="15" hidden="false" customHeight="false" outlineLevel="0" collapsed="false">
      <c r="A1633" s="3"/>
      <c r="B1633" s="3"/>
      <c r="C1633" s="75"/>
      <c r="D1633" s="75"/>
      <c r="E1633" s="75"/>
      <c r="F1633" s="75"/>
      <c r="G1633" s="75"/>
      <c r="H1633" s="75"/>
      <c r="I1633" s="75"/>
      <c r="J1633" s="75"/>
      <c r="K1633" s="75"/>
      <c r="L1633" s="75"/>
      <c r="M1633" s="75"/>
      <c r="N1633" s="75"/>
      <c r="O1633" s="75"/>
      <c r="P1633" s="75"/>
      <c r="Q1633" s="75"/>
      <c r="R1633" s="75"/>
      <c r="S1633" s="75"/>
      <c r="T1633" s="75"/>
      <c r="U1633" s="75"/>
      <c r="V1633" s="75"/>
      <c r="W1633" s="75"/>
      <c r="X1633" s="75"/>
      <c r="Y1633" s="75"/>
      <c r="Z1633" s="75"/>
      <c r="AA1633" s="75"/>
      <c r="AB1633" s="75"/>
      <c r="AC1633" s="75"/>
      <c r="AD1633" s="75"/>
      <c r="AE1633" s="75"/>
      <c r="AF1633" s="75"/>
      <c r="AG1633" s="75"/>
      <c r="AH1633" s="75"/>
      <c r="AI1633" s="75"/>
      <c r="AJ1633" s="75"/>
      <c r="AK1633" s="75"/>
      <c r="AL1633" s="75"/>
      <c r="AM1633" s="75"/>
      <c r="AN1633" s="75"/>
      <c r="AO1633" s="75"/>
      <c r="AP1633" s="75"/>
      <c r="AQ1633" s="75"/>
      <c r="AR1633" s="75"/>
      <c r="AS1633" s="75"/>
      <c r="AT1633" s="75"/>
      <c r="AU1633" s="75"/>
      <c r="AV1633" s="75"/>
      <c r="AW1633" s="75"/>
    </row>
    <row r="1634" customFormat="false" ht="15" hidden="false" customHeight="false" outlineLevel="0" collapsed="false">
      <c r="A1634" s="3"/>
      <c r="B1634" s="3"/>
      <c r="C1634" s="75"/>
      <c r="D1634" s="75"/>
      <c r="E1634" s="75"/>
      <c r="F1634" s="75"/>
      <c r="G1634" s="75"/>
      <c r="H1634" s="75"/>
      <c r="I1634" s="75"/>
      <c r="J1634" s="75"/>
      <c r="K1634" s="75"/>
      <c r="L1634" s="75"/>
      <c r="M1634" s="75"/>
      <c r="N1634" s="75"/>
      <c r="O1634" s="75"/>
      <c r="P1634" s="75"/>
      <c r="Q1634" s="75"/>
      <c r="R1634" s="75"/>
      <c r="S1634" s="75"/>
      <c r="T1634" s="75"/>
      <c r="U1634" s="75"/>
      <c r="V1634" s="75"/>
      <c r="W1634" s="75"/>
      <c r="X1634" s="75"/>
      <c r="Y1634" s="75"/>
      <c r="Z1634" s="75"/>
      <c r="AA1634" s="75"/>
      <c r="AB1634" s="75"/>
      <c r="AC1634" s="75"/>
      <c r="AD1634" s="75"/>
      <c r="AE1634" s="75"/>
      <c r="AF1634" s="75"/>
      <c r="AG1634" s="75"/>
      <c r="AH1634" s="75"/>
      <c r="AI1634" s="75"/>
      <c r="AJ1634" s="75"/>
      <c r="AK1634" s="75"/>
      <c r="AL1634" s="75"/>
      <c r="AM1634" s="75"/>
      <c r="AN1634" s="75"/>
      <c r="AO1634" s="75"/>
      <c r="AP1634" s="75"/>
      <c r="AQ1634" s="75"/>
      <c r="AR1634" s="75"/>
      <c r="AS1634" s="75"/>
      <c r="AT1634" s="75"/>
      <c r="AU1634" s="75"/>
      <c r="AV1634" s="75"/>
      <c r="AW1634" s="75"/>
    </row>
    <row r="1635" customFormat="false" ht="15" hidden="false" customHeight="false" outlineLevel="0" collapsed="false">
      <c r="A1635" s="3"/>
      <c r="B1635" s="3"/>
      <c r="C1635" s="75"/>
      <c r="D1635" s="75"/>
      <c r="E1635" s="75"/>
      <c r="F1635" s="75"/>
      <c r="G1635" s="75"/>
      <c r="H1635" s="75"/>
      <c r="I1635" s="75"/>
      <c r="J1635" s="75"/>
      <c r="K1635" s="75"/>
      <c r="L1635" s="75"/>
      <c r="M1635" s="75"/>
      <c r="N1635" s="75"/>
      <c r="O1635" s="75"/>
      <c r="P1635" s="75"/>
      <c r="Q1635" s="75"/>
      <c r="R1635" s="75"/>
      <c r="S1635" s="75"/>
      <c r="T1635" s="75"/>
      <c r="U1635" s="75"/>
      <c r="V1635" s="75"/>
      <c r="W1635" s="75"/>
      <c r="X1635" s="75"/>
      <c r="Y1635" s="75"/>
      <c r="Z1635" s="75"/>
      <c r="AA1635" s="75"/>
      <c r="AB1635" s="75"/>
      <c r="AC1635" s="75"/>
      <c r="AD1635" s="75"/>
      <c r="AE1635" s="75"/>
      <c r="AF1635" s="75"/>
      <c r="AG1635" s="75"/>
      <c r="AH1635" s="75"/>
      <c r="AI1635" s="75"/>
      <c r="AJ1635" s="75"/>
      <c r="AK1635" s="75"/>
      <c r="AL1635" s="75"/>
      <c r="AM1635" s="75"/>
      <c r="AN1635" s="75"/>
      <c r="AO1635" s="75"/>
      <c r="AP1635" s="75"/>
      <c r="AQ1635" s="75"/>
      <c r="AR1635" s="75"/>
      <c r="AS1635" s="75"/>
      <c r="AT1635" s="75"/>
      <c r="AU1635" s="75"/>
      <c r="AV1635" s="75"/>
      <c r="AW1635" s="75"/>
    </row>
    <row r="1636" customFormat="false" ht="15" hidden="false" customHeight="false" outlineLevel="0" collapsed="false">
      <c r="A1636" s="3"/>
      <c r="B1636" s="3"/>
      <c r="C1636" s="75"/>
      <c r="D1636" s="75"/>
      <c r="E1636" s="75"/>
      <c r="F1636" s="75"/>
      <c r="G1636" s="75"/>
      <c r="H1636" s="75"/>
      <c r="I1636" s="75"/>
      <c r="J1636" s="75"/>
      <c r="K1636" s="75"/>
      <c r="L1636" s="75"/>
      <c r="M1636" s="75"/>
      <c r="N1636" s="75"/>
      <c r="O1636" s="75"/>
      <c r="P1636" s="75"/>
      <c r="Q1636" s="75"/>
      <c r="R1636" s="75"/>
      <c r="S1636" s="75"/>
      <c r="T1636" s="75"/>
      <c r="U1636" s="75"/>
      <c r="V1636" s="75"/>
      <c r="W1636" s="75"/>
      <c r="X1636" s="75"/>
      <c r="Y1636" s="75"/>
      <c r="Z1636" s="75"/>
      <c r="AA1636" s="75"/>
      <c r="AB1636" s="75"/>
      <c r="AC1636" s="75"/>
      <c r="AD1636" s="75"/>
      <c r="AE1636" s="75"/>
      <c r="AF1636" s="75"/>
      <c r="AG1636" s="75"/>
      <c r="AH1636" s="75"/>
      <c r="AI1636" s="75"/>
      <c r="AJ1636" s="75"/>
      <c r="AK1636" s="75"/>
      <c r="AL1636" s="75"/>
      <c r="AM1636" s="75"/>
      <c r="AN1636" s="75"/>
      <c r="AO1636" s="75"/>
      <c r="AP1636" s="75"/>
      <c r="AQ1636" s="75"/>
      <c r="AR1636" s="75"/>
      <c r="AS1636" s="75"/>
      <c r="AT1636" s="75"/>
      <c r="AU1636" s="75"/>
      <c r="AV1636" s="75"/>
      <c r="AW1636" s="75"/>
    </row>
    <row r="1637" customFormat="false" ht="15" hidden="false" customHeight="false" outlineLevel="0" collapsed="false">
      <c r="A1637" s="3"/>
      <c r="B1637" s="3"/>
      <c r="C1637" s="75"/>
      <c r="D1637" s="75"/>
      <c r="E1637" s="75"/>
      <c r="F1637" s="75"/>
      <c r="G1637" s="75"/>
      <c r="H1637" s="75"/>
      <c r="I1637" s="75"/>
      <c r="J1637" s="75"/>
      <c r="K1637" s="75"/>
      <c r="L1637" s="75"/>
      <c r="M1637" s="75"/>
      <c r="N1637" s="75"/>
      <c r="O1637" s="75"/>
      <c r="P1637" s="75"/>
      <c r="Q1637" s="75"/>
      <c r="R1637" s="75"/>
      <c r="S1637" s="75"/>
      <c r="T1637" s="75"/>
      <c r="U1637" s="75"/>
      <c r="V1637" s="75"/>
      <c r="W1637" s="75"/>
      <c r="X1637" s="75"/>
      <c r="Y1637" s="75"/>
      <c r="Z1637" s="75"/>
      <c r="AA1637" s="75"/>
      <c r="AB1637" s="75"/>
      <c r="AC1637" s="75"/>
      <c r="AD1637" s="75"/>
      <c r="AE1637" s="75"/>
      <c r="AF1637" s="75"/>
      <c r="AG1637" s="75"/>
      <c r="AH1637" s="75"/>
      <c r="AI1637" s="75"/>
      <c r="AJ1637" s="75"/>
      <c r="AK1637" s="75"/>
      <c r="AL1637" s="75"/>
      <c r="AM1637" s="75"/>
      <c r="AN1637" s="75"/>
      <c r="AO1637" s="75"/>
      <c r="AP1637" s="75"/>
      <c r="AQ1637" s="75"/>
      <c r="AR1637" s="75"/>
      <c r="AS1637" s="75"/>
      <c r="AT1637" s="75"/>
      <c r="AU1637" s="75"/>
      <c r="AV1637" s="75"/>
      <c r="AW1637" s="75"/>
    </row>
    <row r="1638" customFormat="false" ht="15" hidden="false" customHeight="false" outlineLevel="0" collapsed="false">
      <c r="A1638" s="3"/>
      <c r="B1638" s="3"/>
      <c r="C1638" s="75"/>
      <c r="D1638" s="75"/>
      <c r="E1638" s="75"/>
      <c r="F1638" s="75"/>
      <c r="G1638" s="75"/>
      <c r="H1638" s="75"/>
      <c r="I1638" s="75"/>
      <c r="J1638" s="75"/>
      <c r="K1638" s="75"/>
      <c r="L1638" s="75"/>
      <c r="M1638" s="75"/>
      <c r="N1638" s="75"/>
      <c r="O1638" s="75"/>
      <c r="P1638" s="75"/>
      <c r="Q1638" s="75"/>
      <c r="R1638" s="75"/>
      <c r="S1638" s="75"/>
      <c r="T1638" s="75"/>
      <c r="U1638" s="75"/>
      <c r="V1638" s="75"/>
      <c r="W1638" s="75"/>
      <c r="X1638" s="75"/>
      <c r="Y1638" s="75"/>
      <c r="Z1638" s="75"/>
      <c r="AA1638" s="75"/>
      <c r="AB1638" s="75"/>
      <c r="AC1638" s="75"/>
      <c r="AD1638" s="75"/>
      <c r="AE1638" s="75"/>
      <c r="AF1638" s="75"/>
      <c r="AG1638" s="75"/>
      <c r="AH1638" s="75"/>
      <c r="AI1638" s="75"/>
      <c r="AJ1638" s="75"/>
      <c r="AK1638" s="75"/>
      <c r="AL1638" s="75"/>
      <c r="AM1638" s="75"/>
      <c r="AN1638" s="75"/>
      <c r="AO1638" s="75"/>
      <c r="AP1638" s="75"/>
      <c r="AQ1638" s="75"/>
      <c r="AR1638" s="75"/>
      <c r="AS1638" s="75"/>
      <c r="AT1638" s="75"/>
      <c r="AU1638" s="75"/>
      <c r="AV1638" s="75"/>
      <c r="AW1638" s="75"/>
    </row>
    <row r="1639" customFormat="false" ht="15" hidden="false" customHeight="false" outlineLevel="0" collapsed="false">
      <c r="A1639" s="3"/>
      <c r="B1639" s="3"/>
      <c r="C1639" s="75"/>
      <c r="D1639" s="75"/>
      <c r="E1639" s="75"/>
      <c r="F1639" s="75"/>
      <c r="G1639" s="75"/>
      <c r="H1639" s="75"/>
      <c r="I1639" s="75"/>
      <c r="J1639" s="75"/>
      <c r="K1639" s="75"/>
      <c r="L1639" s="75"/>
      <c r="M1639" s="75"/>
      <c r="N1639" s="75"/>
      <c r="O1639" s="75"/>
      <c r="P1639" s="75"/>
      <c r="Q1639" s="75"/>
      <c r="R1639" s="75"/>
      <c r="S1639" s="75"/>
      <c r="T1639" s="75"/>
      <c r="U1639" s="75"/>
      <c r="V1639" s="75"/>
      <c r="W1639" s="75"/>
      <c r="X1639" s="75"/>
      <c r="Y1639" s="75"/>
      <c r="Z1639" s="75"/>
      <c r="AA1639" s="75"/>
      <c r="AB1639" s="75"/>
      <c r="AC1639" s="75"/>
      <c r="AD1639" s="75"/>
      <c r="AE1639" s="75"/>
      <c r="AF1639" s="75"/>
      <c r="AG1639" s="75"/>
      <c r="AH1639" s="75"/>
      <c r="AI1639" s="75"/>
      <c r="AJ1639" s="75"/>
      <c r="AK1639" s="75"/>
      <c r="AL1639" s="75"/>
      <c r="AM1639" s="75"/>
      <c r="AN1639" s="75"/>
      <c r="AO1639" s="75"/>
      <c r="AP1639" s="75"/>
      <c r="AQ1639" s="75"/>
      <c r="AR1639" s="75"/>
      <c r="AS1639" s="75"/>
      <c r="AT1639" s="75"/>
      <c r="AU1639" s="75"/>
      <c r="AV1639" s="75"/>
      <c r="AW1639" s="75"/>
    </row>
    <row r="1640" customFormat="false" ht="15" hidden="false" customHeight="false" outlineLevel="0" collapsed="false">
      <c r="A1640" s="3"/>
      <c r="B1640" s="3"/>
      <c r="C1640" s="75"/>
      <c r="D1640" s="75"/>
      <c r="E1640" s="75"/>
      <c r="F1640" s="75"/>
      <c r="G1640" s="75"/>
      <c r="H1640" s="75"/>
      <c r="I1640" s="75"/>
      <c r="J1640" s="75"/>
      <c r="K1640" s="75"/>
      <c r="L1640" s="75"/>
      <c r="M1640" s="75"/>
      <c r="N1640" s="75"/>
      <c r="O1640" s="75"/>
      <c r="P1640" s="75"/>
      <c r="Q1640" s="75"/>
      <c r="R1640" s="75"/>
      <c r="S1640" s="75"/>
      <c r="T1640" s="75"/>
      <c r="U1640" s="75"/>
      <c r="V1640" s="75"/>
      <c r="W1640" s="75"/>
      <c r="X1640" s="75"/>
      <c r="Y1640" s="75"/>
      <c r="Z1640" s="75"/>
      <c r="AA1640" s="75"/>
      <c r="AB1640" s="75"/>
      <c r="AC1640" s="75"/>
      <c r="AD1640" s="75"/>
      <c r="AE1640" s="75"/>
      <c r="AF1640" s="75"/>
      <c r="AG1640" s="75"/>
      <c r="AH1640" s="75"/>
      <c r="AI1640" s="75"/>
      <c r="AJ1640" s="75"/>
      <c r="AK1640" s="75"/>
      <c r="AL1640" s="75"/>
      <c r="AM1640" s="75"/>
      <c r="AN1640" s="75"/>
      <c r="AO1640" s="75"/>
      <c r="AP1640" s="75"/>
      <c r="AQ1640" s="75"/>
      <c r="AR1640" s="75"/>
      <c r="AS1640" s="75"/>
      <c r="AT1640" s="75"/>
      <c r="AU1640" s="75"/>
      <c r="AV1640" s="75"/>
      <c r="AW1640" s="75"/>
    </row>
    <row r="1641" customFormat="false" ht="15" hidden="false" customHeight="false" outlineLevel="0" collapsed="false">
      <c r="A1641" s="3"/>
      <c r="B1641" s="3"/>
      <c r="C1641" s="75"/>
      <c r="D1641" s="75"/>
      <c r="E1641" s="75"/>
      <c r="F1641" s="75"/>
      <c r="G1641" s="75"/>
      <c r="H1641" s="75"/>
      <c r="I1641" s="75"/>
      <c r="J1641" s="75"/>
      <c r="K1641" s="75"/>
      <c r="L1641" s="75"/>
      <c r="M1641" s="75"/>
      <c r="N1641" s="75"/>
      <c r="O1641" s="75"/>
      <c r="P1641" s="75"/>
      <c r="Q1641" s="75"/>
      <c r="R1641" s="75"/>
      <c r="S1641" s="75"/>
      <c r="T1641" s="75"/>
      <c r="U1641" s="75"/>
      <c r="V1641" s="75"/>
      <c r="W1641" s="75"/>
      <c r="X1641" s="75"/>
      <c r="Y1641" s="75"/>
      <c r="Z1641" s="75"/>
      <c r="AA1641" s="75"/>
      <c r="AB1641" s="75"/>
      <c r="AC1641" s="75"/>
      <c r="AD1641" s="75"/>
      <c r="AE1641" s="75"/>
      <c r="AF1641" s="75"/>
      <c r="AG1641" s="75"/>
      <c r="AH1641" s="75"/>
      <c r="AI1641" s="75"/>
      <c r="AJ1641" s="75"/>
      <c r="AK1641" s="75"/>
      <c r="AL1641" s="75"/>
      <c r="AM1641" s="75"/>
      <c r="AN1641" s="75"/>
      <c r="AO1641" s="75"/>
      <c r="AP1641" s="75"/>
      <c r="AQ1641" s="75"/>
      <c r="AR1641" s="75"/>
      <c r="AS1641" s="75"/>
      <c r="AT1641" s="75"/>
      <c r="AU1641" s="75"/>
      <c r="AV1641" s="75"/>
      <c r="AW1641" s="75"/>
    </row>
    <row r="1642" customFormat="false" ht="15" hidden="false" customHeight="false" outlineLevel="0" collapsed="false">
      <c r="A1642" s="3"/>
      <c r="B1642" s="3"/>
      <c r="C1642" s="75"/>
      <c r="D1642" s="75"/>
      <c r="E1642" s="75"/>
      <c r="F1642" s="75"/>
      <c r="G1642" s="75"/>
      <c r="H1642" s="75"/>
      <c r="I1642" s="75"/>
      <c r="J1642" s="75"/>
      <c r="K1642" s="75"/>
      <c r="L1642" s="75"/>
      <c r="M1642" s="75"/>
      <c r="N1642" s="75"/>
      <c r="O1642" s="75"/>
      <c r="P1642" s="75"/>
      <c r="Q1642" s="75"/>
      <c r="R1642" s="75"/>
      <c r="S1642" s="75"/>
      <c r="T1642" s="75"/>
      <c r="U1642" s="75"/>
      <c r="V1642" s="75"/>
      <c r="W1642" s="75"/>
      <c r="X1642" s="75"/>
      <c r="Y1642" s="75"/>
      <c r="Z1642" s="75"/>
      <c r="AA1642" s="75"/>
      <c r="AB1642" s="75"/>
      <c r="AC1642" s="75"/>
      <c r="AD1642" s="75"/>
      <c r="AE1642" s="75"/>
      <c r="AF1642" s="75"/>
      <c r="AG1642" s="75"/>
      <c r="AH1642" s="75"/>
      <c r="AI1642" s="75"/>
      <c r="AJ1642" s="75"/>
      <c r="AK1642" s="75"/>
      <c r="AL1642" s="75"/>
      <c r="AM1642" s="75"/>
      <c r="AN1642" s="75"/>
      <c r="AO1642" s="75"/>
      <c r="AP1642" s="75"/>
      <c r="AQ1642" s="75"/>
      <c r="AR1642" s="75"/>
      <c r="AS1642" s="75"/>
      <c r="AT1642" s="75"/>
      <c r="AU1642" s="75"/>
      <c r="AV1642" s="75"/>
      <c r="AW1642" s="75"/>
    </row>
    <row r="1643" customFormat="false" ht="15" hidden="false" customHeight="false" outlineLevel="0" collapsed="false">
      <c r="A1643" s="3" t="s">
        <v>54</v>
      </c>
      <c r="B1643" s="3" t="s">
        <v>55</v>
      </c>
      <c r="C1643" s="75"/>
      <c r="D1643" s="75"/>
      <c r="E1643" s="75"/>
      <c r="F1643" s="75"/>
      <c r="G1643" s="75"/>
      <c r="H1643" s="75"/>
      <c r="I1643" s="75"/>
      <c r="J1643" s="75"/>
      <c r="K1643" s="75"/>
      <c r="L1643" s="75"/>
      <c r="M1643" s="75"/>
      <c r="N1643" s="75"/>
      <c r="O1643" s="75"/>
      <c r="P1643" s="75"/>
      <c r="Q1643" s="75"/>
      <c r="R1643" s="75"/>
      <c r="S1643" s="75"/>
      <c r="T1643" s="75"/>
      <c r="U1643" s="75"/>
      <c r="V1643" s="75"/>
      <c r="W1643" s="75"/>
      <c r="X1643" s="75"/>
      <c r="Y1643" s="75"/>
      <c r="Z1643" s="75"/>
      <c r="AA1643" s="75"/>
      <c r="AB1643" s="75"/>
      <c r="AC1643" s="75"/>
      <c r="AD1643" s="75"/>
      <c r="AE1643" s="75"/>
      <c r="AF1643" s="75"/>
      <c r="AG1643" s="75"/>
      <c r="AH1643" s="75"/>
      <c r="AI1643" s="75"/>
      <c r="AJ1643" s="75"/>
      <c r="AK1643" s="75"/>
      <c r="AL1643" s="75"/>
      <c r="AM1643" s="75"/>
      <c r="AN1643" s="75"/>
      <c r="AO1643" s="75"/>
      <c r="AP1643" s="75"/>
      <c r="AQ1643" s="75"/>
      <c r="AR1643" s="75"/>
      <c r="AS1643" s="75"/>
      <c r="AT1643" s="75"/>
      <c r="AU1643" s="75"/>
      <c r="AV1643" s="75"/>
      <c r="AW1643" s="75"/>
    </row>
    <row r="1644" customFormat="false" ht="15" hidden="false" customHeight="false" outlineLevel="0" collapsed="false">
      <c r="A1644" s="3" t="s">
        <v>56</v>
      </c>
      <c r="B1644" s="3" t="s">
        <v>57</v>
      </c>
      <c r="C1644" s="75"/>
      <c r="D1644" s="75"/>
      <c r="E1644" s="75"/>
      <c r="F1644" s="75"/>
      <c r="G1644" s="75"/>
      <c r="H1644" s="75"/>
      <c r="I1644" s="75"/>
      <c r="J1644" s="75"/>
      <c r="K1644" s="75"/>
      <c r="L1644" s="75"/>
      <c r="M1644" s="75"/>
      <c r="N1644" s="75"/>
      <c r="O1644" s="75"/>
      <c r="P1644" s="75"/>
      <c r="Q1644" s="75"/>
      <c r="R1644" s="75"/>
      <c r="S1644" s="75"/>
      <c r="T1644" s="75"/>
      <c r="U1644" s="75"/>
      <c r="V1644" s="75"/>
      <c r="W1644" s="75"/>
      <c r="X1644" s="75"/>
      <c r="Y1644" s="75"/>
      <c r="Z1644" s="75"/>
      <c r="AA1644" s="75"/>
      <c r="AB1644" s="75"/>
      <c r="AC1644" s="75"/>
      <c r="AD1644" s="75"/>
      <c r="AE1644" s="75"/>
      <c r="AF1644" s="75"/>
      <c r="AG1644" s="75"/>
      <c r="AH1644" s="75"/>
      <c r="AI1644" s="75"/>
      <c r="AJ1644" s="75"/>
      <c r="AK1644" s="75"/>
      <c r="AL1644" s="75"/>
      <c r="AM1644" s="75"/>
      <c r="AN1644" s="75"/>
      <c r="AO1644" s="75"/>
      <c r="AP1644" s="75"/>
      <c r="AQ1644" s="75"/>
      <c r="AR1644" s="75"/>
      <c r="AS1644" s="75"/>
      <c r="AT1644" s="75"/>
      <c r="AU1644" s="75"/>
      <c r="AV1644" s="75"/>
      <c r="AW1644" s="75"/>
    </row>
    <row r="1645" customFormat="false" ht="15" hidden="false" customHeight="false" outlineLevel="0" collapsed="false">
      <c r="A1645" s="3"/>
      <c r="B1645" s="3"/>
      <c r="C1645" s="75"/>
      <c r="D1645" s="75"/>
      <c r="E1645" s="75"/>
      <c r="F1645" s="75"/>
      <c r="G1645" s="75"/>
      <c r="H1645" s="75"/>
      <c r="I1645" s="75"/>
      <c r="J1645" s="75"/>
      <c r="K1645" s="75"/>
      <c r="L1645" s="75"/>
      <c r="M1645" s="75"/>
      <c r="N1645" s="75"/>
      <c r="O1645" s="75"/>
      <c r="P1645" s="75"/>
      <c r="Q1645" s="75"/>
      <c r="R1645" s="75"/>
      <c r="S1645" s="75"/>
      <c r="T1645" s="75"/>
      <c r="U1645" s="75"/>
      <c r="V1645" s="75"/>
      <c r="W1645" s="75"/>
      <c r="X1645" s="75"/>
      <c r="Y1645" s="75"/>
      <c r="Z1645" s="75"/>
      <c r="AA1645" s="75"/>
      <c r="AB1645" s="75"/>
      <c r="AC1645" s="75"/>
      <c r="AD1645" s="75"/>
      <c r="AE1645" s="75"/>
      <c r="AF1645" s="75"/>
      <c r="AG1645" s="75"/>
      <c r="AH1645" s="75"/>
      <c r="AI1645" s="75"/>
      <c r="AJ1645" s="75"/>
      <c r="AK1645" s="75"/>
      <c r="AL1645" s="75"/>
      <c r="AM1645" s="75"/>
      <c r="AN1645" s="75"/>
      <c r="AO1645" s="75"/>
      <c r="AP1645" s="75"/>
      <c r="AQ1645" s="75"/>
      <c r="AR1645" s="75"/>
      <c r="AS1645" s="75"/>
      <c r="AT1645" s="75"/>
      <c r="AU1645" s="75"/>
      <c r="AV1645" s="75"/>
      <c r="AW1645" s="7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W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9.5" zeroHeight="false" outlineLevelRow="0" outlineLevelCol="0"/>
  <cols>
    <col collapsed="false" customWidth="true" hidden="false" outlineLevel="0" max="1" min="1" style="0" width="3.66"/>
    <col collapsed="false" customWidth="true" hidden="false" outlineLevel="0" max="3" min="2" style="0" width="15.66"/>
    <col collapsed="false" customWidth="true" hidden="false" outlineLevel="0" max="4" min="4" style="0" width="3.66"/>
    <col collapsed="false" customWidth="true" hidden="false" outlineLevel="0" max="6" min="5" style="0" width="15.66"/>
    <col collapsed="false" customWidth="true" hidden="false" outlineLevel="0" max="7" min="7" style="0" width="3.66"/>
    <col collapsed="false" customWidth="true" hidden="false" outlineLevel="0" max="9" min="8" style="0" width="15.66"/>
    <col collapsed="false" customWidth="true" hidden="false" outlineLevel="0" max="10" min="10" style="0" width="3.66"/>
    <col collapsed="false" customWidth="true" hidden="false" outlineLevel="0" max="12" min="11" style="0" width="15.66"/>
    <col collapsed="false" customWidth="true" hidden="false" outlineLevel="0" max="13" min="13" style="0" width="3.66"/>
    <col collapsed="false" customWidth="true" hidden="false" outlineLevel="0" max="15" min="14" style="0" width="15.66"/>
  </cols>
  <sheetData>
    <row r="2" customFormat="false" ht="19.5" hidden="false" customHeight="true" outlineLevel="0" collapsed="false">
      <c r="B2" s="114" t="s">
        <v>58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</row>
    <row r="3" customFormat="false" ht="19.5" hidden="false" customHeight="true" outlineLevel="0" collapsed="false"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</row>
    <row r="4" customFormat="false" ht="19.5" hidden="false" customHeight="true" outlineLevel="0" collapsed="false">
      <c r="B4" s="116" t="str">
        <f aca="false">'Raw Data'!$C1&amp;" versus "</f>
        <v>WT versus </v>
      </c>
      <c r="C4" s="117"/>
      <c r="E4" s="116" t="str">
        <f aca="false">'Raw Data'!$C73&amp;" versus "</f>
        <v>Strain C versus </v>
      </c>
      <c r="F4" s="117"/>
      <c r="H4" s="116" t="str">
        <f aca="false">'Raw Data'!$C145&amp;" versus "</f>
        <v>Strain E versus </v>
      </c>
      <c r="I4" s="117"/>
      <c r="K4" s="116" t="str">
        <f aca="false">'Raw Data'!$C253&amp;" versus "</f>
        <v>Strain H versus </v>
      </c>
      <c r="L4" s="117"/>
      <c r="O4" s="117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</row>
    <row r="5" customFormat="false" ht="19.5" hidden="false" customHeight="true" outlineLevel="0" collapsed="false">
      <c r="B5" s="117" t="str">
        <f aca="false">'Raw Data'!$C$37</f>
        <v>ama-1</v>
      </c>
      <c r="C5" s="118" t="str">
        <f aca="false">"p = "&amp;FIXED('Raw Data'!$B451,6)</f>
        <v>p = 0,000003</v>
      </c>
      <c r="E5" s="117" t="str">
        <f aca="false">'Raw Data'!$C$109</f>
        <v>Strain D</v>
      </c>
      <c r="F5" s="118" t="str">
        <f aca="false">"p = "&amp;FIXED('Raw Data'!$B812,6)</f>
        <v>p = 0,000004</v>
      </c>
      <c r="H5" s="117" t="str">
        <f aca="false">'Raw Data'!$C$181</f>
        <v>Strain F</v>
      </c>
      <c r="I5" s="118" t="e">
        <f aca="false">"p = "&amp;FIXED('Raw Data'!$B1105,6)</f>
        <v>#DIV/0!</v>
      </c>
      <c r="K5" s="117" t="str">
        <f aca="false">'Raw Data'!$C$289</f>
        <v>Strain I</v>
      </c>
      <c r="L5" s="118" t="e">
        <f aca="false">"p = "&amp;FIXED('Raw Data'!$B1417,6)</f>
        <v>#DIV/0!</v>
      </c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</row>
    <row r="6" customFormat="false" ht="19.5" hidden="false" customHeight="true" outlineLevel="0" collapsed="false">
      <c r="B6" s="117" t="str">
        <f aca="false">'Raw Data'!$C$73</f>
        <v>Strain C</v>
      </c>
      <c r="C6" s="118" t="str">
        <f aca="false">"p = "&amp;FIXED('Raw Data'!B468,6)</f>
        <v>p = 0,001307</v>
      </c>
      <c r="E6" s="117" t="str">
        <f aca="false">'Raw Data'!$C$145</f>
        <v>Strain E</v>
      </c>
      <c r="F6" s="118" t="e">
        <f aca="false">"p = "&amp;FIXED('Raw Data'!$B829,6)</f>
        <v>#DIV/0!</v>
      </c>
      <c r="H6" s="117" t="str">
        <f aca="false">'Raw Data'!$C$217</f>
        <v>Strain G</v>
      </c>
      <c r="I6" s="118" t="e">
        <f aca="false">"p = "&amp;FIXED('Raw Data'!$B1122,6)</f>
        <v>#DIV/0!</v>
      </c>
      <c r="K6" s="117" t="str">
        <f aca="false">'Raw Data'!$C$325</f>
        <v>Strain J</v>
      </c>
      <c r="L6" s="118" t="e">
        <f aca="false">"p = "&amp;FIXED('Raw Data'!$B1434,6)</f>
        <v>#DIV/0!</v>
      </c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</row>
    <row r="7" customFormat="false" ht="19.5" hidden="false" customHeight="true" outlineLevel="0" collapsed="false">
      <c r="B7" s="117" t="str">
        <f aca="false">'Raw Data'!$C$109</f>
        <v>Strain D</v>
      </c>
      <c r="C7" s="118" t="str">
        <f aca="false">"p = "&amp;FIXED('Raw Data'!B485,6)</f>
        <v>p = 0,000000</v>
      </c>
      <c r="E7" s="117" t="str">
        <f aca="false">'Raw Data'!$C$181</f>
        <v>Strain F</v>
      </c>
      <c r="F7" s="118" t="e">
        <f aca="false">"p = "&amp;FIXED('Raw Data'!$B846,6)</f>
        <v>#DIV/0!</v>
      </c>
      <c r="H7" s="117" t="str">
        <f aca="false">'Raw Data'!$C$253</f>
        <v>Strain H</v>
      </c>
      <c r="I7" s="118" t="e">
        <f aca="false">"p = "&amp;FIXED('Raw Data'!$B1139,6)</f>
        <v>#DIV/0!</v>
      </c>
      <c r="K7" s="117" t="str">
        <f aca="false">'Raw Data'!$C$361</f>
        <v>Strain K</v>
      </c>
      <c r="L7" s="118" t="e">
        <f aca="false">"p = "&amp;FIXED('Raw Data'!$B1451,6)</f>
        <v>#DIV/0!</v>
      </c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</row>
    <row r="8" customFormat="false" ht="19.5" hidden="false" customHeight="true" outlineLevel="0" collapsed="false">
      <c r="B8" s="117" t="str">
        <f aca="false">'Raw Data'!$C$145</f>
        <v>Strain E</v>
      </c>
      <c r="C8" s="118" t="e">
        <f aca="false">"p = "&amp;FIXED('Raw Data'!B502,6)</f>
        <v>#DIV/0!</v>
      </c>
      <c r="E8" s="117" t="str">
        <f aca="false">'Raw Data'!$C$217</f>
        <v>Strain G</v>
      </c>
      <c r="F8" s="118" t="e">
        <f aca="false">"p = "&amp;FIXED('Raw Data'!$B863,6)</f>
        <v>#DIV/0!</v>
      </c>
      <c r="H8" s="117" t="str">
        <f aca="false">'Raw Data'!$C$289</f>
        <v>Strain I</v>
      </c>
      <c r="I8" s="118" t="e">
        <f aca="false">"p = "&amp;FIXED('Raw Data'!$B1156,6)</f>
        <v>#DIV/0!</v>
      </c>
      <c r="K8" s="117" t="str">
        <f aca="false">'Raw Data'!$C$397</f>
        <v>Strain L</v>
      </c>
      <c r="L8" s="118" t="e">
        <f aca="false">"p = "&amp;FIXED('Raw Data'!$B1468,6)</f>
        <v>#DIV/0!</v>
      </c>
      <c r="M8" s="117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</row>
    <row r="9" customFormat="false" ht="19.5" hidden="false" customHeight="true" outlineLevel="0" collapsed="false">
      <c r="B9" s="117" t="str">
        <f aca="false">'Raw Data'!$C$181</f>
        <v>Strain F</v>
      </c>
      <c r="C9" s="118" t="e">
        <f aca="false">"p = "&amp;FIXED('Raw Data'!B519,6)</f>
        <v>#DIV/0!</v>
      </c>
      <c r="E9" s="117" t="str">
        <f aca="false">'Raw Data'!$C$253</f>
        <v>Strain H</v>
      </c>
      <c r="F9" s="118" t="e">
        <f aca="false">"p = "&amp;FIXED('Raw Data'!$B880,6)</f>
        <v>#DIV/0!</v>
      </c>
      <c r="H9" s="117" t="str">
        <f aca="false">'Raw Data'!$C$325</f>
        <v>Strain J</v>
      </c>
      <c r="I9" s="118" t="e">
        <f aca="false">"p = "&amp;FIXED('Raw Data'!$B1173,6)</f>
        <v>#DIV/0!</v>
      </c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</row>
    <row r="10" customFormat="false" ht="19.5" hidden="false" customHeight="true" outlineLevel="0" collapsed="false">
      <c r="B10" s="117" t="str">
        <f aca="false">'Raw Data'!$C$217</f>
        <v>Strain G</v>
      </c>
      <c r="C10" s="118" t="e">
        <f aca="false">"p = "&amp;FIXED('Raw Data'!B536,6)</f>
        <v>#DIV/0!</v>
      </c>
      <c r="E10" s="117" t="str">
        <f aca="false">'Raw Data'!$C$289</f>
        <v>Strain I</v>
      </c>
      <c r="F10" s="118" t="e">
        <f aca="false">"p = "&amp;FIXED('Raw Data'!$B897,6)</f>
        <v>#DIV/0!</v>
      </c>
      <c r="H10" s="117" t="str">
        <f aca="false">'Raw Data'!$C$361</f>
        <v>Strain K</v>
      </c>
      <c r="I10" s="118" t="e">
        <f aca="false">"p = "&amp;FIXED('Raw Data'!$B1190,6)</f>
        <v>#DIV/0!</v>
      </c>
      <c r="K10" s="116" t="str">
        <f aca="false">'Raw Data'!$C289&amp;" versus "</f>
        <v>Strain I versus </v>
      </c>
      <c r="L10" s="117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</row>
    <row r="11" customFormat="false" ht="19.5" hidden="false" customHeight="true" outlineLevel="0" collapsed="false">
      <c r="B11" s="117" t="str">
        <f aca="false">'Raw Data'!$C$253</f>
        <v>Strain H</v>
      </c>
      <c r="C11" s="118" t="e">
        <f aca="false">"p = "&amp;FIXED('Raw Data'!B553,6)</f>
        <v>#DIV/0!</v>
      </c>
      <c r="E11" s="117" t="str">
        <f aca="false">'Raw Data'!$C$325</f>
        <v>Strain J</v>
      </c>
      <c r="F11" s="118" t="e">
        <f aca="false">"p = "&amp;FIXED('Raw Data'!$B914,6)</f>
        <v>#DIV/0!</v>
      </c>
      <c r="H11" s="117" t="str">
        <f aca="false">'Raw Data'!$C$397</f>
        <v>Strain L</v>
      </c>
      <c r="I11" s="118" t="e">
        <f aca="false">"p = "&amp;FIXED('Raw Data'!$B1207,6)</f>
        <v>#DIV/0!</v>
      </c>
      <c r="K11" s="117" t="str">
        <f aca="false">'Raw Data'!$C$325</f>
        <v>Strain J</v>
      </c>
      <c r="L11" s="118" t="e">
        <f aca="false">"p = "&amp;FIXED('Raw Data'!$B1487,6)</f>
        <v>#DIV/0!</v>
      </c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</row>
    <row r="12" customFormat="false" ht="19.5" hidden="false" customHeight="true" outlineLevel="0" collapsed="false">
      <c r="B12" s="117" t="str">
        <f aca="false">'Raw Data'!$C$289</f>
        <v>Strain I</v>
      </c>
      <c r="C12" s="118" t="e">
        <f aca="false">"p = "&amp;FIXED('Raw Data'!B570,6)</f>
        <v>#DIV/0!</v>
      </c>
      <c r="E12" s="117" t="str">
        <f aca="false">'Raw Data'!$C$361</f>
        <v>Strain K</v>
      </c>
      <c r="F12" s="118" t="e">
        <f aca="false">"p = "&amp;FIXED('Raw Data'!$B931,6)</f>
        <v>#DIV/0!</v>
      </c>
      <c r="H12" s="115"/>
      <c r="I12" s="115"/>
      <c r="J12" s="115"/>
      <c r="K12" s="117" t="str">
        <f aca="false">'Raw Data'!$C$361</f>
        <v>Strain K</v>
      </c>
      <c r="L12" s="118" t="e">
        <f aca="false">"p = "&amp;FIXED('Raw Data'!$B1504,6)</f>
        <v>#DIV/0!</v>
      </c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</row>
    <row r="13" customFormat="false" ht="19.5" hidden="false" customHeight="true" outlineLevel="0" collapsed="false">
      <c r="B13" s="117" t="str">
        <f aca="false">'Raw Data'!$C$325</f>
        <v>Strain J</v>
      </c>
      <c r="C13" s="118" t="e">
        <f aca="false">"p = "&amp;FIXED('Raw Data'!B587,6)</f>
        <v>#DIV/0!</v>
      </c>
      <c r="E13" s="117" t="str">
        <f aca="false">'Raw Data'!$C$397</f>
        <v>Strain L</v>
      </c>
      <c r="F13" s="118" t="e">
        <f aca="false">"p = "&amp;FIXED('Raw Data'!$B948,6)</f>
        <v>#DIV/0!</v>
      </c>
      <c r="H13" s="116" t="str">
        <f aca="false">'Raw Data'!$C181&amp;" versus "</f>
        <v>Strain F versus </v>
      </c>
      <c r="I13" s="117"/>
      <c r="J13" s="115"/>
      <c r="K13" s="117" t="str">
        <f aca="false">'Raw Data'!$C$397</f>
        <v>Strain L</v>
      </c>
      <c r="L13" s="118" t="e">
        <f aca="false">"p = "&amp;FIXED('Raw Data'!$B1521,6)</f>
        <v>#DIV/0!</v>
      </c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</row>
    <row r="14" customFormat="false" ht="19.5" hidden="false" customHeight="true" outlineLevel="0" collapsed="false">
      <c r="B14" s="117" t="str">
        <f aca="false">'Raw Data'!$C$361</f>
        <v>Strain K</v>
      </c>
      <c r="C14" s="118" t="e">
        <f aca="false">"p = "&amp;FIXED('Raw Data'!B604,6)</f>
        <v>#DIV/0!</v>
      </c>
      <c r="E14" s="115"/>
      <c r="F14" s="115"/>
      <c r="G14" s="115"/>
      <c r="H14" s="117" t="str">
        <f aca="false">'Raw Data'!$C$217</f>
        <v>Strain G</v>
      </c>
      <c r="I14" s="118" t="e">
        <f aca="false">"p = "&amp;FIXED('Raw Data'!$B1226,6)</f>
        <v>#DIV/0!</v>
      </c>
      <c r="J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</row>
    <row r="15" customFormat="false" ht="19.5" hidden="false" customHeight="true" outlineLevel="0" collapsed="false">
      <c r="B15" s="117" t="str">
        <f aca="false">'Raw Data'!$C$397</f>
        <v>Strain L</v>
      </c>
      <c r="C15" s="118" t="e">
        <f aca="false">"p = "&amp;FIXED('Raw Data'!B621,6)</f>
        <v>#DIV/0!</v>
      </c>
      <c r="E15" s="116" t="str">
        <f aca="false">'Raw Data'!$C109&amp;" versus "</f>
        <v>Strain D versus </v>
      </c>
      <c r="F15" s="117"/>
      <c r="G15" s="115"/>
      <c r="H15" s="117" t="str">
        <f aca="false">'Raw Data'!$C$253</f>
        <v>Strain H</v>
      </c>
      <c r="I15" s="118" t="e">
        <f aca="false">"p = "&amp;FIXED('Raw Data'!$B1243,6)</f>
        <v>#DIV/0!</v>
      </c>
      <c r="J15" s="115"/>
      <c r="K15" s="116" t="str">
        <f aca="false">'Raw Data'!$C325&amp;" versus "</f>
        <v>Strain J versus </v>
      </c>
      <c r="L15" s="117"/>
      <c r="M15" s="117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</row>
    <row r="16" customFormat="false" ht="19.5" hidden="false" customHeight="true" outlineLevel="0" collapsed="false">
      <c r="B16" s="117"/>
      <c r="C16" s="115"/>
      <c r="D16" s="115"/>
      <c r="E16" s="117" t="str">
        <f aca="false">'Raw Data'!$C$145</f>
        <v>Strain E</v>
      </c>
      <c r="F16" s="118" t="e">
        <f aca="false">"p = "&amp;FIXED('Raw Data'!$B967,6)</f>
        <v>#DIV/0!</v>
      </c>
      <c r="G16" s="115"/>
      <c r="H16" s="117" t="str">
        <f aca="false">'Raw Data'!$C$289</f>
        <v>Strain I</v>
      </c>
      <c r="I16" s="118" t="e">
        <f aca="false">"p = "&amp;FIXED('Raw Data'!$B1260,6)</f>
        <v>#DIV/0!</v>
      </c>
      <c r="J16" s="118"/>
      <c r="K16" s="117" t="str">
        <f aca="false">'Raw Data'!$C$361</f>
        <v>Strain K</v>
      </c>
      <c r="L16" s="118" t="e">
        <f aca="false">"p = "&amp;FIXED('Raw Data'!$B1540,6)</f>
        <v>#DIV/0!</v>
      </c>
      <c r="M16" s="117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</row>
    <row r="17" customFormat="false" ht="19.5" hidden="false" customHeight="true" outlineLevel="0" collapsed="false">
      <c r="B17" s="116" t="str">
        <f aca="false">'Raw Data'!$C37&amp;" versus "</f>
        <v>ama-1 versus </v>
      </c>
      <c r="C17" s="117"/>
      <c r="D17" s="115"/>
      <c r="E17" s="117" t="str">
        <f aca="false">'Raw Data'!$C$181</f>
        <v>Strain F</v>
      </c>
      <c r="F17" s="118" t="e">
        <f aca="false">"p = "&amp;FIXED('Raw Data'!$B984,6)</f>
        <v>#DIV/0!</v>
      </c>
      <c r="G17" s="115"/>
      <c r="H17" s="117" t="str">
        <f aca="false">'Raw Data'!$C$325</f>
        <v>Strain J</v>
      </c>
      <c r="I17" s="118" t="e">
        <f aca="false">"p = "&amp;FIXED('Raw Data'!$B1277,6)</f>
        <v>#DIV/0!</v>
      </c>
      <c r="J17" s="118"/>
      <c r="K17" s="117" t="str">
        <f aca="false">'Raw Data'!$C$397</f>
        <v>Strain L</v>
      </c>
      <c r="L17" s="118" t="e">
        <f aca="false">"p = "&amp;FIXED('Raw Data'!$B1557,6)</f>
        <v>#DIV/0!</v>
      </c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</row>
    <row r="18" customFormat="false" ht="19.5" hidden="false" customHeight="true" outlineLevel="0" collapsed="false">
      <c r="B18" s="117" t="str">
        <f aca="false">'Raw Data'!$C$73</f>
        <v>Strain C</v>
      </c>
      <c r="C18" s="118" t="str">
        <f aca="false">"p = "&amp;FIXED('Raw Data'!$B640,6)</f>
        <v>p = 0,085141</v>
      </c>
      <c r="D18" s="115"/>
      <c r="E18" s="117" t="str">
        <f aca="false">'Raw Data'!$C$217</f>
        <v>Strain G</v>
      </c>
      <c r="F18" s="118" t="e">
        <f aca="false">"p = "&amp;FIXED('Raw Data'!$B1001,6)</f>
        <v>#DIV/0!</v>
      </c>
      <c r="G18" s="115"/>
      <c r="H18" s="117" t="str">
        <f aca="false">'Raw Data'!$C$361</f>
        <v>Strain K</v>
      </c>
      <c r="I18" s="118" t="e">
        <f aca="false">"p = "&amp;FIXED('Raw Data'!$B1294,6)</f>
        <v>#DIV/0!</v>
      </c>
      <c r="J18" s="118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</row>
    <row r="19" customFormat="false" ht="19.5" hidden="false" customHeight="true" outlineLevel="0" collapsed="false">
      <c r="B19" s="117" t="str">
        <f aca="false">'Raw Data'!$C$109</f>
        <v>Strain D</v>
      </c>
      <c r="C19" s="118" t="str">
        <f aca="false">"p = "&amp;FIXED('Raw Data'!$B657,6)</f>
        <v>p = 0,003930</v>
      </c>
      <c r="D19" s="115"/>
      <c r="E19" s="117" t="str">
        <f aca="false">'Raw Data'!$C$253</f>
        <v>Strain H</v>
      </c>
      <c r="F19" s="118" t="e">
        <f aca="false">"p = "&amp;FIXED('Raw Data'!$B1018,6)</f>
        <v>#DIV/0!</v>
      </c>
      <c r="G19" s="115"/>
      <c r="H19" s="117" t="str">
        <f aca="false">'Raw Data'!$C$397</f>
        <v>Strain L</v>
      </c>
      <c r="I19" s="118" t="e">
        <f aca="false">"p = "&amp;FIXED('Raw Data'!$B1311,6)</f>
        <v>#DIV/0!</v>
      </c>
      <c r="J19" s="115"/>
      <c r="K19" s="116" t="str">
        <f aca="false">'Raw Data'!$C361&amp;" versus "</f>
        <v>Strain K versus </v>
      </c>
      <c r="L19" s="117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</row>
    <row r="20" customFormat="false" ht="19.5" hidden="false" customHeight="true" outlineLevel="0" collapsed="false">
      <c r="B20" s="117" t="str">
        <f aca="false">'Raw Data'!$C$145</f>
        <v>Strain E</v>
      </c>
      <c r="C20" s="118" t="e">
        <f aca="false">"p = "&amp;FIXED('Raw Data'!$B674,6)</f>
        <v>#DIV/0!</v>
      </c>
      <c r="D20" s="115"/>
      <c r="E20" s="117" t="str">
        <f aca="false">'Raw Data'!$C$289</f>
        <v>Strain I</v>
      </c>
      <c r="F20" s="118" t="e">
        <f aca="false">"p = "&amp;FIXED('Raw Data'!$B1035,6)</f>
        <v>#DIV/0!</v>
      </c>
      <c r="G20" s="115"/>
      <c r="J20" s="115"/>
      <c r="K20" s="117" t="str">
        <f aca="false">'Raw Data'!$C$397</f>
        <v>Strain L</v>
      </c>
      <c r="L20" s="118" t="e">
        <f aca="false">"p = "&amp;FIXED('Raw Data'!$B1576,6)</f>
        <v>#DIV/0!</v>
      </c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</row>
    <row r="21" customFormat="false" ht="19.5" hidden="false" customHeight="true" outlineLevel="0" collapsed="false">
      <c r="B21" s="117" t="str">
        <f aca="false">'Raw Data'!$C$181</f>
        <v>Strain F</v>
      </c>
      <c r="C21" s="118" t="e">
        <f aca="false">"p = "&amp;FIXED('Raw Data'!$B691,6)</f>
        <v>#DIV/0!</v>
      </c>
      <c r="D21" s="115"/>
      <c r="E21" s="117" t="str">
        <f aca="false">'Raw Data'!$C$325</f>
        <v>Strain J</v>
      </c>
      <c r="F21" s="118" t="e">
        <f aca="false">"p = "&amp;FIXED('Raw Data'!$B1052,6)</f>
        <v>#DIV/0!</v>
      </c>
      <c r="G21" s="115"/>
      <c r="H21" s="116" t="str">
        <f aca="false">'Raw Data'!$C217&amp;" versus "</f>
        <v>Strain G versus </v>
      </c>
      <c r="I21" s="117"/>
      <c r="J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</row>
    <row r="22" customFormat="false" ht="19.5" hidden="false" customHeight="true" outlineLevel="0" collapsed="false">
      <c r="B22" s="117" t="str">
        <f aca="false">'Raw Data'!$C$217</f>
        <v>Strain G</v>
      </c>
      <c r="C22" s="118" t="e">
        <f aca="false">"p = "&amp;FIXED('Raw Data'!$B708,6)</f>
        <v>#DIV/0!</v>
      </c>
      <c r="D22" s="115"/>
      <c r="E22" s="117" t="str">
        <f aca="false">'Raw Data'!$C$361</f>
        <v>Strain K</v>
      </c>
      <c r="F22" s="118" t="e">
        <f aca="false">"p = "&amp;FIXED('Raw Data'!$B1069,6)</f>
        <v>#DIV/0!</v>
      </c>
      <c r="G22" s="115"/>
      <c r="H22" s="117" t="str">
        <f aca="false">'Raw Data'!$C$253</f>
        <v>Strain H</v>
      </c>
      <c r="I22" s="118" t="e">
        <f aca="false">"p = "&amp;FIXED('Raw Data'!$B1330,6)</f>
        <v>#DIV/0!</v>
      </c>
      <c r="J22" s="115"/>
      <c r="M22" s="117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</row>
    <row r="23" customFormat="false" ht="19.5" hidden="false" customHeight="true" outlineLevel="0" collapsed="false">
      <c r="B23" s="117" t="str">
        <f aca="false">'Raw Data'!$C$253</f>
        <v>Strain H</v>
      </c>
      <c r="C23" s="118" t="e">
        <f aca="false">"p = "&amp;FIXED('Raw Data'!$B725,6)</f>
        <v>#DIV/0!</v>
      </c>
      <c r="D23" s="115"/>
      <c r="E23" s="117" t="str">
        <f aca="false">'Raw Data'!$C$397</f>
        <v>Strain L</v>
      </c>
      <c r="F23" s="118" t="e">
        <f aca="false">"p = "&amp;FIXED('Raw Data'!$B1086,6)</f>
        <v>#DIV/0!</v>
      </c>
      <c r="G23" s="115"/>
      <c r="H23" s="117" t="str">
        <f aca="false">'Raw Data'!$C$289</f>
        <v>Strain I</v>
      </c>
      <c r="I23" s="118" t="e">
        <f aca="false">"p = "&amp;FIXED('Raw Data'!$B1347,6)</f>
        <v>#DIV/0!</v>
      </c>
      <c r="J23" s="115"/>
      <c r="K23" s="115"/>
      <c r="L23" s="115"/>
      <c r="M23" s="117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customFormat="false" ht="19.5" hidden="false" customHeight="true" outlineLevel="0" collapsed="false">
      <c r="B24" s="117" t="str">
        <f aca="false">'Raw Data'!$C$289</f>
        <v>Strain I</v>
      </c>
      <c r="C24" s="118" t="e">
        <f aca="false">"p = "&amp;FIXED('Raw Data'!$B742,6)</f>
        <v>#DIV/0!</v>
      </c>
      <c r="D24" s="115"/>
      <c r="G24" s="115"/>
      <c r="H24" s="117" t="str">
        <f aca="false">'Raw Data'!$C$325</f>
        <v>Strain J</v>
      </c>
      <c r="I24" s="118" t="e">
        <f aca="false">"p = "&amp;FIXED('Raw Data'!$B1364,6)</f>
        <v>#DIV/0!</v>
      </c>
      <c r="J24" s="115"/>
      <c r="K24" s="115"/>
      <c r="L24" s="115"/>
      <c r="M24" s="117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</row>
    <row r="25" customFormat="false" ht="19.5" hidden="false" customHeight="true" outlineLevel="0" collapsed="false">
      <c r="B25" s="117" t="str">
        <f aca="false">'Raw Data'!$C$325</f>
        <v>Strain J</v>
      </c>
      <c r="C25" s="118" t="e">
        <f aca="false">"p = "&amp;FIXED('Raw Data'!$B759,6)</f>
        <v>#DIV/0!</v>
      </c>
      <c r="D25" s="115"/>
      <c r="G25" s="115"/>
      <c r="H25" s="117" t="str">
        <f aca="false">'Raw Data'!$C$361</f>
        <v>Strain K</v>
      </c>
      <c r="I25" s="118" t="e">
        <f aca="false">"p = "&amp;FIXED('Raw Data'!$B1381,6)</f>
        <v>#DIV/0!</v>
      </c>
      <c r="J25" s="115"/>
      <c r="K25" s="115"/>
      <c r="L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</row>
    <row r="26" customFormat="false" ht="19.5" hidden="false" customHeight="true" outlineLevel="0" collapsed="false">
      <c r="B26" s="117" t="str">
        <f aca="false">'Raw Data'!$C$361</f>
        <v>Strain K</v>
      </c>
      <c r="C26" s="118" t="e">
        <f aca="false">"p = "&amp;FIXED('Raw Data'!$B776,6)</f>
        <v>#DIV/0!</v>
      </c>
      <c r="D26" s="115"/>
      <c r="E26" s="115"/>
      <c r="F26" s="115"/>
      <c r="G26" s="115"/>
      <c r="H26" s="117" t="str">
        <f aca="false">'Raw Data'!$C$397</f>
        <v>Strain L</v>
      </c>
      <c r="I26" s="118" t="e">
        <f aca="false">"p = "&amp;FIXED('Raw Data'!$B1398,6)</f>
        <v>#DIV/0!</v>
      </c>
      <c r="J26" s="115"/>
      <c r="K26" s="115"/>
      <c r="L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</row>
    <row r="27" customFormat="false" ht="19.5" hidden="false" customHeight="true" outlineLevel="0" collapsed="false">
      <c r="B27" s="117" t="str">
        <f aca="false">'Raw Data'!$C$397</f>
        <v>Strain L</v>
      </c>
      <c r="C27" s="118" t="e">
        <f aca="false">"p = "&amp;FIXED('Raw Data'!$B793,6)</f>
        <v>#DIV/0!</v>
      </c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</row>
    <row r="28" customFormat="false" ht="19.5" hidden="false" customHeight="true" outlineLevel="0" collapsed="false"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</row>
    <row r="29" customFormat="false" ht="19.5" hidden="false" customHeight="true" outlineLevel="0" collapsed="false">
      <c r="B29" s="117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</row>
    <row r="30" customFormat="false" ht="19.5" hidden="false" customHeight="true" outlineLevel="0" collapsed="false"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</row>
    <row r="31" customFormat="false" ht="19.5" hidden="false" customHeight="true" outlineLevel="0" collapsed="false">
      <c r="B31" s="118"/>
      <c r="C31" s="118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</row>
    <row r="32" customFormat="false" ht="19.5" hidden="false" customHeight="true" outlineLevel="0" collapsed="false">
      <c r="B32" s="118"/>
      <c r="C32" s="118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</row>
    <row r="33" customFormat="false" ht="19.5" hidden="false" customHeight="true" outlineLevel="0" collapsed="false">
      <c r="B33" s="118"/>
      <c r="C33" s="118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</row>
    <row r="34" customFormat="false" ht="19.5" hidden="false" customHeight="true" outlineLevel="0" collapsed="false">
      <c r="B34" s="118"/>
      <c r="C34" s="118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</row>
    <row r="35" customFormat="false" ht="19.5" hidden="false" customHeight="true" outlineLevel="0" collapsed="false">
      <c r="B35" s="118"/>
      <c r="C35" s="118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</row>
    <row r="36" customFormat="false" ht="19.5" hidden="false" customHeight="true" outlineLevel="0" collapsed="false">
      <c r="B36" s="118"/>
      <c r="C36" s="118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</row>
    <row r="37" customFormat="false" ht="19.5" hidden="false" customHeight="true" outlineLevel="0" collapsed="false">
      <c r="B37" s="118"/>
      <c r="C37" s="118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</row>
    <row r="38" customFormat="false" ht="19.5" hidden="false" customHeight="true" outlineLevel="0" collapsed="false">
      <c r="B38" s="118"/>
      <c r="C38" s="118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</row>
    <row r="39" customFormat="false" ht="19.5" hidden="false" customHeight="true" outlineLevel="0" collapsed="false">
      <c r="B39" s="118"/>
      <c r="C39" s="118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</row>
    <row r="40" customFormat="false" ht="19.5" hidden="false" customHeight="true" outlineLevel="0" collapsed="false">
      <c r="B40" s="118"/>
      <c r="C40" s="118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</row>
    <row r="41" customFormat="false" ht="19.5" hidden="false" customHeight="true" outlineLevel="0" collapsed="false">
      <c r="B41" s="117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</row>
    <row r="42" customFormat="false" ht="19.5" hidden="false" customHeight="true" outlineLevel="0" collapsed="false"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</row>
    <row r="43" customFormat="false" ht="19.5" hidden="false" customHeight="true" outlineLevel="0" collapsed="false">
      <c r="B43" s="118"/>
      <c r="C43" s="118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</row>
    <row r="44" customFormat="false" ht="19.5" hidden="false" customHeight="true" outlineLevel="0" collapsed="false">
      <c r="B44" s="118"/>
      <c r="C44" s="118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</row>
    <row r="45" customFormat="false" ht="19.5" hidden="false" customHeight="true" outlineLevel="0" collapsed="false">
      <c r="B45" s="118"/>
      <c r="C45" s="118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</row>
    <row r="46" customFormat="false" ht="19.5" hidden="false" customHeight="true" outlineLevel="0" collapsed="false">
      <c r="B46" s="118"/>
      <c r="C46" s="118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</row>
    <row r="47" customFormat="false" ht="19.5" hidden="false" customHeight="true" outlineLevel="0" collapsed="false">
      <c r="B47" s="118"/>
      <c r="C47" s="118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</row>
    <row r="48" customFormat="false" ht="19.5" hidden="false" customHeight="true" outlineLevel="0" collapsed="false">
      <c r="B48" s="118"/>
      <c r="C48" s="118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</row>
    <row r="49" customFormat="false" ht="19.5" hidden="false" customHeight="true" outlineLevel="0" collapsed="false">
      <c r="B49" s="118"/>
      <c r="C49" s="118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</row>
    <row r="50" customFormat="false" ht="19.5" hidden="false" customHeight="true" outlineLevel="0" collapsed="false">
      <c r="B50" s="118"/>
      <c r="C50" s="118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</row>
    <row r="51" customFormat="false" ht="19.5" hidden="false" customHeight="true" outlineLevel="0" collapsed="false">
      <c r="B51" s="118"/>
      <c r="C51" s="118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</row>
    <row r="52" customFormat="false" ht="19.5" hidden="false" customHeight="true" outlineLevel="0" collapsed="false">
      <c r="B52" s="117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</row>
    <row r="53" customFormat="false" ht="19.5" hidden="false" customHeight="true" outlineLevel="0" collapsed="false"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</row>
    <row r="54" customFormat="false" ht="19.5" hidden="false" customHeight="true" outlineLevel="0" collapsed="false">
      <c r="B54" s="118"/>
      <c r="C54" s="118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</row>
    <row r="55" customFormat="false" ht="19.5" hidden="false" customHeight="true" outlineLevel="0" collapsed="false">
      <c r="B55" s="118"/>
      <c r="C55" s="118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</row>
    <row r="56" customFormat="false" ht="19.5" hidden="false" customHeight="true" outlineLevel="0" collapsed="false">
      <c r="B56" s="118"/>
      <c r="C56" s="118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</row>
    <row r="57" customFormat="false" ht="19.5" hidden="false" customHeight="true" outlineLevel="0" collapsed="false">
      <c r="B57" s="118"/>
      <c r="C57" s="118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</row>
    <row r="58" customFormat="false" ht="19.5" hidden="false" customHeight="true" outlineLevel="0" collapsed="false">
      <c r="B58" s="118"/>
      <c r="C58" s="118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</row>
    <row r="59" customFormat="false" ht="19.5" hidden="false" customHeight="true" outlineLevel="0" collapsed="false">
      <c r="B59" s="118"/>
      <c r="C59" s="118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</row>
    <row r="60" customFormat="false" ht="19.5" hidden="false" customHeight="true" outlineLevel="0" collapsed="false">
      <c r="B60" s="118"/>
      <c r="C60" s="118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</row>
    <row r="61" customFormat="false" ht="19.5" hidden="false" customHeight="true" outlineLevel="0" collapsed="false">
      <c r="B61" s="118"/>
      <c r="C61" s="118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</row>
    <row r="62" customFormat="false" ht="19.5" hidden="false" customHeight="true" outlineLevel="0" collapsed="false">
      <c r="B62" s="117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</row>
    <row r="63" customFormat="false" ht="19.5" hidden="false" customHeight="true" outlineLevel="0" collapsed="false"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</row>
    <row r="64" customFormat="false" ht="19.5" hidden="false" customHeight="true" outlineLevel="0" collapsed="false">
      <c r="B64" s="118"/>
      <c r="C64" s="118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</row>
    <row r="65" customFormat="false" ht="19.5" hidden="false" customHeight="true" outlineLevel="0" collapsed="false">
      <c r="B65" s="118"/>
      <c r="C65" s="118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</row>
    <row r="66" customFormat="false" ht="19.5" hidden="false" customHeight="true" outlineLevel="0" collapsed="false">
      <c r="B66" s="118"/>
      <c r="C66" s="118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</row>
    <row r="67" customFormat="false" ht="19.5" hidden="false" customHeight="true" outlineLevel="0" collapsed="false">
      <c r="B67" s="118"/>
      <c r="C67" s="118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</row>
    <row r="68" customFormat="false" ht="19.5" hidden="false" customHeight="true" outlineLevel="0" collapsed="false">
      <c r="B68" s="118"/>
      <c r="C68" s="118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</row>
    <row r="69" customFormat="false" ht="19.5" hidden="false" customHeight="true" outlineLevel="0" collapsed="false">
      <c r="B69" s="118"/>
      <c r="C69" s="118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</row>
    <row r="70" customFormat="false" ht="19.5" hidden="false" customHeight="true" outlineLevel="0" collapsed="false">
      <c r="B70" s="118"/>
      <c r="C70" s="118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</row>
    <row r="71" customFormat="false" ht="19.5" hidden="false" customHeight="true" outlineLevel="0" collapsed="false">
      <c r="B71" s="117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</row>
    <row r="72" customFormat="false" ht="19.5" hidden="false" customHeight="true" outlineLevel="0" collapsed="false"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</row>
    <row r="73" customFormat="false" ht="19.5" hidden="false" customHeight="true" outlineLevel="0" collapsed="false">
      <c r="B73" s="118"/>
      <c r="C73" s="118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</row>
    <row r="74" customFormat="false" ht="19.5" hidden="false" customHeight="true" outlineLevel="0" collapsed="false">
      <c r="B74" s="118"/>
      <c r="C74" s="118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</row>
    <row r="75" customFormat="false" ht="19.5" hidden="false" customHeight="true" outlineLevel="0" collapsed="false">
      <c r="B75" s="118"/>
      <c r="C75" s="118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</row>
    <row r="76" customFormat="false" ht="19.5" hidden="false" customHeight="true" outlineLevel="0" collapsed="false">
      <c r="B76" s="118"/>
      <c r="C76" s="118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</row>
    <row r="77" customFormat="false" ht="19.5" hidden="false" customHeight="true" outlineLevel="0" collapsed="false">
      <c r="B77" s="118"/>
      <c r="C77" s="118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</row>
    <row r="78" customFormat="false" ht="19.5" hidden="false" customHeight="true" outlineLevel="0" collapsed="false">
      <c r="B78" s="118"/>
      <c r="C78" s="118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</row>
    <row r="79" customFormat="false" ht="19.5" hidden="false" customHeight="true" outlineLevel="0" collapsed="false">
      <c r="B79" s="117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</row>
    <row r="80" customFormat="false" ht="19.5" hidden="false" customHeight="true" outlineLevel="0" collapsed="false"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</row>
    <row r="81" customFormat="false" ht="19.5" hidden="false" customHeight="true" outlineLevel="0" collapsed="false">
      <c r="B81" s="118"/>
      <c r="C81" s="118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</row>
    <row r="82" customFormat="false" ht="19.5" hidden="false" customHeight="true" outlineLevel="0" collapsed="false">
      <c r="B82" s="118"/>
      <c r="C82" s="118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</row>
    <row r="83" customFormat="false" ht="19.5" hidden="false" customHeight="true" outlineLevel="0" collapsed="false">
      <c r="B83" s="118"/>
      <c r="C83" s="118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</row>
    <row r="84" customFormat="false" ht="19.5" hidden="false" customHeight="true" outlineLevel="0" collapsed="false">
      <c r="B84" s="118"/>
      <c r="C84" s="118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</row>
    <row r="85" customFormat="false" ht="19.5" hidden="false" customHeight="true" outlineLevel="0" collapsed="false">
      <c r="B85" s="118"/>
      <c r="C85" s="118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</row>
    <row r="86" customFormat="false" ht="19.5" hidden="false" customHeight="true" outlineLevel="0" collapsed="false">
      <c r="B86" s="117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</row>
    <row r="87" customFormat="false" ht="19.5" hidden="false" customHeight="true" outlineLevel="0" collapsed="false"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</row>
    <row r="88" customFormat="false" ht="19.5" hidden="false" customHeight="true" outlineLevel="0" collapsed="false">
      <c r="B88" s="118"/>
      <c r="C88" s="118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</row>
    <row r="89" customFormat="false" ht="19.5" hidden="false" customHeight="true" outlineLevel="0" collapsed="false">
      <c r="B89" s="118"/>
      <c r="C89" s="118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</row>
    <row r="90" customFormat="false" ht="19.5" hidden="false" customHeight="true" outlineLevel="0" collapsed="false">
      <c r="B90" s="118"/>
      <c r="C90" s="118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</row>
    <row r="91" customFormat="false" ht="19.5" hidden="false" customHeight="true" outlineLevel="0" collapsed="false">
      <c r="B91" s="118"/>
      <c r="C91" s="118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</row>
    <row r="92" customFormat="false" ht="19.5" hidden="false" customHeight="true" outlineLevel="0" collapsed="false">
      <c r="B92" s="117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</row>
    <row r="93" customFormat="false" ht="19.5" hidden="false" customHeight="true" outlineLevel="0" collapsed="false"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</row>
    <row r="94" customFormat="false" ht="19.5" hidden="false" customHeight="true" outlineLevel="0" collapsed="false">
      <c r="B94" s="118"/>
      <c r="C94" s="118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</row>
    <row r="95" customFormat="false" ht="19.5" hidden="false" customHeight="true" outlineLevel="0" collapsed="false">
      <c r="B95" s="118"/>
      <c r="C95" s="118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</row>
    <row r="96" customFormat="false" ht="19.5" hidden="false" customHeight="true" outlineLevel="0" collapsed="false">
      <c r="B96" s="118"/>
      <c r="C96" s="118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</row>
    <row r="97" customFormat="false" ht="19.5" hidden="false" customHeight="true" outlineLevel="0" collapsed="false"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</row>
    <row r="98" customFormat="false" ht="19.5" hidden="false" customHeight="true" outlineLevel="0" collapsed="false"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</row>
    <row r="99" customFormat="false" ht="19.5" hidden="false" customHeight="true" outlineLevel="0" collapsed="false"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</row>
    <row r="100" customFormat="false" ht="19.5" hidden="false" customHeight="true" outlineLevel="0" collapsed="false"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</row>
    <row r="101" customFormat="false" ht="19.5" hidden="false" customHeight="true" outlineLevel="0" collapsed="false"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5"/>
      <c r="AR101" s="115"/>
      <c r="AS101" s="115"/>
      <c r="AT101" s="115"/>
      <c r="AU101" s="115"/>
      <c r="AV101" s="115"/>
      <c r="AW101" s="115"/>
    </row>
    <row r="102" customFormat="false" ht="19.5" hidden="false" customHeight="true" outlineLevel="0" collapsed="false"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</row>
    <row r="103" customFormat="false" ht="19.5" hidden="false" customHeight="true" outlineLevel="0" collapsed="false"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</row>
    <row r="104" customFormat="false" ht="19.5" hidden="false" customHeight="true" outlineLevel="0" collapsed="false"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</row>
    <row r="105" customFormat="false" ht="19.5" hidden="false" customHeight="true" outlineLevel="0" collapsed="false"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</row>
    <row r="106" customFormat="false" ht="19.5" hidden="false" customHeight="true" outlineLevel="0" collapsed="false"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  <c r="AW106" s="115"/>
    </row>
    <row r="107" customFormat="false" ht="19.5" hidden="false" customHeight="true" outlineLevel="0" collapsed="false"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  <c r="AW107" s="115"/>
    </row>
    <row r="108" customFormat="false" ht="19.5" hidden="false" customHeight="true" outlineLevel="0" collapsed="false"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  <c r="AW108" s="115"/>
    </row>
    <row r="109" customFormat="false" ht="19.5" hidden="false" customHeight="true" outlineLevel="0" collapsed="false"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  <c r="AW109" s="115"/>
    </row>
    <row r="110" customFormat="false" ht="19.5" hidden="false" customHeight="true" outlineLevel="0" collapsed="false"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  <c r="AW110" s="115"/>
    </row>
    <row r="111" customFormat="false" ht="19.5" hidden="false" customHeight="true" outlineLevel="0" collapsed="false"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  <c r="AW111" s="115"/>
    </row>
    <row r="112" customFormat="false" ht="19.5" hidden="false" customHeight="true" outlineLevel="0" collapsed="false"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  <c r="AW112" s="115"/>
    </row>
    <row r="113" customFormat="false" ht="19.5" hidden="false" customHeight="true" outlineLevel="0" collapsed="false"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  <c r="AW113" s="115"/>
    </row>
    <row r="114" customFormat="false" ht="19.5" hidden="false" customHeight="true" outlineLevel="0" collapsed="false"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</row>
    <row r="115" customFormat="false" ht="19.5" hidden="false" customHeight="true" outlineLevel="0" collapsed="false"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</row>
    <row r="116" customFormat="false" ht="19.5" hidden="false" customHeight="true" outlineLevel="0" collapsed="false"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</row>
    <row r="117" customFormat="false" ht="19.5" hidden="false" customHeight="true" outlineLevel="0" collapsed="false"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</row>
    <row r="118" customFormat="false" ht="19.5" hidden="false" customHeight="true" outlineLevel="0" collapsed="false"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</row>
    <row r="119" customFormat="false" ht="19.5" hidden="false" customHeight="true" outlineLevel="0" collapsed="false"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</row>
    <row r="120" customFormat="false" ht="19.5" hidden="false" customHeight="true" outlineLevel="0" collapsed="false"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</row>
    <row r="121" customFormat="false" ht="19.5" hidden="false" customHeight="true" outlineLevel="0" collapsed="false"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</row>
    <row r="122" customFormat="false" ht="19.5" hidden="false" customHeight="true" outlineLevel="0" collapsed="false"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</row>
    <row r="123" customFormat="false" ht="19.5" hidden="false" customHeight="true" outlineLevel="0" collapsed="false"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</row>
    <row r="124" customFormat="false" ht="19.5" hidden="false" customHeight="true" outlineLevel="0" collapsed="false"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</row>
    <row r="125" customFormat="false" ht="19.5" hidden="false" customHeight="true" outlineLevel="0" collapsed="false"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</row>
    <row r="126" customFormat="false" ht="19.5" hidden="false" customHeight="true" outlineLevel="0" collapsed="false"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</row>
    <row r="127" customFormat="false" ht="19.5" hidden="false" customHeight="true" outlineLevel="0" collapsed="false"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</row>
    <row r="128" customFormat="false" ht="19.5" hidden="false" customHeight="true" outlineLevel="0" collapsed="false"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</row>
    <row r="129" customFormat="false" ht="19.5" hidden="false" customHeight="true" outlineLevel="0" collapsed="false"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</row>
    <row r="130" customFormat="false" ht="19.5" hidden="false" customHeight="true" outlineLevel="0" collapsed="false"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</row>
    <row r="131" customFormat="false" ht="19.5" hidden="false" customHeight="true" outlineLevel="0" collapsed="false"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</row>
    <row r="132" customFormat="false" ht="19.5" hidden="false" customHeight="true" outlineLevel="0" collapsed="false"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</row>
    <row r="133" customFormat="false" ht="19.5" hidden="false" customHeight="true" outlineLevel="0" collapsed="false"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</row>
    <row r="134" customFormat="false" ht="19.5" hidden="false" customHeight="true" outlineLevel="0" collapsed="false"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</row>
    <row r="135" customFormat="false" ht="19.5" hidden="false" customHeight="true" outlineLevel="0" collapsed="false"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</row>
    <row r="136" customFormat="false" ht="19.5" hidden="false" customHeight="true" outlineLevel="0" collapsed="false"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5"/>
      <c r="AR136" s="115"/>
      <c r="AS136" s="115"/>
      <c r="AT136" s="115"/>
      <c r="AU136" s="115"/>
      <c r="AV136" s="115"/>
      <c r="AW136" s="115"/>
    </row>
    <row r="137" customFormat="false" ht="19.5" hidden="false" customHeight="true" outlineLevel="0" collapsed="false"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15"/>
      <c r="AR137" s="115"/>
      <c r="AS137" s="115"/>
      <c r="AT137" s="115"/>
      <c r="AU137" s="115"/>
      <c r="AV137" s="115"/>
      <c r="AW137" s="115"/>
    </row>
    <row r="138" customFormat="false" ht="19.5" hidden="false" customHeight="true" outlineLevel="0" collapsed="false"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15"/>
      <c r="AQ138" s="115"/>
      <c r="AR138" s="115"/>
      <c r="AS138" s="115"/>
      <c r="AT138" s="115"/>
      <c r="AU138" s="115"/>
      <c r="AV138" s="115"/>
      <c r="AW138" s="115"/>
    </row>
    <row r="139" customFormat="false" ht="19.5" hidden="false" customHeight="true" outlineLevel="0" collapsed="false"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5"/>
      <c r="AR139" s="115"/>
      <c r="AS139" s="115"/>
      <c r="AT139" s="115"/>
      <c r="AU139" s="115"/>
      <c r="AV139" s="115"/>
      <c r="AW139" s="115"/>
    </row>
    <row r="140" customFormat="false" ht="19.5" hidden="false" customHeight="true" outlineLevel="0" collapsed="false"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  <c r="AM140" s="115"/>
      <c r="AN140" s="115"/>
      <c r="AO140" s="115"/>
      <c r="AP140" s="115"/>
      <c r="AQ140" s="115"/>
      <c r="AR140" s="115"/>
      <c r="AS140" s="115"/>
      <c r="AT140" s="115"/>
      <c r="AU140" s="115"/>
      <c r="AV140" s="115"/>
      <c r="AW140" s="115"/>
    </row>
    <row r="141" customFormat="false" ht="19.5" hidden="false" customHeight="true" outlineLevel="0" collapsed="false"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115"/>
      <c r="AQ141" s="115"/>
      <c r="AR141" s="115"/>
      <c r="AS141" s="115"/>
      <c r="AT141" s="115"/>
      <c r="AU141" s="115"/>
      <c r="AV141" s="115"/>
      <c r="AW141" s="115"/>
    </row>
    <row r="142" customFormat="false" ht="19.5" hidden="false" customHeight="true" outlineLevel="0" collapsed="false"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115"/>
      <c r="AQ142" s="115"/>
      <c r="AR142" s="115"/>
      <c r="AS142" s="115"/>
      <c r="AT142" s="115"/>
      <c r="AU142" s="115"/>
      <c r="AV142" s="115"/>
      <c r="AW142" s="115"/>
    </row>
    <row r="143" customFormat="false" ht="19.5" hidden="false" customHeight="true" outlineLevel="0" collapsed="false"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  <c r="AN143" s="115"/>
      <c r="AO143" s="115"/>
      <c r="AP143" s="115"/>
      <c r="AQ143" s="115"/>
      <c r="AR143" s="115"/>
      <c r="AS143" s="115"/>
      <c r="AT143" s="115"/>
      <c r="AU143" s="115"/>
      <c r="AV143" s="115"/>
      <c r="AW143" s="115"/>
    </row>
    <row r="144" customFormat="false" ht="19.5" hidden="false" customHeight="true" outlineLevel="0" collapsed="false"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  <c r="AP144" s="115"/>
      <c r="AQ144" s="115"/>
      <c r="AR144" s="115"/>
      <c r="AS144" s="115"/>
      <c r="AT144" s="115"/>
      <c r="AU144" s="115"/>
      <c r="AV144" s="115"/>
      <c r="AW144" s="115"/>
    </row>
    <row r="145" customFormat="false" ht="19.5" hidden="false" customHeight="true" outlineLevel="0" collapsed="false"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15"/>
      <c r="AQ145" s="115"/>
      <c r="AR145" s="115"/>
      <c r="AS145" s="115"/>
      <c r="AT145" s="115"/>
      <c r="AU145" s="115"/>
      <c r="AV145" s="115"/>
      <c r="AW145" s="115"/>
    </row>
    <row r="146" customFormat="false" ht="19.5" hidden="false" customHeight="true" outlineLevel="0" collapsed="false"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5"/>
      <c r="AR146" s="115"/>
      <c r="AS146" s="115"/>
      <c r="AT146" s="115"/>
      <c r="AU146" s="115"/>
      <c r="AV146" s="115"/>
      <c r="AW146" s="115"/>
    </row>
    <row r="147" customFormat="false" ht="19.5" hidden="false" customHeight="true" outlineLevel="0" collapsed="false"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5"/>
      <c r="AR147" s="115"/>
      <c r="AS147" s="115"/>
      <c r="AT147" s="115"/>
      <c r="AU147" s="115"/>
      <c r="AV147" s="115"/>
      <c r="AW147" s="115"/>
    </row>
    <row r="148" customFormat="false" ht="19.5" hidden="false" customHeight="true" outlineLevel="0" collapsed="false"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15"/>
      <c r="AR148" s="115"/>
      <c r="AS148" s="115"/>
      <c r="AT148" s="115"/>
      <c r="AU148" s="115"/>
      <c r="AV148" s="115"/>
      <c r="AW148" s="115"/>
    </row>
    <row r="149" customFormat="false" ht="19.5" hidden="false" customHeight="true" outlineLevel="0" collapsed="false"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115"/>
      <c r="AQ149" s="115"/>
      <c r="AR149" s="115"/>
      <c r="AS149" s="115"/>
      <c r="AT149" s="115"/>
      <c r="AU149" s="115"/>
      <c r="AV149" s="115"/>
      <c r="AW149" s="115"/>
    </row>
    <row r="150" customFormat="false" ht="19.5" hidden="false" customHeight="true" outlineLevel="0" collapsed="false"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15"/>
      <c r="AR150" s="115"/>
      <c r="AS150" s="115"/>
      <c r="AT150" s="115"/>
      <c r="AU150" s="115"/>
      <c r="AV150" s="115"/>
      <c r="AW150" s="115"/>
    </row>
    <row r="151" customFormat="false" ht="19.5" hidden="false" customHeight="true" outlineLevel="0" collapsed="false"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15"/>
      <c r="AQ151" s="115"/>
      <c r="AR151" s="115"/>
      <c r="AS151" s="115"/>
      <c r="AT151" s="115"/>
      <c r="AU151" s="115"/>
      <c r="AV151" s="115"/>
      <c r="AW151" s="115"/>
    </row>
    <row r="152" customFormat="false" ht="19.5" hidden="false" customHeight="true" outlineLevel="0" collapsed="false"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115"/>
      <c r="AQ152" s="115"/>
      <c r="AR152" s="115"/>
      <c r="AS152" s="115"/>
      <c r="AT152" s="115"/>
      <c r="AU152" s="115"/>
      <c r="AV152" s="115"/>
      <c r="AW152" s="115"/>
    </row>
    <row r="153" customFormat="false" ht="19.5" hidden="false" customHeight="true" outlineLevel="0" collapsed="false"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5"/>
      <c r="AW153" s="115"/>
    </row>
    <row r="154" customFormat="false" ht="19.5" hidden="false" customHeight="true" outlineLevel="0" collapsed="false"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115"/>
      <c r="AQ154" s="115"/>
      <c r="AR154" s="115"/>
      <c r="AS154" s="115"/>
      <c r="AT154" s="115"/>
      <c r="AU154" s="115"/>
      <c r="AV154" s="115"/>
      <c r="AW154" s="115"/>
    </row>
    <row r="155" customFormat="false" ht="19.5" hidden="false" customHeight="true" outlineLevel="0" collapsed="false"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115"/>
      <c r="AQ155" s="115"/>
      <c r="AR155" s="115"/>
      <c r="AS155" s="115"/>
      <c r="AT155" s="115"/>
      <c r="AU155" s="115"/>
      <c r="AV155" s="115"/>
      <c r="AW155" s="115"/>
    </row>
    <row r="156" customFormat="false" ht="19.5" hidden="false" customHeight="true" outlineLevel="0" collapsed="false"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15"/>
      <c r="AQ156" s="115"/>
      <c r="AR156" s="115"/>
      <c r="AS156" s="115"/>
      <c r="AT156" s="115"/>
      <c r="AU156" s="115"/>
      <c r="AV156" s="115"/>
      <c r="AW156" s="115"/>
    </row>
    <row r="157" customFormat="false" ht="19.5" hidden="false" customHeight="true" outlineLevel="0" collapsed="false"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5"/>
      <c r="AR157" s="115"/>
      <c r="AS157" s="115"/>
      <c r="AT157" s="115"/>
      <c r="AU157" s="115"/>
      <c r="AV157" s="115"/>
      <c r="AW157" s="115"/>
    </row>
    <row r="158" customFormat="false" ht="19.5" hidden="false" customHeight="true" outlineLevel="0" collapsed="false"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  <c r="AP158" s="115"/>
      <c r="AQ158" s="115"/>
      <c r="AR158" s="115"/>
      <c r="AS158" s="115"/>
      <c r="AT158" s="115"/>
      <c r="AU158" s="115"/>
      <c r="AV158" s="115"/>
      <c r="AW158" s="115"/>
    </row>
    <row r="159" customFormat="false" ht="19.5" hidden="false" customHeight="true" outlineLevel="0" collapsed="false"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15"/>
      <c r="AR159" s="115"/>
      <c r="AS159" s="115"/>
      <c r="AT159" s="115"/>
      <c r="AU159" s="115"/>
      <c r="AV159" s="115"/>
      <c r="AW159" s="115"/>
    </row>
    <row r="160" customFormat="false" ht="19.5" hidden="false" customHeight="true" outlineLevel="0" collapsed="false"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115"/>
      <c r="AQ160" s="115"/>
      <c r="AR160" s="115"/>
      <c r="AS160" s="115"/>
      <c r="AT160" s="115"/>
      <c r="AU160" s="115"/>
      <c r="AV160" s="115"/>
      <c r="AW160" s="115"/>
    </row>
    <row r="161" customFormat="false" ht="19.5" hidden="false" customHeight="true" outlineLevel="0" collapsed="false"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115"/>
      <c r="AQ161" s="115"/>
      <c r="AR161" s="115"/>
      <c r="AS161" s="115"/>
      <c r="AT161" s="115"/>
      <c r="AU161" s="115"/>
      <c r="AV161" s="115"/>
      <c r="AW161" s="115"/>
    </row>
    <row r="162" customFormat="false" ht="19.5" hidden="false" customHeight="true" outlineLevel="0" collapsed="false"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115"/>
      <c r="AQ162" s="115"/>
      <c r="AR162" s="115"/>
      <c r="AS162" s="115"/>
      <c r="AT162" s="115"/>
      <c r="AU162" s="115"/>
      <c r="AV162" s="115"/>
      <c r="AW162" s="115"/>
    </row>
    <row r="163" customFormat="false" ht="19.5" hidden="false" customHeight="true" outlineLevel="0" collapsed="false"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15"/>
      <c r="AR163" s="115"/>
      <c r="AS163" s="115"/>
      <c r="AT163" s="115"/>
      <c r="AU163" s="115"/>
      <c r="AV163" s="115"/>
      <c r="AW163" s="115"/>
    </row>
    <row r="164" customFormat="false" ht="19.5" hidden="false" customHeight="true" outlineLevel="0" collapsed="false"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  <c r="AP164" s="115"/>
      <c r="AQ164" s="115"/>
      <c r="AR164" s="115"/>
      <c r="AS164" s="115"/>
      <c r="AT164" s="115"/>
      <c r="AU164" s="115"/>
      <c r="AV164" s="115"/>
      <c r="AW164" s="115"/>
    </row>
    <row r="165" customFormat="false" ht="19.5" hidden="false" customHeight="true" outlineLevel="0" collapsed="false"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  <c r="AP165" s="115"/>
      <c r="AQ165" s="115"/>
      <c r="AR165" s="115"/>
      <c r="AS165" s="115"/>
      <c r="AT165" s="115"/>
      <c r="AU165" s="115"/>
      <c r="AV165" s="115"/>
      <c r="AW165" s="115"/>
    </row>
    <row r="166" customFormat="false" ht="19.5" hidden="false" customHeight="true" outlineLevel="0" collapsed="false"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115"/>
      <c r="AQ166" s="115"/>
      <c r="AR166" s="115"/>
      <c r="AS166" s="115"/>
      <c r="AT166" s="115"/>
      <c r="AU166" s="115"/>
      <c r="AV166" s="115"/>
      <c r="AW166" s="115"/>
    </row>
    <row r="167" customFormat="false" ht="19.5" hidden="false" customHeight="true" outlineLevel="0" collapsed="false"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115"/>
      <c r="AQ167" s="115"/>
      <c r="AR167" s="115"/>
      <c r="AS167" s="115"/>
      <c r="AT167" s="115"/>
      <c r="AU167" s="115"/>
      <c r="AV167" s="115"/>
      <c r="AW167" s="115"/>
    </row>
    <row r="168" customFormat="false" ht="19.5" hidden="false" customHeight="true" outlineLevel="0" collapsed="false"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115"/>
      <c r="AQ168" s="115"/>
      <c r="AR168" s="115"/>
      <c r="AS168" s="115"/>
      <c r="AT168" s="115"/>
      <c r="AU168" s="115"/>
      <c r="AV168" s="115"/>
      <c r="AW168" s="115"/>
    </row>
    <row r="169" customFormat="false" ht="19.5" hidden="false" customHeight="true" outlineLevel="0" collapsed="false"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  <c r="AN169" s="115"/>
      <c r="AO169" s="115"/>
      <c r="AP169" s="115"/>
      <c r="AQ169" s="115"/>
      <c r="AR169" s="115"/>
      <c r="AS169" s="115"/>
      <c r="AT169" s="115"/>
      <c r="AU169" s="115"/>
      <c r="AV169" s="115"/>
      <c r="AW169" s="115"/>
    </row>
    <row r="170" customFormat="false" ht="19.5" hidden="false" customHeight="true" outlineLevel="0" collapsed="false"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  <c r="AN170" s="115"/>
      <c r="AO170" s="115"/>
      <c r="AP170" s="115"/>
      <c r="AQ170" s="115"/>
      <c r="AR170" s="115"/>
      <c r="AS170" s="115"/>
      <c r="AT170" s="115"/>
      <c r="AU170" s="115"/>
      <c r="AV170" s="115"/>
      <c r="AW170" s="115"/>
    </row>
    <row r="171" customFormat="false" ht="19.5" hidden="false" customHeight="true" outlineLevel="0" collapsed="false"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115"/>
      <c r="AQ171" s="115"/>
      <c r="AR171" s="115"/>
      <c r="AS171" s="115"/>
      <c r="AT171" s="115"/>
      <c r="AU171" s="115"/>
      <c r="AV171" s="115"/>
      <c r="AW171" s="115"/>
    </row>
    <row r="172" customFormat="false" ht="19.5" hidden="false" customHeight="true" outlineLevel="0" collapsed="false"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  <c r="AM172" s="115"/>
      <c r="AN172" s="115"/>
      <c r="AO172" s="115"/>
      <c r="AP172" s="115"/>
      <c r="AQ172" s="115"/>
      <c r="AR172" s="115"/>
      <c r="AS172" s="115"/>
      <c r="AT172" s="115"/>
      <c r="AU172" s="115"/>
      <c r="AV172" s="115"/>
      <c r="AW172" s="115"/>
    </row>
    <row r="173" customFormat="false" ht="19.5" hidden="false" customHeight="true" outlineLevel="0" collapsed="false"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  <c r="AN173" s="115"/>
      <c r="AO173" s="115"/>
      <c r="AP173" s="115"/>
      <c r="AQ173" s="115"/>
      <c r="AR173" s="115"/>
      <c r="AS173" s="115"/>
      <c r="AT173" s="115"/>
      <c r="AU173" s="115"/>
      <c r="AV173" s="115"/>
      <c r="AW173" s="115"/>
    </row>
    <row r="174" customFormat="false" ht="19.5" hidden="false" customHeight="true" outlineLevel="0" collapsed="false"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  <c r="AN174" s="115"/>
      <c r="AO174" s="115"/>
      <c r="AP174" s="115"/>
      <c r="AQ174" s="115"/>
      <c r="AR174" s="115"/>
      <c r="AS174" s="115"/>
      <c r="AT174" s="115"/>
      <c r="AU174" s="115"/>
      <c r="AV174" s="115"/>
      <c r="AW174" s="115"/>
    </row>
    <row r="175" customFormat="false" ht="19.5" hidden="false" customHeight="true" outlineLevel="0" collapsed="false"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  <c r="AN175" s="115"/>
      <c r="AO175" s="115"/>
      <c r="AP175" s="115"/>
      <c r="AQ175" s="115"/>
      <c r="AR175" s="115"/>
      <c r="AS175" s="115"/>
      <c r="AT175" s="115"/>
      <c r="AU175" s="115"/>
      <c r="AV175" s="115"/>
      <c r="AW175" s="115"/>
    </row>
    <row r="176" customFormat="false" ht="19.5" hidden="false" customHeight="true" outlineLevel="0" collapsed="false"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15"/>
      <c r="AQ176" s="115"/>
      <c r="AR176" s="115"/>
      <c r="AS176" s="115"/>
      <c r="AT176" s="115"/>
      <c r="AU176" s="115"/>
      <c r="AV176" s="115"/>
      <c r="AW176" s="115"/>
    </row>
    <row r="177" customFormat="false" ht="19.5" hidden="false" customHeight="true" outlineLevel="0" collapsed="false"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  <c r="AN177" s="115"/>
      <c r="AO177" s="115"/>
      <c r="AP177" s="115"/>
      <c r="AQ177" s="115"/>
      <c r="AR177" s="115"/>
      <c r="AS177" s="115"/>
      <c r="AT177" s="115"/>
      <c r="AU177" s="115"/>
      <c r="AV177" s="115"/>
      <c r="AW177" s="115"/>
    </row>
    <row r="178" customFormat="false" ht="19.5" hidden="false" customHeight="true" outlineLevel="0" collapsed="false"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  <c r="AN178" s="115"/>
      <c r="AO178" s="115"/>
      <c r="AP178" s="115"/>
      <c r="AQ178" s="115"/>
      <c r="AR178" s="115"/>
      <c r="AS178" s="115"/>
      <c r="AT178" s="115"/>
      <c r="AU178" s="115"/>
      <c r="AV178" s="115"/>
      <c r="AW178" s="115"/>
    </row>
    <row r="179" customFormat="false" ht="19.5" hidden="false" customHeight="true" outlineLevel="0" collapsed="false"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5"/>
      <c r="AW179" s="115"/>
    </row>
    <row r="180" customFormat="false" ht="19.5" hidden="false" customHeight="true" outlineLevel="0" collapsed="false"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M180" s="115"/>
      <c r="AN180" s="115"/>
      <c r="AO180" s="115"/>
      <c r="AP180" s="115"/>
      <c r="AQ180" s="115"/>
      <c r="AR180" s="115"/>
      <c r="AS180" s="115"/>
      <c r="AT180" s="115"/>
      <c r="AU180" s="115"/>
      <c r="AV180" s="115"/>
      <c r="AW180" s="115"/>
    </row>
    <row r="181" customFormat="false" ht="19.5" hidden="false" customHeight="true" outlineLevel="0" collapsed="false"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  <c r="AN181" s="115"/>
      <c r="AO181" s="115"/>
      <c r="AP181" s="115"/>
      <c r="AQ181" s="115"/>
      <c r="AR181" s="115"/>
      <c r="AS181" s="115"/>
      <c r="AT181" s="115"/>
      <c r="AU181" s="115"/>
      <c r="AV181" s="115"/>
      <c r="AW181" s="115"/>
    </row>
    <row r="182" customFormat="false" ht="19.5" hidden="false" customHeight="true" outlineLevel="0" collapsed="false"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  <c r="AN182" s="115"/>
      <c r="AO182" s="115"/>
      <c r="AP182" s="115"/>
      <c r="AQ182" s="115"/>
      <c r="AR182" s="115"/>
      <c r="AS182" s="115"/>
      <c r="AT182" s="115"/>
      <c r="AU182" s="115"/>
      <c r="AV182" s="115"/>
      <c r="AW182" s="115"/>
    </row>
    <row r="183" customFormat="false" ht="19.5" hidden="false" customHeight="true" outlineLevel="0" collapsed="false"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  <c r="AV183" s="115"/>
      <c r="AW183" s="115"/>
    </row>
    <row r="184" customFormat="false" ht="19.5" hidden="false" customHeight="true" outlineLevel="0" collapsed="false"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N184" s="115"/>
      <c r="AO184" s="115"/>
      <c r="AP184" s="115"/>
      <c r="AQ184" s="115"/>
      <c r="AR184" s="115"/>
      <c r="AS184" s="115"/>
      <c r="AT184" s="115"/>
      <c r="AU184" s="115"/>
      <c r="AV184" s="115"/>
      <c r="AW184" s="115"/>
    </row>
    <row r="185" customFormat="false" ht="19.5" hidden="false" customHeight="true" outlineLevel="0" collapsed="false"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5"/>
      <c r="AR185" s="115"/>
      <c r="AS185" s="115"/>
      <c r="AT185" s="115"/>
      <c r="AU185" s="115"/>
      <c r="AV185" s="115"/>
      <c r="AW185" s="115"/>
    </row>
    <row r="186" customFormat="false" ht="19.5" hidden="false" customHeight="true" outlineLevel="0" collapsed="false"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15"/>
      <c r="AR186" s="115"/>
      <c r="AS186" s="115"/>
      <c r="AT186" s="115"/>
      <c r="AU186" s="115"/>
      <c r="AV186" s="115"/>
      <c r="AW186" s="115"/>
    </row>
    <row r="187" customFormat="false" ht="19.5" hidden="false" customHeight="true" outlineLevel="0" collapsed="false"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5"/>
      <c r="AW187" s="115"/>
    </row>
    <row r="188" customFormat="false" ht="19.5" hidden="false" customHeight="true" outlineLevel="0" collapsed="false"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15"/>
      <c r="AR188" s="115"/>
      <c r="AS188" s="115"/>
      <c r="AT188" s="115"/>
      <c r="AU188" s="115"/>
      <c r="AV188" s="115"/>
      <c r="AW188" s="115"/>
    </row>
    <row r="189" customFormat="false" ht="19.5" hidden="false" customHeight="true" outlineLevel="0" collapsed="false"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9" t="e">
        <f aca="false">#REF!</f>
        <v>#REF!</v>
      </c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</row>
    <row r="190" customFormat="false" ht="19.5" hidden="false" customHeight="true" outlineLevel="0" collapsed="false"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5"/>
      <c r="AW190" s="115"/>
    </row>
    <row r="191" customFormat="false" ht="19.5" hidden="false" customHeight="true" outlineLevel="0" collapsed="false"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20"/>
      <c r="Q191" s="119" t="e">
        <f aca="false">#REF!</f>
        <v>#REF!</v>
      </c>
      <c r="R191" s="119" t="e">
        <f aca="false">#REF!</f>
        <v>#REF!</v>
      </c>
      <c r="S191" s="119" t="e">
        <f aca="false">#REF!</f>
        <v>#REF!</v>
      </c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5"/>
      <c r="AR191" s="115"/>
      <c r="AS191" s="115"/>
      <c r="AT191" s="115"/>
      <c r="AU191" s="115"/>
      <c r="AV191" s="115"/>
      <c r="AW191" s="115"/>
    </row>
    <row r="192" customFormat="false" ht="19.5" hidden="false" customHeight="true" outlineLevel="0" collapsed="false"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</row>
    <row r="193" customFormat="false" ht="19.5" hidden="false" customHeight="true" outlineLevel="0" collapsed="false"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9"/>
      <c r="Q193" s="120"/>
      <c r="R193" s="120"/>
      <c r="S193" s="120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5"/>
      <c r="AR193" s="115"/>
      <c r="AS193" s="115"/>
      <c r="AT193" s="115"/>
      <c r="AU193" s="115"/>
      <c r="AV193" s="115"/>
      <c r="AW193" s="115"/>
    </row>
    <row r="194" customFormat="false" ht="19.5" hidden="false" customHeight="true" outlineLevel="0" collapsed="false"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9" t="e">
        <f aca="false">#REF!</f>
        <v>#REF!</v>
      </c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  <c r="AP194" s="115"/>
      <c r="AQ194" s="115"/>
      <c r="AR194" s="115"/>
      <c r="AS194" s="115"/>
      <c r="AT194" s="115"/>
      <c r="AU194" s="115"/>
      <c r="AV194" s="115"/>
      <c r="AW194" s="115"/>
    </row>
    <row r="195" customFormat="false" ht="19.5" hidden="false" customHeight="true" outlineLevel="0" collapsed="false"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9" t="e">
        <f aca="false">#REF!</f>
        <v>#REF!</v>
      </c>
      <c r="Q195" s="119"/>
      <c r="R195" s="119"/>
      <c r="S195" s="119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  <c r="AP195" s="115"/>
      <c r="AQ195" s="115"/>
      <c r="AR195" s="115"/>
      <c r="AS195" s="115"/>
      <c r="AT195" s="115"/>
      <c r="AU195" s="115"/>
      <c r="AV195" s="115"/>
      <c r="AW195" s="115"/>
    </row>
    <row r="196" customFormat="false" ht="19.5" hidden="false" customHeight="true" outlineLevel="0" collapsed="false"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9"/>
      <c r="Q196" s="119" t="e">
        <f aca="false">#REF!</f>
        <v>#REF!</v>
      </c>
      <c r="R196" s="119" t="e">
        <f aca="false">#REF!</f>
        <v>#REF!</v>
      </c>
      <c r="S196" s="119" t="e">
        <f aca="false">#REF!</f>
        <v>#REF!</v>
      </c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5"/>
      <c r="AR196" s="115"/>
      <c r="AS196" s="115"/>
      <c r="AT196" s="115"/>
      <c r="AU196" s="115"/>
      <c r="AV196" s="115"/>
      <c r="AW196" s="115"/>
    </row>
    <row r="197" customFormat="false" ht="19.5" hidden="false" customHeight="true" outlineLevel="0" collapsed="false"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9" t="e">
        <f aca="false">#REF!</f>
        <v>#REF!</v>
      </c>
      <c r="Q197" s="119" t="e">
        <f aca="false">#REF!</f>
        <v>#REF!</v>
      </c>
      <c r="R197" s="119" t="e">
        <f aca="false">#REF!</f>
        <v>#REF!</v>
      </c>
      <c r="S197" s="119" t="e">
        <f aca="false">#REF!</f>
        <v>#REF!</v>
      </c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5"/>
      <c r="AW197" s="115"/>
    </row>
    <row r="198" customFormat="false" ht="19.5" hidden="false" customHeight="true" outlineLevel="0" collapsed="false"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9" t="e">
        <f aca="false">#REF!</f>
        <v>#REF!</v>
      </c>
      <c r="Q198" s="119"/>
      <c r="R198" s="119"/>
      <c r="S198" s="119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  <c r="AN198" s="115"/>
      <c r="AO198" s="115"/>
      <c r="AP198" s="115"/>
      <c r="AQ198" s="115"/>
      <c r="AR198" s="115"/>
      <c r="AS198" s="115"/>
      <c r="AT198" s="115"/>
      <c r="AU198" s="115"/>
      <c r="AV198" s="115"/>
      <c r="AW198" s="115"/>
    </row>
    <row r="199" customFormat="false" ht="19.5" hidden="false" customHeight="true" outlineLevel="0" collapsed="false"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9"/>
      <c r="Q199" s="119" t="e">
        <f aca="false">#REF!</f>
        <v>#REF!</v>
      </c>
      <c r="R199" s="119" t="e">
        <f aca="false">#REF!</f>
        <v>#REF!</v>
      </c>
      <c r="S199" s="119" t="e">
        <f aca="false">#REF!</f>
        <v>#REF!</v>
      </c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  <c r="AN199" s="115"/>
      <c r="AO199" s="115"/>
      <c r="AP199" s="115"/>
      <c r="AQ199" s="115"/>
      <c r="AR199" s="115"/>
      <c r="AS199" s="115"/>
      <c r="AT199" s="115"/>
      <c r="AU199" s="115"/>
      <c r="AV199" s="115"/>
      <c r="AW199" s="115"/>
    </row>
    <row r="200" customFormat="false" ht="19.5" hidden="false" customHeight="true" outlineLevel="0" collapsed="false"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9" t="e">
        <f aca="false">P194+P197</f>
        <v>#REF!</v>
      </c>
      <c r="Q200" s="119" t="e">
        <f aca="false">#REF!</f>
        <v>#REF!</v>
      </c>
      <c r="R200" s="119" t="e">
        <f aca="false">#REF!</f>
        <v>#REF!</v>
      </c>
      <c r="S200" s="119" t="e">
        <f aca="false">#REF!</f>
        <v>#REF!</v>
      </c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  <c r="AN200" s="115"/>
      <c r="AO200" s="115"/>
      <c r="AP200" s="115"/>
      <c r="AQ200" s="115"/>
      <c r="AR200" s="115"/>
      <c r="AS200" s="115"/>
      <c r="AT200" s="115"/>
      <c r="AU200" s="115"/>
      <c r="AV200" s="115"/>
      <c r="AW200" s="115"/>
    </row>
    <row r="201" customFormat="false" ht="19.5" hidden="false" customHeight="true" outlineLevel="0" collapsed="false">
      <c r="B201" s="115"/>
      <c r="C201" s="115"/>
      <c r="D201" s="115"/>
      <c r="E201" s="115"/>
      <c r="F201" s="115"/>
      <c r="G201" s="115"/>
      <c r="H201" s="115"/>
      <c r="I201" s="115"/>
      <c r="J201" s="119" t="e">
        <f aca="false">#REF!</f>
        <v>#REF!</v>
      </c>
      <c r="K201" s="115"/>
      <c r="L201" s="115"/>
      <c r="M201" s="119"/>
      <c r="N201" s="115"/>
      <c r="O201" s="115"/>
      <c r="P201" s="119" t="e">
        <f aca="false">P195+P198</f>
        <v>#REF!</v>
      </c>
      <c r="Q201" s="119"/>
      <c r="R201" s="119"/>
      <c r="S201" s="119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  <c r="AN201" s="115"/>
      <c r="AO201" s="115"/>
      <c r="AP201" s="115"/>
      <c r="AQ201" s="115"/>
      <c r="AR201" s="115"/>
      <c r="AS201" s="115"/>
      <c r="AT201" s="115"/>
      <c r="AU201" s="115"/>
      <c r="AV201" s="115"/>
      <c r="AW201" s="115"/>
    </row>
    <row r="202" customFormat="false" ht="19.5" hidden="false" customHeight="true" outlineLevel="0" collapsed="false">
      <c r="B202" s="115"/>
      <c r="C202" s="115"/>
      <c r="D202" s="115"/>
      <c r="E202" s="115"/>
      <c r="F202" s="115"/>
      <c r="G202" s="115"/>
      <c r="H202" s="115"/>
      <c r="I202" s="115"/>
      <c r="J202" s="115"/>
      <c r="K202" s="119" t="e">
        <f aca="false">#REF!</f>
        <v>#REF!</v>
      </c>
      <c r="L202" s="119" t="e">
        <f aca="false">#REF!</f>
        <v>#REF!</v>
      </c>
      <c r="M202" s="115"/>
      <c r="N202" s="115"/>
      <c r="O202" s="115"/>
      <c r="P202" s="119" t="e">
        <f aca="false">IF(P200&gt;0, P201*(P194/P200),"")</f>
        <v>#REF!</v>
      </c>
      <c r="Q202" s="119" t="e">
        <f aca="false">Q196+Q199</f>
        <v>#REF!</v>
      </c>
      <c r="R202" s="119" t="e">
        <f aca="false">R196+R199</f>
        <v>#REF!</v>
      </c>
      <c r="S202" s="119" t="e">
        <f aca="false">S196+S199</f>
        <v>#REF!</v>
      </c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  <c r="AN202" s="115"/>
      <c r="AO202" s="115"/>
      <c r="AP202" s="115"/>
      <c r="AQ202" s="115"/>
      <c r="AR202" s="115"/>
      <c r="AS202" s="115"/>
      <c r="AT202" s="115"/>
      <c r="AU202" s="115"/>
      <c r="AV202" s="115"/>
      <c r="AW202" s="115"/>
    </row>
    <row r="203" customFormat="false" ht="19.5" hidden="false" customHeight="true" outlineLevel="0" collapsed="false">
      <c r="B203" s="115"/>
      <c r="C203" s="115"/>
      <c r="D203" s="115"/>
      <c r="E203" s="115"/>
      <c r="F203" s="115"/>
      <c r="G203" s="115"/>
      <c r="H203" s="115"/>
      <c r="I203" s="115"/>
      <c r="J203" s="120"/>
      <c r="K203" s="115"/>
      <c r="L203" s="115"/>
      <c r="M203" s="120"/>
      <c r="N203" s="115"/>
      <c r="O203" s="115"/>
      <c r="P203" s="119" t="e">
        <f aca="false">IF(P200&gt;0, IF((P200-1)=0,"", ( P201*(P194/P200)*(1-(P194/P200))*(P200-P201))/(P200-1)), "")</f>
        <v>#REF!</v>
      </c>
      <c r="Q203" s="119" t="e">
        <f aca="false">Q197+Q200</f>
        <v>#REF!</v>
      </c>
      <c r="R203" s="119" t="e">
        <f aca="false">R197+R200</f>
        <v>#REF!</v>
      </c>
      <c r="S203" s="119" t="e">
        <f aca="false">S197+S200</f>
        <v>#REF!</v>
      </c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  <c r="AN203" s="115"/>
      <c r="AO203" s="115"/>
      <c r="AP203" s="115"/>
      <c r="AQ203" s="115"/>
      <c r="AR203" s="115"/>
      <c r="AS203" s="115"/>
      <c r="AT203" s="115"/>
      <c r="AU203" s="115"/>
      <c r="AV203" s="115"/>
      <c r="AW203" s="115"/>
    </row>
    <row r="204" customFormat="false" ht="19.5" hidden="false" customHeight="true" outlineLevel="0" collapsed="false">
      <c r="B204" s="115"/>
      <c r="C204" s="115"/>
      <c r="D204" s="115"/>
      <c r="E204" s="115"/>
      <c r="F204" s="115"/>
      <c r="G204" s="115"/>
      <c r="H204" s="115"/>
      <c r="I204" s="115"/>
      <c r="J204" s="115"/>
      <c r="K204" s="120"/>
      <c r="L204" s="120"/>
      <c r="M204" s="115"/>
      <c r="N204" s="115"/>
      <c r="O204" s="115"/>
      <c r="P204" s="119"/>
      <c r="Q204" s="119" t="e">
        <f aca="false">IF(Q202&gt;0, Q203*(Q196/Q202),"")</f>
        <v>#REF!</v>
      </c>
      <c r="R204" s="119" t="e">
        <f aca="false">IF(R202&gt;0, R203*(R196/R202),"")</f>
        <v>#REF!</v>
      </c>
      <c r="S204" s="119" t="e">
        <f aca="false">IF(S202&gt;0, S203*(S196/S202),"")</f>
        <v>#REF!</v>
      </c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  <c r="AP204" s="115"/>
      <c r="AQ204" s="115"/>
      <c r="AR204" s="115"/>
      <c r="AS204" s="115"/>
      <c r="AT204" s="115"/>
      <c r="AU204" s="115"/>
      <c r="AV204" s="115"/>
      <c r="AW204" s="115"/>
    </row>
    <row r="205" customFormat="false" ht="19.5" hidden="false" customHeight="true" outlineLevel="0" collapsed="false">
      <c r="B205" s="115"/>
      <c r="C205" s="115"/>
      <c r="D205" s="115"/>
      <c r="E205" s="115"/>
      <c r="F205" s="115"/>
      <c r="G205" s="115"/>
      <c r="H205" s="115"/>
      <c r="I205" s="119" t="e">
        <f aca="false">#REF!</f>
        <v>#REF!</v>
      </c>
      <c r="J205" s="119"/>
      <c r="K205" s="115"/>
      <c r="L205" s="115"/>
      <c r="M205" s="119"/>
      <c r="N205" s="115"/>
      <c r="O205" s="115"/>
      <c r="P205" s="121"/>
      <c r="Q205" s="119" t="e">
        <f aca="false">IF(Q202&gt;0, IF((Q202-1)=0,"", ( Q203*(Q196/Q202)*(1-(Q196/Q202))*(Q202-Q203))/(Q202-1)), "")</f>
        <v>#REF!</v>
      </c>
      <c r="R205" s="119" t="e">
        <f aca="false">IF(R202&gt;0, IF((R202-1)=0,"", ( R203*(R196/R202)*(1-(R196/R202))*(R202-R203))/(R202-1)), "")</f>
        <v>#REF!</v>
      </c>
      <c r="S205" s="119" t="e">
        <f aca="false">IF(S202&gt;0, IF((S202-1)=0,"", ( S203*(S196/S202)*(1-(S196/S202))*(S202-S203))/(S202-1)), "")</f>
        <v>#REF!</v>
      </c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  <c r="AM205" s="115"/>
      <c r="AN205" s="115"/>
      <c r="AO205" s="115"/>
      <c r="AP205" s="115"/>
      <c r="AQ205" s="115"/>
      <c r="AR205" s="115"/>
      <c r="AS205" s="115"/>
      <c r="AT205" s="115"/>
      <c r="AU205" s="115"/>
      <c r="AV205" s="115"/>
      <c r="AW205" s="115"/>
    </row>
    <row r="206" customFormat="false" ht="19.5" hidden="false" customHeight="true" outlineLevel="0" collapsed="false">
      <c r="B206" s="115"/>
      <c r="C206" s="115"/>
      <c r="D206" s="115"/>
      <c r="E206" s="115"/>
      <c r="F206" s="115"/>
      <c r="G206" s="115"/>
      <c r="H206" s="119" t="e">
        <f aca="false">#REF!</f>
        <v>#REF!</v>
      </c>
      <c r="I206" s="115"/>
      <c r="J206" s="119" t="e">
        <f aca="false">#REF!</f>
        <v>#REF!</v>
      </c>
      <c r="K206" s="119"/>
      <c r="L206" s="119"/>
      <c r="M206" s="119"/>
      <c r="N206" s="115"/>
      <c r="O206" s="115"/>
      <c r="P206" s="115"/>
      <c r="Q206" s="119"/>
      <c r="R206" s="119"/>
      <c r="S206" s="119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15"/>
      <c r="AR206" s="115"/>
      <c r="AS206" s="115"/>
      <c r="AT206" s="115"/>
      <c r="AU206" s="115"/>
      <c r="AV206" s="115"/>
      <c r="AW206" s="115"/>
    </row>
    <row r="207" customFormat="false" ht="19.5" hidden="false" customHeight="true" outlineLevel="0" collapsed="false">
      <c r="B207" s="115"/>
      <c r="C207" s="115"/>
      <c r="D207" s="115"/>
      <c r="E207" s="115"/>
      <c r="F207" s="115"/>
      <c r="G207" s="115"/>
      <c r="H207" s="115"/>
      <c r="I207" s="120"/>
      <c r="J207" s="119" t="e">
        <f aca="false">#REF!</f>
        <v>#REF!</v>
      </c>
      <c r="K207" s="119" t="e">
        <f aca="false">#REF!</f>
        <v>#REF!</v>
      </c>
      <c r="L207" s="119" t="e">
        <f aca="false">#REF!</f>
        <v>#REF!</v>
      </c>
      <c r="M207" s="119"/>
      <c r="N207" s="119" t="e">
        <f aca="false">#REF!</f>
        <v>#REF!</v>
      </c>
      <c r="O207" s="119" t="e">
        <f aca="false">#REF!</f>
        <v>#REF!</v>
      </c>
      <c r="P207" s="115"/>
      <c r="Q207" s="121"/>
      <c r="R207" s="121"/>
      <c r="S207" s="121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  <c r="AE207" s="115"/>
      <c r="AF207" s="115"/>
      <c r="AG207" s="115"/>
      <c r="AH207" s="115"/>
      <c r="AI207" s="115"/>
      <c r="AJ207" s="115"/>
      <c r="AK207" s="115"/>
      <c r="AL207" s="115"/>
      <c r="AM207" s="115"/>
      <c r="AN207" s="115"/>
      <c r="AO207" s="115"/>
      <c r="AP207" s="115"/>
      <c r="AQ207" s="115"/>
      <c r="AR207" s="115"/>
      <c r="AS207" s="115"/>
      <c r="AT207" s="115"/>
      <c r="AU207" s="115"/>
      <c r="AV207" s="115"/>
      <c r="AW207" s="115"/>
    </row>
    <row r="208" customFormat="false" ht="19.5" hidden="false" customHeight="true" outlineLevel="0" collapsed="false">
      <c r="B208" s="115"/>
      <c r="C208" s="115"/>
      <c r="D208" s="115"/>
      <c r="E208" s="119" t="e">
        <f aca="false">#REF!</f>
        <v>#REF!</v>
      </c>
      <c r="F208" s="119" t="e">
        <f aca="false">#REF!</f>
        <v>#REF!</v>
      </c>
      <c r="G208" s="115"/>
      <c r="H208" s="120"/>
      <c r="I208" s="115"/>
      <c r="J208" s="119"/>
      <c r="K208" s="119" t="e">
        <f aca="false">#REF!</f>
        <v>#REF!</v>
      </c>
      <c r="L208" s="119" t="e">
        <f aca="false">#REF!</f>
        <v>#REF!</v>
      </c>
      <c r="M208" s="119"/>
      <c r="N208" s="115"/>
      <c r="O208" s="115"/>
      <c r="P208" s="120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  <c r="AG208" s="115"/>
      <c r="AH208" s="115"/>
      <c r="AI208" s="115"/>
      <c r="AJ208" s="115"/>
      <c r="AK208" s="115"/>
      <c r="AL208" s="115"/>
      <c r="AM208" s="115"/>
      <c r="AN208" s="115"/>
      <c r="AO208" s="115"/>
      <c r="AP208" s="115"/>
      <c r="AQ208" s="115"/>
      <c r="AR208" s="115"/>
      <c r="AS208" s="115"/>
      <c r="AT208" s="115"/>
      <c r="AU208" s="115"/>
      <c r="AV208" s="115"/>
      <c r="AW208" s="115"/>
    </row>
    <row r="209" customFormat="false" ht="19.5" hidden="false" customHeight="true" outlineLevel="0" collapsed="false">
      <c r="B209" s="114" t="s">
        <v>42</v>
      </c>
      <c r="C209" s="115"/>
      <c r="D209" s="115"/>
      <c r="E209" s="115"/>
      <c r="F209" s="115"/>
      <c r="G209" s="119" t="e">
        <f aca="false">#REF!</f>
        <v>#REF!</v>
      </c>
      <c r="H209" s="115"/>
      <c r="I209" s="119"/>
      <c r="J209" s="119" t="e">
        <f aca="false">#REF!</f>
        <v>#REF!</v>
      </c>
      <c r="K209" s="119"/>
      <c r="L209" s="119"/>
      <c r="M209" s="119"/>
      <c r="N209" s="120"/>
      <c r="O209" s="120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  <c r="AE209" s="115"/>
      <c r="AF209" s="115"/>
      <c r="AG209" s="115"/>
      <c r="AH209" s="115"/>
      <c r="AI209" s="115"/>
      <c r="AJ209" s="115"/>
      <c r="AK209" s="115"/>
      <c r="AL209" s="115"/>
      <c r="AM209" s="115"/>
      <c r="AN209" s="115"/>
      <c r="AO209" s="115"/>
      <c r="AP209" s="115"/>
      <c r="AQ209" s="115"/>
      <c r="AR209" s="115"/>
      <c r="AS209" s="115"/>
      <c r="AT209" s="115"/>
      <c r="AU209" s="115"/>
      <c r="AV209" s="115"/>
      <c r="AW209" s="115"/>
    </row>
    <row r="210" customFormat="false" ht="19.5" hidden="false" customHeight="true" outlineLevel="0" collapsed="false">
      <c r="B210" s="122" t="e">
        <f aca="false">#REF!</f>
        <v>#REF!</v>
      </c>
      <c r="C210" s="119" t="s">
        <v>13</v>
      </c>
      <c r="D210" s="115"/>
      <c r="E210" s="120"/>
      <c r="F210" s="120"/>
      <c r="G210" s="115"/>
      <c r="H210" s="119"/>
      <c r="I210" s="119" t="e">
        <f aca="false">#REF!</f>
        <v>#REF!</v>
      </c>
      <c r="J210" s="119" t="e">
        <f aca="false">#REF!</f>
        <v>#REF!</v>
      </c>
      <c r="K210" s="119" t="e">
        <f aca="false">#REF!</f>
        <v>#REF!</v>
      </c>
      <c r="L210" s="119" t="e">
        <f aca="false">#REF!</f>
        <v>#REF!</v>
      </c>
      <c r="M210" s="119"/>
      <c r="N210" s="115"/>
      <c r="O210" s="115"/>
      <c r="P210" s="119"/>
      <c r="Q210" s="120"/>
      <c r="R210" s="120"/>
      <c r="S210" s="120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  <c r="AM210" s="115"/>
      <c r="AN210" s="115"/>
      <c r="AO210" s="115"/>
      <c r="AP210" s="115"/>
      <c r="AQ210" s="115"/>
      <c r="AR210" s="115"/>
      <c r="AS210" s="115"/>
      <c r="AT210" s="115"/>
      <c r="AU210" s="115"/>
      <c r="AV210" s="115"/>
      <c r="AW210" s="115"/>
    </row>
    <row r="211" customFormat="false" ht="19.5" hidden="false" customHeight="true" outlineLevel="0" collapsed="false">
      <c r="B211" s="115"/>
      <c r="C211" s="115"/>
      <c r="D211" s="119" t="e">
        <f aca="false">#REF!</f>
        <v>#REF!</v>
      </c>
      <c r="E211" s="115"/>
      <c r="F211" s="115"/>
      <c r="G211" s="120"/>
      <c r="H211" s="119" t="e">
        <f aca="false">#REF!</f>
        <v>#REF!</v>
      </c>
      <c r="I211" s="119" t="e">
        <f aca="false">#REF!</f>
        <v>#REF!</v>
      </c>
      <c r="J211" s="119"/>
      <c r="K211" s="119" t="e">
        <f aca="false">#REF!</f>
        <v>#REF!</v>
      </c>
      <c r="L211" s="119" t="e">
        <f aca="false">#REF!</f>
        <v>#REF!</v>
      </c>
      <c r="M211" s="119"/>
      <c r="N211" s="119"/>
      <c r="O211" s="119"/>
      <c r="P211" s="119" t="e">
        <f aca="false">#REF!</f>
        <v>#REF!</v>
      </c>
      <c r="Q211" s="115"/>
      <c r="R211" s="115"/>
      <c r="S211" s="115"/>
      <c r="T211" s="119" t="e">
        <f aca="false">#REF!</f>
        <v>#REF!</v>
      </c>
      <c r="U211" s="119" t="e">
        <f aca="false">#REF!</f>
        <v>#REF!</v>
      </c>
      <c r="V211" s="119" t="e">
        <f aca="false">#REF!</f>
        <v>#REF!</v>
      </c>
      <c r="W211" s="119" t="e">
        <f aca="false">#REF!</f>
        <v>#REF!</v>
      </c>
      <c r="X211" s="119" t="e">
        <f aca="false">#REF!</f>
        <v>#REF!</v>
      </c>
      <c r="Y211" s="119" t="e">
        <f aca="false">#REF!</f>
        <v>#REF!</v>
      </c>
      <c r="Z211" s="119" t="e">
        <f aca="false">#REF!</f>
        <v>#REF!</v>
      </c>
      <c r="AA211" s="119" t="e">
        <f aca="false">#REF!</f>
        <v>#REF!</v>
      </c>
      <c r="AB211" s="119" t="e">
        <f aca="false">#REF!</f>
        <v>#REF!</v>
      </c>
      <c r="AC211" s="119" t="e">
        <f aca="false">#REF!</f>
        <v>#REF!</v>
      </c>
      <c r="AD211" s="119" t="e">
        <f aca="false">#REF!</f>
        <v>#REF!</v>
      </c>
      <c r="AE211" s="119" t="e">
        <f aca="false">#REF!</f>
        <v>#REF!</v>
      </c>
      <c r="AF211" s="119" t="e">
        <f aca="false">#REF!</f>
        <v>#REF!</v>
      </c>
      <c r="AG211" s="119" t="e">
        <f aca="false">#REF!</f>
        <v>#REF!</v>
      </c>
      <c r="AH211" s="119" t="e">
        <f aca="false">#REF!</f>
        <v>#REF!</v>
      </c>
      <c r="AI211" s="119" t="e">
        <f aca="false">#REF!</f>
        <v>#REF!</v>
      </c>
      <c r="AJ211" s="119" t="e">
        <f aca="false">#REF!</f>
        <v>#REF!</v>
      </c>
      <c r="AK211" s="119" t="e">
        <f aca="false">#REF!</f>
        <v>#REF!</v>
      </c>
      <c r="AL211" s="119" t="e">
        <f aca="false">#REF!</f>
        <v>#REF!</v>
      </c>
      <c r="AM211" s="119" t="e">
        <f aca="false">#REF!</f>
        <v>#REF!</v>
      </c>
      <c r="AN211" s="119" t="e">
        <f aca="false">#REF!</f>
        <v>#REF!</v>
      </c>
      <c r="AO211" s="119" t="e">
        <f aca="false">#REF!</f>
        <v>#REF!</v>
      </c>
      <c r="AP211" s="119" t="e">
        <f aca="false">#REF!</f>
        <v>#REF!</v>
      </c>
      <c r="AQ211" s="119" t="e">
        <f aca="false">#REF!</f>
        <v>#REF!</v>
      </c>
      <c r="AR211" s="119" t="e">
        <f aca="false">#REF!</f>
        <v>#REF!</v>
      </c>
      <c r="AS211" s="119" t="e">
        <f aca="false">#REF!</f>
        <v>#REF!</v>
      </c>
      <c r="AT211" s="119" t="e">
        <f aca="false">#REF!</f>
        <v>#REF!</v>
      </c>
      <c r="AU211" s="119" t="e">
        <f aca="false">#REF!</f>
        <v>#REF!</v>
      </c>
      <c r="AV211" s="119" t="e">
        <f aca="false">#REF!</f>
        <v>#REF!</v>
      </c>
      <c r="AW211" s="123" t="e">
        <f aca="false">#REF!</f>
        <v>#REF!</v>
      </c>
    </row>
    <row r="212" customFormat="false" ht="19.5" hidden="false" customHeight="true" outlineLevel="0" collapsed="false">
      <c r="B212" s="124" t="e">
        <f aca="false">B214&amp;" vs. "&amp;B217</f>
        <v>#REF!</v>
      </c>
      <c r="C212" s="125" t="e">
        <f aca="false">"p = "&amp;FIXED(C226,6)</f>
        <v>#REF!</v>
      </c>
      <c r="D212" s="115"/>
      <c r="E212" s="119"/>
      <c r="F212" s="119"/>
      <c r="G212" s="115"/>
      <c r="H212" s="119" t="e">
        <f aca="false">#REF!</f>
        <v>#REF!</v>
      </c>
      <c r="I212" s="119"/>
      <c r="J212" s="119" t="e">
        <f aca="false">J206+J209</f>
        <v>#REF!</v>
      </c>
      <c r="K212" s="119"/>
      <c r="L212" s="119"/>
      <c r="M212" s="119"/>
      <c r="N212" s="119" t="e">
        <f aca="false">#REF!</f>
        <v>#REF!</v>
      </c>
      <c r="O212" s="119" t="e">
        <f aca="false">#REF!</f>
        <v>#REF!</v>
      </c>
      <c r="P212" s="119" t="e">
        <f aca="false">#REF!</f>
        <v>#REF!</v>
      </c>
      <c r="Q212" s="119"/>
      <c r="R212" s="119"/>
      <c r="S212" s="119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5"/>
      <c r="AQ212" s="115"/>
      <c r="AR212" s="115"/>
      <c r="AS212" s="115"/>
      <c r="AT212" s="115"/>
      <c r="AU212" s="115"/>
      <c r="AV212" s="115"/>
      <c r="AW212" s="115"/>
    </row>
    <row r="213" customFormat="false" ht="19.5" hidden="false" customHeight="true" outlineLevel="0" collapsed="false">
      <c r="B213" s="115"/>
      <c r="C213" s="115"/>
      <c r="D213" s="120"/>
      <c r="E213" s="119" t="e">
        <f aca="false">#REF!</f>
        <v>#REF!</v>
      </c>
      <c r="F213" s="119" t="e">
        <f aca="false">#REF!</f>
        <v>#REF!</v>
      </c>
      <c r="G213" s="119"/>
      <c r="H213" s="119"/>
      <c r="I213" s="119" t="e">
        <f aca="false">#REF!</f>
        <v>#REF!</v>
      </c>
      <c r="J213" s="119" t="e">
        <f aca="false">J207+J210</f>
        <v>#REF!</v>
      </c>
      <c r="K213" s="119" t="e">
        <f aca="false">K207+K210</f>
        <v>#REF!</v>
      </c>
      <c r="L213" s="119" t="e">
        <f aca="false">L207+L210</f>
        <v>#REF!</v>
      </c>
      <c r="M213" s="119"/>
      <c r="N213" s="119" t="e">
        <f aca="false">#REF!</f>
        <v>#REF!</v>
      </c>
      <c r="O213" s="119" t="e">
        <f aca="false">#REF!</f>
        <v>#REF!</v>
      </c>
      <c r="P213" s="119"/>
      <c r="Q213" s="119" t="e">
        <f aca="false">#REF!</f>
        <v>#REF!</v>
      </c>
      <c r="R213" s="119" t="e">
        <f aca="false">#REF!</f>
        <v>#REF!</v>
      </c>
      <c r="S213" s="119" t="e">
        <f aca="false">#REF!</f>
        <v>#REF!</v>
      </c>
      <c r="T213" s="120"/>
      <c r="U213" s="120"/>
      <c r="V213" s="120"/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6"/>
    </row>
    <row r="214" customFormat="false" ht="19.5" hidden="false" customHeight="true" outlineLevel="0" collapsed="false">
      <c r="B214" s="127" t="e">
        <f aca="false">#REF!</f>
        <v>#REF!</v>
      </c>
      <c r="C214" s="119"/>
      <c r="D214" s="115"/>
      <c r="E214" s="119" t="e">
        <f aca="false">#REF!</f>
        <v>#REF!</v>
      </c>
      <c r="F214" s="119" t="e">
        <f aca="false">#REF!</f>
        <v>#REF!</v>
      </c>
      <c r="G214" s="119" t="e">
        <f aca="false">#REF!</f>
        <v>#REF!</v>
      </c>
      <c r="H214" s="119" t="e">
        <f aca="false">#REF!</f>
        <v>#REF!</v>
      </c>
      <c r="I214" s="119" t="e">
        <f aca="false">#REF!</f>
        <v>#REF!</v>
      </c>
      <c r="J214" s="119" t="e">
        <f aca="false">IF(J212&gt;0, J213*(J206/J212),"")</f>
        <v>#REF!</v>
      </c>
      <c r="K214" s="119" t="e">
        <f aca="false">K208+K211</f>
        <v>#REF!</v>
      </c>
      <c r="L214" s="119" t="e">
        <f aca="false">L208+L211</f>
        <v>#REF!</v>
      </c>
      <c r="M214" s="119"/>
      <c r="N214" s="119"/>
      <c r="O214" s="119"/>
      <c r="P214" s="119" t="e">
        <f aca="false">#REF!</f>
        <v>#REF!</v>
      </c>
      <c r="Q214" s="119" t="e">
        <f aca="false">#REF!</f>
        <v>#REF!</v>
      </c>
      <c r="R214" s="119" t="e">
        <f aca="false">#REF!</f>
        <v>#REF!</v>
      </c>
      <c r="S214" s="119" t="e">
        <f aca="false">#REF!</f>
        <v>#REF!</v>
      </c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  <c r="AN214" s="115"/>
      <c r="AO214" s="115"/>
      <c r="AP214" s="115"/>
      <c r="AQ214" s="115"/>
      <c r="AR214" s="115"/>
      <c r="AS214" s="115"/>
      <c r="AT214" s="115"/>
      <c r="AU214" s="115"/>
      <c r="AV214" s="115"/>
      <c r="AW214" s="115"/>
    </row>
    <row r="215" customFormat="false" ht="19.5" hidden="false" customHeight="true" outlineLevel="0" collapsed="false">
      <c r="B215" s="122" t="e">
        <f aca="false">#REF!</f>
        <v>#REF!</v>
      </c>
      <c r="C215" s="119"/>
      <c r="D215" s="119"/>
      <c r="E215" s="119"/>
      <c r="F215" s="119"/>
      <c r="G215" s="119" t="e">
        <f aca="false">#REF!</f>
        <v>#REF!</v>
      </c>
      <c r="H215" s="119" t="e">
        <f aca="false">#REF!</f>
        <v>#REF!</v>
      </c>
      <c r="I215" s="119"/>
      <c r="J215" s="119" t="e">
        <f aca="false">IF(J212&gt;0, IF((J212-1)=0,"", ( J213*(J206/J212)*(1-(J206/J212))*(J212-J213))/(J212-1)), "")</f>
        <v>#REF!</v>
      </c>
      <c r="K215" s="119" t="e">
        <f aca="false">IF(K213&gt;0, K214*(K207/K213),"")</f>
        <v>#REF!</v>
      </c>
      <c r="L215" s="119" t="e">
        <f aca="false">IF(L213&gt;0, L214*(L207/L213),"")</f>
        <v>#REF!</v>
      </c>
      <c r="M215" s="119"/>
      <c r="N215" s="119" t="e">
        <f aca="false">#REF!</f>
        <v>#REF!</v>
      </c>
      <c r="O215" s="119" t="e">
        <f aca="false">#REF!</f>
        <v>#REF!</v>
      </c>
      <c r="P215" s="119" t="e">
        <f aca="false">#REF!</f>
        <v>#REF!</v>
      </c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23"/>
    </row>
    <row r="216" customFormat="false" ht="19.5" hidden="false" customHeight="true" outlineLevel="0" collapsed="false">
      <c r="B216" s="122" t="e">
        <f aca="false">#REF!</f>
        <v>#REF!</v>
      </c>
      <c r="C216" s="119"/>
      <c r="D216" s="119" t="e">
        <f aca="false">#REF!</f>
        <v>#REF!</v>
      </c>
      <c r="E216" s="119" t="e">
        <f aca="false">#REF!</f>
        <v>#REF!</v>
      </c>
      <c r="F216" s="119" t="e">
        <f aca="false">#REF!</f>
        <v>#REF!</v>
      </c>
      <c r="G216" s="119"/>
      <c r="H216" s="119"/>
      <c r="I216" s="119" t="e">
        <f aca="false">I210+I213</f>
        <v>#REF!</v>
      </c>
      <c r="J216" s="119"/>
      <c r="K216" s="119" t="e">
        <f aca="false">IF(K213&gt;0, IF((K213-1)=0,"", ( K214*(K207/K213)*(1-(K207/K213))*(K213-K214))/(K213-1)), "")</f>
        <v>#REF!</v>
      </c>
      <c r="L216" s="119" t="e">
        <f aca="false">IF(L213&gt;0, IF((L213-1)=0,"", ( L214*(L207/L213)*(1-(L207/L213))*(L213-L214))/(L213-1)), "")</f>
        <v>#REF!</v>
      </c>
      <c r="M216" s="119"/>
      <c r="N216" s="119" t="e">
        <f aca="false">#REF!</f>
        <v>#REF!</v>
      </c>
      <c r="O216" s="119" t="e">
        <f aca="false">#REF!</f>
        <v>#REF!</v>
      </c>
      <c r="P216" s="119"/>
      <c r="Q216" s="119" t="e">
        <f aca="false">#REF!</f>
        <v>#REF!</v>
      </c>
      <c r="R216" s="119" t="e">
        <f aca="false">#REF!</f>
        <v>#REF!</v>
      </c>
      <c r="S216" s="119" t="e">
        <f aca="false">#REF!</f>
        <v>#REF!</v>
      </c>
      <c r="T216" s="119" t="e">
        <f aca="false">#REF!</f>
        <v>#REF!</v>
      </c>
      <c r="U216" s="119" t="e">
        <f aca="false">#REF!</f>
        <v>#REF!</v>
      </c>
      <c r="V216" s="119" t="e">
        <f aca="false">#REF!</f>
        <v>#REF!</v>
      </c>
      <c r="W216" s="119" t="e">
        <f aca="false">#REF!</f>
        <v>#REF!</v>
      </c>
      <c r="X216" s="119" t="e">
        <f aca="false">#REF!</f>
        <v>#REF!</v>
      </c>
      <c r="Y216" s="119" t="e">
        <f aca="false">#REF!</f>
        <v>#REF!</v>
      </c>
      <c r="Z216" s="119" t="e">
        <f aca="false">#REF!</f>
        <v>#REF!</v>
      </c>
      <c r="AA216" s="119" t="e">
        <f aca="false">#REF!</f>
        <v>#REF!</v>
      </c>
      <c r="AB216" s="119" t="e">
        <f aca="false">#REF!</f>
        <v>#REF!</v>
      </c>
      <c r="AC216" s="119" t="e">
        <f aca="false">#REF!</f>
        <v>#REF!</v>
      </c>
      <c r="AD216" s="119" t="e">
        <f aca="false">#REF!</f>
        <v>#REF!</v>
      </c>
      <c r="AE216" s="119" t="e">
        <f aca="false">#REF!</f>
        <v>#REF!</v>
      </c>
      <c r="AF216" s="119" t="e">
        <f aca="false">#REF!</f>
        <v>#REF!</v>
      </c>
      <c r="AG216" s="119" t="e">
        <f aca="false">#REF!</f>
        <v>#REF!</v>
      </c>
      <c r="AH216" s="119" t="e">
        <f aca="false">#REF!</f>
        <v>#REF!</v>
      </c>
      <c r="AI216" s="119" t="e">
        <f aca="false">#REF!</f>
        <v>#REF!</v>
      </c>
      <c r="AJ216" s="119" t="e">
        <f aca="false">#REF!</f>
        <v>#REF!</v>
      </c>
      <c r="AK216" s="119" t="e">
        <f aca="false">#REF!</f>
        <v>#REF!</v>
      </c>
      <c r="AL216" s="119" t="e">
        <f aca="false">#REF!</f>
        <v>#REF!</v>
      </c>
      <c r="AM216" s="119" t="e">
        <f aca="false">#REF!</f>
        <v>#REF!</v>
      </c>
      <c r="AN216" s="119" t="e">
        <f aca="false">#REF!</f>
        <v>#REF!</v>
      </c>
      <c r="AO216" s="119" t="e">
        <f aca="false">#REF!</f>
        <v>#REF!</v>
      </c>
      <c r="AP216" s="119" t="e">
        <f aca="false">#REF!</f>
        <v>#REF!</v>
      </c>
      <c r="AQ216" s="119" t="e">
        <f aca="false">#REF!</f>
        <v>#REF!</v>
      </c>
      <c r="AR216" s="119" t="e">
        <f aca="false">#REF!</f>
        <v>#REF!</v>
      </c>
      <c r="AS216" s="119" t="e">
        <f aca="false">#REF!</f>
        <v>#REF!</v>
      </c>
      <c r="AT216" s="119" t="e">
        <f aca="false">#REF!</f>
        <v>#REF!</v>
      </c>
      <c r="AU216" s="119" t="e">
        <f aca="false">#REF!</f>
        <v>#REF!</v>
      </c>
      <c r="AV216" s="119" t="e">
        <f aca="false">#REF!</f>
        <v>#REF!</v>
      </c>
      <c r="AW216" s="123" t="e">
        <f aca="false">#REF!</f>
        <v>#REF!</v>
      </c>
    </row>
    <row r="217" customFormat="false" ht="19.5" hidden="false" customHeight="true" outlineLevel="0" collapsed="false">
      <c r="B217" s="127" t="e">
        <f aca="false">#REF!</f>
        <v>#REF!</v>
      </c>
      <c r="C217" s="119"/>
      <c r="D217" s="119" t="e">
        <f aca="false">#REF!</f>
        <v>#REF!</v>
      </c>
      <c r="E217" s="119" t="e">
        <f aca="false">#REF!</f>
        <v>#REF!</v>
      </c>
      <c r="F217" s="119" t="e">
        <f aca="false">#REF!</f>
        <v>#REF!</v>
      </c>
      <c r="G217" s="119" t="e">
        <f aca="false">#REF!</f>
        <v>#REF!</v>
      </c>
      <c r="H217" s="119" t="e">
        <f aca="false">H211+H214</f>
        <v>#REF!</v>
      </c>
      <c r="I217" s="119" t="e">
        <f aca="false">I211+I214</f>
        <v>#REF!</v>
      </c>
      <c r="J217" s="121"/>
      <c r="K217" s="119"/>
      <c r="L217" s="119"/>
      <c r="M217" s="121"/>
      <c r="N217" s="119"/>
      <c r="O217" s="119"/>
      <c r="P217" s="119" t="e">
        <f aca="false">P211+P214</f>
        <v>#REF!</v>
      </c>
      <c r="Q217" s="119" t="e">
        <f aca="false">#REF!</f>
        <v>#REF!</v>
      </c>
      <c r="R217" s="119" t="e">
        <f aca="false">#REF!</f>
        <v>#REF!</v>
      </c>
      <c r="S217" s="119" t="e">
        <f aca="false">#REF!</f>
        <v>#REF!</v>
      </c>
      <c r="T217" s="119" t="e">
        <f aca="false">#REF!</f>
        <v>#REF!</v>
      </c>
      <c r="U217" s="119" t="e">
        <f aca="false">#REF!</f>
        <v>#REF!</v>
      </c>
      <c r="V217" s="119" t="e">
        <f aca="false">#REF!</f>
        <v>#REF!</v>
      </c>
      <c r="W217" s="119" t="e">
        <f aca="false">#REF!</f>
        <v>#REF!</v>
      </c>
      <c r="X217" s="119" t="e">
        <f aca="false">#REF!</f>
        <v>#REF!</v>
      </c>
      <c r="Y217" s="119" t="e">
        <f aca="false">#REF!</f>
        <v>#REF!</v>
      </c>
      <c r="Z217" s="119" t="e">
        <f aca="false">#REF!</f>
        <v>#REF!</v>
      </c>
      <c r="AA217" s="119" t="e">
        <f aca="false">#REF!</f>
        <v>#REF!</v>
      </c>
      <c r="AB217" s="119" t="e">
        <f aca="false">#REF!</f>
        <v>#REF!</v>
      </c>
      <c r="AC217" s="119" t="e">
        <f aca="false">#REF!</f>
        <v>#REF!</v>
      </c>
      <c r="AD217" s="119" t="e">
        <f aca="false">#REF!</f>
        <v>#REF!</v>
      </c>
      <c r="AE217" s="119" t="e">
        <f aca="false">#REF!</f>
        <v>#REF!</v>
      </c>
      <c r="AF217" s="119" t="e">
        <f aca="false">#REF!</f>
        <v>#REF!</v>
      </c>
      <c r="AG217" s="119" t="e">
        <f aca="false">#REF!</f>
        <v>#REF!</v>
      </c>
      <c r="AH217" s="119" t="e">
        <f aca="false">#REF!</f>
        <v>#REF!</v>
      </c>
      <c r="AI217" s="119" t="e">
        <f aca="false">#REF!</f>
        <v>#REF!</v>
      </c>
      <c r="AJ217" s="119" t="e">
        <f aca="false">#REF!</f>
        <v>#REF!</v>
      </c>
      <c r="AK217" s="119" t="e">
        <f aca="false">#REF!</f>
        <v>#REF!</v>
      </c>
      <c r="AL217" s="119" t="e">
        <f aca="false">#REF!</f>
        <v>#REF!</v>
      </c>
      <c r="AM217" s="119" t="e">
        <f aca="false">#REF!</f>
        <v>#REF!</v>
      </c>
      <c r="AN217" s="119" t="e">
        <f aca="false">#REF!</f>
        <v>#REF!</v>
      </c>
      <c r="AO217" s="119" t="e">
        <f aca="false">#REF!</f>
        <v>#REF!</v>
      </c>
      <c r="AP217" s="119" t="e">
        <f aca="false">#REF!</f>
        <v>#REF!</v>
      </c>
      <c r="AQ217" s="119" t="e">
        <f aca="false">#REF!</f>
        <v>#REF!</v>
      </c>
      <c r="AR217" s="119" t="e">
        <f aca="false">#REF!</f>
        <v>#REF!</v>
      </c>
      <c r="AS217" s="119" t="e">
        <f aca="false">#REF!</f>
        <v>#REF!</v>
      </c>
      <c r="AT217" s="119" t="e">
        <f aca="false">#REF!</f>
        <v>#REF!</v>
      </c>
      <c r="AU217" s="119" t="e">
        <f aca="false">#REF!</f>
        <v>#REF!</v>
      </c>
      <c r="AV217" s="119" t="e">
        <f aca="false">#REF!</f>
        <v>#REF!</v>
      </c>
      <c r="AW217" s="123" t="e">
        <f aca="false">#REF!</f>
        <v>#REF!</v>
      </c>
    </row>
    <row r="218" customFormat="false" ht="19.5" hidden="false" customHeight="true" outlineLevel="0" collapsed="false">
      <c r="B218" s="122" t="e">
        <f aca="false">#REF!</f>
        <v>#REF!</v>
      </c>
      <c r="C218" s="119"/>
      <c r="D218" s="119"/>
      <c r="E218" s="119"/>
      <c r="F218" s="119"/>
      <c r="G218" s="119" t="e">
        <f aca="false">#REF!</f>
        <v>#REF!</v>
      </c>
      <c r="H218" s="119" t="e">
        <f aca="false">H212+H215</f>
        <v>#REF!</v>
      </c>
      <c r="I218" s="119" t="e">
        <f aca="false">IF(I216&gt;0, I217*(I210/I216),"")</f>
        <v>#REF!</v>
      </c>
      <c r="J218" s="115"/>
      <c r="K218" s="121"/>
      <c r="L218" s="121"/>
      <c r="M218" s="115"/>
      <c r="N218" s="119" t="e">
        <f aca="false">N212+N215</f>
        <v>#REF!</v>
      </c>
      <c r="O218" s="119" t="e">
        <f aca="false">O212+O215</f>
        <v>#REF!</v>
      </c>
      <c r="P218" s="119" t="e">
        <f aca="false">P212+P215</f>
        <v>#REF!</v>
      </c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23"/>
    </row>
    <row r="219" customFormat="false" ht="19.5" hidden="false" customHeight="true" outlineLevel="0" collapsed="false">
      <c r="B219" s="122" t="e">
        <f aca="false">#REF!</f>
        <v>#REF!</v>
      </c>
      <c r="C219" s="119"/>
      <c r="D219" s="119" t="e">
        <f aca="false">#REF!</f>
        <v>#REF!</v>
      </c>
      <c r="E219" s="119" t="e">
        <f aca="false">E213+E216</f>
        <v>#REF!</v>
      </c>
      <c r="F219" s="119" t="e">
        <f aca="false">F213+F216</f>
        <v>#REF!</v>
      </c>
      <c r="G219" s="119"/>
      <c r="H219" s="119" t="e">
        <f aca="false">IF(H217&gt;0, H218*(H211/H217),"")</f>
        <v>#REF!</v>
      </c>
      <c r="I219" s="119" t="e">
        <f aca="false">IF(I216&gt;0, IF((I216-1)=0,"", ( I217*(I210/I216)*(1-(I210/I216))*(I216-I217))/(I216-1)), "")</f>
        <v>#REF!</v>
      </c>
      <c r="J219" s="115"/>
      <c r="K219" s="115"/>
      <c r="L219" s="115"/>
      <c r="M219" s="115"/>
      <c r="N219" s="119" t="e">
        <f aca="false">N213+N216</f>
        <v>#REF!</v>
      </c>
      <c r="O219" s="119" t="e">
        <f aca="false">O213+O216</f>
        <v>#REF!</v>
      </c>
      <c r="P219" s="119" t="e">
        <f aca="false">IF(P217&gt;0, P218*(P211/P217),"")</f>
        <v>#REF!</v>
      </c>
      <c r="Q219" s="119" t="e">
        <f aca="false">Q213+Q216</f>
        <v>#REF!</v>
      </c>
      <c r="R219" s="119" t="e">
        <f aca="false">R213+R216</f>
        <v>#REF!</v>
      </c>
      <c r="S219" s="119" t="e">
        <f aca="false">S213+S216</f>
        <v>#REF!</v>
      </c>
      <c r="T219" s="119" t="e">
        <f aca="false">#REF!</f>
        <v>#REF!</v>
      </c>
      <c r="U219" s="119" t="e">
        <f aca="false">#REF!</f>
        <v>#REF!</v>
      </c>
      <c r="V219" s="119" t="e">
        <f aca="false">#REF!</f>
        <v>#REF!</v>
      </c>
      <c r="W219" s="119" t="e">
        <f aca="false">#REF!</f>
        <v>#REF!</v>
      </c>
      <c r="X219" s="119" t="e">
        <f aca="false">#REF!</f>
        <v>#REF!</v>
      </c>
      <c r="Y219" s="119" t="e">
        <f aca="false">#REF!</f>
        <v>#REF!</v>
      </c>
      <c r="Z219" s="119" t="e">
        <f aca="false">#REF!</f>
        <v>#REF!</v>
      </c>
      <c r="AA219" s="119" t="e">
        <f aca="false">#REF!</f>
        <v>#REF!</v>
      </c>
      <c r="AB219" s="119" t="e">
        <f aca="false">#REF!</f>
        <v>#REF!</v>
      </c>
      <c r="AC219" s="119" t="e">
        <f aca="false">#REF!</f>
        <v>#REF!</v>
      </c>
      <c r="AD219" s="119" t="e">
        <f aca="false">#REF!</f>
        <v>#REF!</v>
      </c>
      <c r="AE219" s="119" t="e">
        <f aca="false">#REF!</f>
        <v>#REF!</v>
      </c>
      <c r="AF219" s="119" t="e">
        <f aca="false">#REF!</f>
        <v>#REF!</v>
      </c>
      <c r="AG219" s="119" t="e">
        <f aca="false">#REF!</f>
        <v>#REF!</v>
      </c>
      <c r="AH219" s="119" t="e">
        <f aca="false">#REF!</f>
        <v>#REF!</v>
      </c>
      <c r="AI219" s="119" t="e">
        <f aca="false">#REF!</f>
        <v>#REF!</v>
      </c>
      <c r="AJ219" s="119" t="e">
        <f aca="false">#REF!</f>
        <v>#REF!</v>
      </c>
      <c r="AK219" s="119" t="e">
        <f aca="false">#REF!</f>
        <v>#REF!</v>
      </c>
      <c r="AL219" s="119" t="e">
        <f aca="false">#REF!</f>
        <v>#REF!</v>
      </c>
      <c r="AM219" s="119" t="e">
        <f aca="false">#REF!</f>
        <v>#REF!</v>
      </c>
      <c r="AN219" s="119" t="e">
        <f aca="false">#REF!</f>
        <v>#REF!</v>
      </c>
      <c r="AO219" s="119" t="e">
        <f aca="false">#REF!</f>
        <v>#REF!</v>
      </c>
      <c r="AP219" s="119" t="e">
        <f aca="false">#REF!</f>
        <v>#REF!</v>
      </c>
      <c r="AQ219" s="119" t="e">
        <f aca="false">#REF!</f>
        <v>#REF!</v>
      </c>
      <c r="AR219" s="119" t="e">
        <f aca="false">#REF!</f>
        <v>#REF!</v>
      </c>
      <c r="AS219" s="119" t="e">
        <f aca="false">#REF!</f>
        <v>#REF!</v>
      </c>
      <c r="AT219" s="119" t="e">
        <f aca="false">#REF!</f>
        <v>#REF!</v>
      </c>
      <c r="AU219" s="119" t="e">
        <f aca="false">#REF!</f>
        <v>#REF!</v>
      </c>
      <c r="AV219" s="119" t="e">
        <f aca="false">#REF!</f>
        <v>#REF!</v>
      </c>
      <c r="AW219" s="123" t="e">
        <f aca="false">#REF!</f>
        <v>#REF!</v>
      </c>
    </row>
    <row r="220" customFormat="false" ht="19.5" hidden="false" customHeight="true" outlineLevel="0" collapsed="false">
      <c r="B220" s="127" t="s">
        <v>43</v>
      </c>
      <c r="C220" s="119"/>
      <c r="D220" s="119" t="e">
        <f aca="false">#REF!</f>
        <v>#REF!</v>
      </c>
      <c r="E220" s="119" t="e">
        <f aca="false">E214+E217</f>
        <v>#REF!</v>
      </c>
      <c r="F220" s="119" t="e">
        <f aca="false">F214+F217</f>
        <v>#REF!</v>
      </c>
      <c r="G220" s="119" t="e">
        <f aca="false">G214+G217</f>
        <v>#REF!</v>
      </c>
      <c r="H220" s="119" t="e">
        <f aca="false">IF(H217&gt;0, IF((H217-1)=0,"", ( H218*(H211/H217)*(1-(H211/H217))*(H217-H218))/(H217-1)), "")</f>
        <v>#REF!</v>
      </c>
      <c r="I220" s="119"/>
      <c r="J220" s="120"/>
      <c r="K220" s="115"/>
      <c r="L220" s="115"/>
      <c r="M220" s="120"/>
      <c r="N220" s="119" t="e">
        <f aca="false">IF(N218&gt;0, N219*(N212/N218),"")</f>
        <v>#REF!</v>
      </c>
      <c r="O220" s="119" t="e">
        <f aca="false">IF(O218&gt;0, O219*(O212/O218),"")</f>
        <v>#REF!</v>
      </c>
      <c r="P220" s="119" t="e">
        <f aca="false">IF(P217&gt;0, IF((P217-1)=0,"", ( P218*(P211/P217)*(1-(P211/P217))*(P217-P218))/(P217-1)), "")</f>
        <v>#REF!</v>
      </c>
      <c r="Q220" s="119" t="e">
        <f aca="false">Q214+Q217</f>
        <v>#REF!</v>
      </c>
      <c r="R220" s="119" t="e">
        <f aca="false">R214+R217</f>
        <v>#REF!</v>
      </c>
      <c r="S220" s="119" t="e">
        <f aca="false">S214+S217</f>
        <v>#REF!</v>
      </c>
      <c r="T220" s="119" t="e">
        <f aca="false">#REF!</f>
        <v>#REF!</v>
      </c>
      <c r="U220" s="119" t="e">
        <f aca="false">#REF!</f>
        <v>#REF!</v>
      </c>
      <c r="V220" s="119" t="e">
        <f aca="false">#REF!</f>
        <v>#REF!</v>
      </c>
      <c r="W220" s="119" t="e">
        <f aca="false">#REF!</f>
        <v>#REF!</v>
      </c>
      <c r="X220" s="119" t="e">
        <f aca="false">#REF!</f>
        <v>#REF!</v>
      </c>
      <c r="Y220" s="119" t="e">
        <f aca="false">#REF!</f>
        <v>#REF!</v>
      </c>
      <c r="Z220" s="119" t="e">
        <f aca="false">#REF!</f>
        <v>#REF!</v>
      </c>
      <c r="AA220" s="119" t="e">
        <f aca="false">#REF!</f>
        <v>#REF!</v>
      </c>
      <c r="AB220" s="119" t="e">
        <f aca="false">#REF!</f>
        <v>#REF!</v>
      </c>
      <c r="AC220" s="119" t="e">
        <f aca="false">#REF!</f>
        <v>#REF!</v>
      </c>
      <c r="AD220" s="119" t="e">
        <f aca="false">#REF!</f>
        <v>#REF!</v>
      </c>
      <c r="AE220" s="119" t="e">
        <f aca="false">#REF!</f>
        <v>#REF!</v>
      </c>
      <c r="AF220" s="119" t="e">
        <f aca="false">#REF!</f>
        <v>#REF!</v>
      </c>
      <c r="AG220" s="119" t="e">
        <f aca="false">#REF!</f>
        <v>#REF!</v>
      </c>
      <c r="AH220" s="119" t="e">
        <f aca="false">#REF!</f>
        <v>#REF!</v>
      </c>
      <c r="AI220" s="119" t="e">
        <f aca="false">#REF!</f>
        <v>#REF!</v>
      </c>
      <c r="AJ220" s="119" t="e">
        <f aca="false">#REF!</f>
        <v>#REF!</v>
      </c>
      <c r="AK220" s="119" t="e">
        <f aca="false">#REF!</f>
        <v>#REF!</v>
      </c>
      <c r="AL220" s="119" t="e">
        <f aca="false">#REF!</f>
        <v>#REF!</v>
      </c>
      <c r="AM220" s="119" t="e">
        <f aca="false">#REF!</f>
        <v>#REF!</v>
      </c>
      <c r="AN220" s="119" t="e">
        <f aca="false">#REF!</f>
        <v>#REF!</v>
      </c>
      <c r="AO220" s="119" t="e">
        <f aca="false">#REF!</f>
        <v>#REF!</v>
      </c>
      <c r="AP220" s="119" t="e">
        <f aca="false">#REF!</f>
        <v>#REF!</v>
      </c>
      <c r="AQ220" s="119" t="e">
        <f aca="false">#REF!</f>
        <v>#REF!</v>
      </c>
      <c r="AR220" s="119" t="e">
        <f aca="false">#REF!</f>
        <v>#REF!</v>
      </c>
      <c r="AS220" s="119" t="e">
        <f aca="false">#REF!</f>
        <v>#REF!</v>
      </c>
      <c r="AT220" s="119" t="e">
        <f aca="false">#REF!</f>
        <v>#REF!</v>
      </c>
      <c r="AU220" s="119" t="e">
        <f aca="false">#REF!</f>
        <v>#REF!</v>
      </c>
      <c r="AV220" s="119" t="e">
        <f aca="false">#REF!</f>
        <v>#REF!</v>
      </c>
      <c r="AW220" s="123" t="e">
        <f aca="false">#REF!</f>
        <v>#REF!</v>
      </c>
    </row>
    <row r="221" customFormat="false" ht="19.5" hidden="false" customHeight="true" outlineLevel="0" collapsed="false">
      <c r="B221" s="122" t="s">
        <v>44</v>
      </c>
      <c r="C221" s="119"/>
      <c r="D221" s="119"/>
      <c r="E221" s="119" t="e">
        <f aca="false">IF(E219&gt;0, E220*(E213/E219),"")</f>
        <v>#REF!</v>
      </c>
      <c r="F221" s="119" t="e">
        <f aca="false">IF(F219&gt;0, F220*(F213/F219),"")</f>
        <v>#REF!</v>
      </c>
      <c r="G221" s="119" t="e">
        <f aca="false">G215+G218</f>
        <v>#REF!</v>
      </c>
      <c r="H221" s="119"/>
      <c r="I221" s="121"/>
      <c r="J221" s="115"/>
      <c r="K221" s="120"/>
      <c r="L221" s="120"/>
      <c r="M221" s="115"/>
      <c r="N221" s="119" t="e">
        <f aca="false">IF(N218&gt;0, IF((N218-1)=0,"", ( N219*(N212/N218)*(1-(N212/N218))*(N218-N219))/(N218-1)), "")</f>
        <v>#REF!</v>
      </c>
      <c r="O221" s="119" t="e">
        <f aca="false">IF(O218&gt;0, IF((O218-1)=0,"", ( O219*(O212/O218)*(1-(O212/O218))*(O218-O219))/(O218-1)), "")</f>
        <v>#REF!</v>
      </c>
      <c r="P221" s="119"/>
      <c r="Q221" s="119" t="e">
        <f aca="false">IF(Q219&gt;0, Q220*(Q213/Q219),"")</f>
        <v>#REF!</v>
      </c>
      <c r="R221" s="119" t="e">
        <f aca="false">IF(R219&gt;0, R220*(R213/R219),"")</f>
        <v>#REF!</v>
      </c>
      <c r="S221" s="119" t="e">
        <f aca="false">IF(S219&gt;0, S220*(S213/S219),"")</f>
        <v>#REF!</v>
      </c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23"/>
    </row>
    <row r="222" customFormat="false" ht="19.5" hidden="false" customHeight="true" outlineLevel="0" collapsed="false">
      <c r="B222" s="122" t="s">
        <v>45</v>
      </c>
      <c r="C222" s="119"/>
      <c r="D222" s="119" t="e">
        <f aca="false">D216+D219</f>
        <v>#REF!</v>
      </c>
      <c r="E222" s="119" t="e">
        <f aca="false">IF(E219&gt;0, IF((E219-1)=0,"", ( E220*(E213/E219)*(1-(E213/E219))*(E219-E220))/(E219-1)), "")</f>
        <v>#REF!</v>
      </c>
      <c r="F222" s="119" t="e">
        <f aca="false">IF(F219&gt;0, IF((F219-1)=0,"", ( F220*(F213/F219)*(1-(F213/F219))*(F219-F220))/(F219-1)), "")</f>
        <v>#REF!</v>
      </c>
      <c r="G222" s="119" t="e">
        <f aca="false">IF(G220&gt;0, G221*(G214/G220),"")</f>
        <v>#REF!</v>
      </c>
      <c r="H222" s="121"/>
      <c r="I222" s="115"/>
      <c r="J222" s="119"/>
      <c r="K222" s="115"/>
      <c r="L222" s="115"/>
      <c r="M222" s="119"/>
      <c r="N222" s="119"/>
      <c r="O222" s="119"/>
      <c r="P222" s="121"/>
      <c r="Q222" s="119" t="e">
        <f aca="false">IF(Q219&gt;0, IF((Q219-1)=0,"", ( Q220*(Q213/Q219)*(1-(Q213/Q219))*(Q219-Q220))/(Q219-1)), "")</f>
        <v>#REF!</v>
      </c>
      <c r="R222" s="119" t="e">
        <f aca="false">IF(R219&gt;0, IF((R219-1)=0,"", ( R220*(R213/R219)*(1-(R213/R219))*(R219-R220))/(R219-1)), "")</f>
        <v>#REF!</v>
      </c>
      <c r="S222" s="119" t="e">
        <f aca="false">IF(S219&gt;0, IF((S219-1)=0,"", ( S220*(S213/S219)*(1-(S213/S219))*(S219-S220))/(S219-1)), "")</f>
        <v>#REF!</v>
      </c>
      <c r="T222" s="119" t="e">
        <f aca="false">T216+T219</f>
        <v>#REF!</v>
      </c>
      <c r="U222" s="119" t="e">
        <f aca="false">U216+U219</f>
        <v>#REF!</v>
      </c>
      <c r="V222" s="119" t="e">
        <f aca="false">V216+V219</f>
        <v>#REF!</v>
      </c>
      <c r="W222" s="119" t="e">
        <f aca="false">W216+W219</f>
        <v>#REF!</v>
      </c>
      <c r="X222" s="119" t="e">
        <f aca="false">X216+X219</f>
        <v>#REF!</v>
      </c>
      <c r="Y222" s="119" t="e">
        <f aca="false">Y216+Y219</f>
        <v>#REF!</v>
      </c>
      <c r="Z222" s="119" t="e">
        <f aca="false">Z216+Z219</f>
        <v>#REF!</v>
      </c>
      <c r="AA222" s="119" t="e">
        <f aca="false">AA216+AA219</f>
        <v>#REF!</v>
      </c>
      <c r="AB222" s="119" t="e">
        <f aca="false">AB216+AB219</f>
        <v>#REF!</v>
      </c>
      <c r="AC222" s="119" t="e">
        <f aca="false">AC216+AC219</f>
        <v>#REF!</v>
      </c>
      <c r="AD222" s="119" t="e">
        <f aca="false">AD216+AD219</f>
        <v>#REF!</v>
      </c>
      <c r="AE222" s="119" t="e">
        <f aca="false">AE216+AE219</f>
        <v>#REF!</v>
      </c>
      <c r="AF222" s="119" t="e">
        <f aca="false">AF216+AF219</f>
        <v>#REF!</v>
      </c>
      <c r="AG222" s="119" t="e">
        <f aca="false">AG216+AG219</f>
        <v>#REF!</v>
      </c>
      <c r="AH222" s="119" t="e">
        <f aca="false">AH216+AH219</f>
        <v>#REF!</v>
      </c>
      <c r="AI222" s="119" t="e">
        <f aca="false">AI216+AI219</f>
        <v>#REF!</v>
      </c>
      <c r="AJ222" s="119" t="e">
        <f aca="false">AJ216+AJ219</f>
        <v>#REF!</v>
      </c>
      <c r="AK222" s="119" t="e">
        <f aca="false">AK216+AK219</f>
        <v>#REF!</v>
      </c>
      <c r="AL222" s="119" t="e">
        <f aca="false">AL216+AL219</f>
        <v>#REF!</v>
      </c>
      <c r="AM222" s="119" t="e">
        <f aca="false">AM216+AM219</f>
        <v>#REF!</v>
      </c>
      <c r="AN222" s="119" t="e">
        <f aca="false">AN216+AN219</f>
        <v>#REF!</v>
      </c>
      <c r="AO222" s="119" t="e">
        <f aca="false">AO216+AO219</f>
        <v>#REF!</v>
      </c>
      <c r="AP222" s="119" t="e">
        <f aca="false">AP216+AP219</f>
        <v>#REF!</v>
      </c>
      <c r="AQ222" s="119" t="e">
        <f aca="false">AQ216+AQ219</f>
        <v>#REF!</v>
      </c>
      <c r="AR222" s="119" t="e">
        <f aca="false">AR216+AR219</f>
        <v>#REF!</v>
      </c>
      <c r="AS222" s="119" t="e">
        <f aca="false">AS216+AS219</f>
        <v>#REF!</v>
      </c>
      <c r="AT222" s="119" t="e">
        <f aca="false">AT216+AT219</f>
        <v>#REF!</v>
      </c>
      <c r="AU222" s="119" t="e">
        <f aca="false">AU216+AU219</f>
        <v>#REF!</v>
      </c>
      <c r="AV222" s="119" t="e">
        <f aca="false">AV216+AV219</f>
        <v>#REF!</v>
      </c>
      <c r="AW222" s="123" t="e">
        <f aca="false">AW216+AW219</f>
        <v>#REF!</v>
      </c>
    </row>
    <row r="223" customFormat="false" ht="19.5" hidden="false" customHeight="true" outlineLevel="0" collapsed="false">
      <c r="B223" s="122" t="s">
        <v>46</v>
      </c>
      <c r="C223" s="119"/>
      <c r="D223" s="119" t="e">
        <f aca="false">D217+D220</f>
        <v>#REF!</v>
      </c>
      <c r="E223" s="119"/>
      <c r="F223" s="119"/>
      <c r="G223" s="119" t="e">
        <f aca="false">IF(G220&gt;0, IF((G220-1)=0,"", ( G221*(G214/G220)*(1-(G214/G220))*(G220-G221))/(G220-1)), "")</f>
        <v>#REF!</v>
      </c>
      <c r="H223" s="115"/>
      <c r="I223" s="115"/>
      <c r="J223" s="119" t="e">
        <f aca="false">#REF!</f>
        <v>#REF!</v>
      </c>
      <c r="K223" s="119"/>
      <c r="L223" s="119"/>
      <c r="M223" s="119"/>
      <c r="N223" s="121"/>
      <c r="O223" s="121"/>
      <c r="P223" s="115"/>
      <c r="Q223" s="119"/>
      <c r="R223" s="119"/>
      <c r="S223" s="119"/>
      <c r="T223" s="119" t="e">
        <f aca="false">T217+T220</f>
        <v>#REF!</v>
      </c>
      <c r="U223" s="119" t="e">
        <f aca="false">U217+U220</f>
        <v>#REF!</v>
      </c>
      <c r="V223" s="119" t="e">
        <f aca="false">V217+V220</f>
        <v>#REF!</v>
      </c>
      <c r="W223" s="119" t="e">
        <f aca="false">W217+W220</f>
        <v>#REF!</v>
      </c>
      <c r="X223" s="119" t="e">
        <f aca="false">X217+X220</f>
        <v>#REF!</v>
      </c>
      <c r="Y223" s="119" t="e">
        <f aca="false">Y217+Y220</f>
        <v>#REF!</v>
      </c>
      <c r="Z223" s="119" t="e">
        <f aca="false">Z217+Z220</f>
        <v>#REF!</v>
      </c>
      <c r="AA223" s="119" t="e">
        <f aca="false">AA217+AA220</f>
        <v>#REF!</v>
      </c>
      <c r="AB223" s="119" t="e">
        <f aca="false">AB217+AB220</f>
        <v>#REF!</v>
      </c>
      <c r="AC223" s="119" t="e">
        <f aca="false">AC217+AC220</f>
        <v>#REF!</v>
      </c>
      <c r="AD223" s="119" t="e">
        <f aca="false">AD217+AD220</f>
        <v>#REF!</v>
      </c>
      <c r="AE223" s="119" t="e">
        <f aca="false">AE217+AE220</f>
        <v>#REF!</v>
      </c>
      <c r="AF223" s="119" t="e">
        <f aca="false">AF217+AF220</f>
        <v>#REF!</v>
      </c>
      <c r="AG223" s="119" t="e">
        <f aca="false">AG217+AG220</f>
        <v>#REF!</v>
      </c>
      <c r="AH223" s="119" t="e">
        <f aca="false">AH217+AH220</f>
        <v>#REF!</v>
      </c>
      <c r="AI223" s="119" t="e">
        <f aca="false">AI217+AI220</f>
        <v>#REF!</v>
      </c>
      <c r="AJ223" s="119" t="e">
        <f aca="false">AJ217+AJ220</f>
        <v>#REF!</v>
      </c>
      <c r="AK223" s="119" t="e">
        <f aca="false">AK217+AK220</f>
        <v>#REF!</v>
      </c>
      <c r="AL223" s="119" t="e">
        <f aca="false">AL217+AL220</f>
        <v>#REF!</v>
      </c>
      <c r="AM223" s="119" t="e">
        <f aca="false">AM217+AM220</f>
        <v>#REF!</v>
      </c>
      <c r="AN223" s="119" t="e">
        <f aca="false">AN217+AN220</f>
        <v>#REF!</v>
      </c>
      <c r="AO223" s="119" t="e">
        <f aca="false">AO217+AO220</f>
        <v>#REF!</v>
      </c>
      <c r="AP223" s="119" t="e">
        <f aca="false">AP217+AP220</f>
        <v>#REF!</v>
      </c>
      <c r="AQ223" s="119" t="e">
        <f aca="false">AQ217+AQ220</f>
        <v>#REF!</v>
      </c>
      <c r="AR223" s="119" t="e">
        <f aca="false">AR217+AR220</f>
        <v>#REF!</v>
      </c>
      <c r="AS223" s="119" t="e">
        <f aca="false">AS217+AS220</f>
        <v>#REF!</v>
      </c>
      <c r="AT223" s="119" t="e">
        <f aca="false">AT217+AT220</f>
        <v>#REF!</v>
      </c>
      <c r="AU223" s="119" t="e">
        <f aca="false">AU217+AU220</f>
        <v>#REF!</v>
      </c>
      <c r="AV223" s="119" t="e">
        <f aca="false">AV217+AV220</f>
        <v>#REF!</v>
      </c>
      <c r="AW223" s="123" t="e">
        <f aca="false">AW217+AW220</f>
        <v>#REF!</v>
      </c>
    </row>
    <row r="224" customFormat="false" ht="19.5" hidden="false" customHeight="true" outlineLevel="0" collapsed="false">
      <c r="B224" s="122" t="s">
        <v>47</v>
      </c>
      <c r="C224" s="119"/>
      <c r="D224" s="119" t="e">
        <f aca="false">IF(D222&gt;0, D223*(D216/D222),"")</f>
        <v>#REF!</v>
      </c>
      <c r="E224" s="121"/>
      <c r="F224" s="121"/>
      <c r="G224" s="119"/>
      <c r="H224" s="115"/>
      <c r="I224" s="120"/>
      <c r="J224" s="119" t="e">
        <f aca="false">#REF!</f>
        <v>#REF!</v>
      </c>
      <c r="K224" s="119" t="e">
        <f aca="false">#REF!</f>
        <v>#REF!</v>
      </c>
      <c r="L224" s="119" t="e">
        <f aca="false">#REF!</f>
        <v>#REF!</v>
      </c>
      <c r="M224" s="119"/>
      <c r="N224" s="115"/>
      <c r="O224" s="115"/>
      <c r="P224" s="115"/>
      <c r="Q224" s="121"/>
      <c r="R224" s="121"/>
      <c r="S224" s="121"/>
      <c r="T224" s="119" t="e">
        <f aca="false">IF(T222&gt;0, T223*(T216/T222),"")</f>
        <v>#REF!</v>
      </c>
      <c r="U224" s="119" t="e">
        <f aca="false">IF(U222&gt;0, U223*(U216/U222),"")</f>
        <v>#REF!</v>
      </c>
      <c r="V224" s="119" t="e">
        <f aca="false">IF(V222&gt;0, V223*(V216/V222),"")</f>
        <v>#REF!</v>
      </c>
      <c r="W224" s="119" t="e">
        <f aca="false">IF(W222&gt;0, W223*(W216/W222),"")</f>
        <v>#REF!</v>
      </c>
      <c r="X224" s="119" t="e">
        <f aca="false">IF(X222&gt;0, X223*(X216/X222),"")</f>
        <v>#REF!</v>
      </c>
      <c r="Y224" s="119" t="e">
        <f aca="false">IF(Y222&gt;0, Y223*(Y216/Y222),"")</f>
        <v>#REF!</v>
      </c>
      <c r="Z224" s="119" t="e">
        <f aca="false">IF(Z222&gt;0, Z223*(Z216/Z222),"")</f>
        <v>#REF!</v>
      </c>
      <c r="AA224" s="119" t="e">
        <f aca="false">IF(AA222&gt;0, AA223*(AA216/AA222),"")</f>
        <v>#REF!</v>
      </c>
      <c r="AB224" s="119" t="e">
        <f aca="false">IF(AB222&gt;0, AB223*(AB216/AB222),"")</f>
        <v>#REF!</v>
      </c>
      <c r="AC224" s="119" t="e">
        <f aca="false">IF(AC222&gt;0, AC223*(AC216/AC222),"")</f>
        <v>#REF!</v>
      </c>
      <c r="AD224" s="119" t="e">
        <f aca="false">IF(AD222&gt;0, AD223*(AD216/AD222),"")</f>
        <v>#REF!</v>
      </c>
      <c r="AE224" s="119" t="e">
        <f aca="false">IF(AE222&gt;0, AE223*(AE216/AE222),"")</f>
        <v>#REF!</v>
      </c>
      <c r="AF224" s="119" t="e">
        <f aca="false">IF(AF222&gt;0, AF223*(AF216/AF222),"")</f>
        <v>#REF!</v>
      </c>
      <c r="AG224" s="119" t="e">
        <f aca="false">IF(AG222&gt;0, AG223*(AG216/AG222),"")</f>
        <v>#REF!</v>
      </c>
      <c r="AH224" s="119" t="e">
        <f aca="false">IF(AH222&gt;0, AH223*(AH216/AH222),"")</f>
        <v>#REF!</v>
      </c>
      <c r="AI224" s="119" t="e">
        <f aca="false">IF(AI222&gt;0, AI223*(AI216/AI222),"")</f>
        <v>#REF!</v>
      </c>
      <c r="AJ224" s="119" t="e">
        <f aca="false">IF(AJ222&gt;0, AJ223*(AJ216/AJ222),"")</f>
        <v>#REF!</v>
      </c>
      <c r="AK224" s="119" t="e">
        <f aca="false">IF(AK222&gt;0, AK223*(AK216/AK222),"")</f>
        <v>#REF!</v>
      </c>
      <c r="AL224" s="119" t="e">
        <f aca="false">IF(AL222&gt;0, AL223*(AL216/AL222),"")</f>
        <v>#REF!</v>
      </c>
      <c r="AM224" s="119" t="e">
        <f aca="false">IF(AM222&gt;0, AM223*(AM216/AM222),"")</f>
        <v>#REF!</v>
      </c>
      <c r="AN224" s="119" t="e">
        <f aca="false">IF(AN222&gt;0, AN223*(AN216/AN222),"")</f>
        <v>#REF!</v>
      </c>
      <c r="AO224" s="119" t="e">
        <f aca="false">IF(AO222&gt;0, AO223*(AO216/AO222),"")</f>
        <v>#REF!</v>
      </c>
      <c r="AP224" s="119" t="e">
        <f aca="false">IF(AP222&gt;0, AP223*(AP216/AP222),"")</f>
        <v>#REF!</v>
      </c>
      <c r="AQ224" s="119" t="e">
        <f aca="false">IF(AQ222&gt;0, AQ223*(AQ216/AQ222),"")</f>
        <v>#REF!</v>
      </c>
      <c r="AR224" s="119" t="e">
        <f aca="false">IF(AR222&gt;0, AR223*(AR216/AR222),"")</f>
        <v>#REF!</v>
      </c>
      <c r="AS224" s="119" t="e">
        <f aca="false">IF(AS222&gt;0, AS223*(AS216/AS222),"")</f>
        <v>#REF!</v>
      </c>
      <c r="AT224" s="119" t="e">
        <f aca="false">IF(AT222&gt;0, AT223*(AT216/AT222),"")</f>
        <v>#REF!</v>
      </c>
      <c r="AU224" s="119" t="e">
        <f aca="false">IF(AU222&gt;0, AU223*(AU216/AU222),"")</f>
        <v>#REF!</v>
      </c>
      <c r="AV224" s="119" t="e">
        <f aca="false">IF(AV222&gt;0, AV223*(AV216/AV222),"")</f>
        <v>#REF!</v>
      </c>
      <c r="AW224" s="123" t="e">
        <f aca="false">IF(AW222&gt;0, AW223*(AW216/AW222),"")</f>
        <v>#REF!</v>
      </c>
    </row>
    <row r="225" customFormat="false" ht="19.5" hidden="false" customHeight="true" outlineLevel="0" collapsed="false">
      <c r="B225" s="122" t="s">
        <v>48</v>
      </c>
      <c r="C225" s="119" t="e">
        <f aca="false">(SUM(E217:AW217)-SUM(E224:AW224))^2/SUM(E225:AW225)</f>
        <v>#REF!</v>
      </c>
      <c r="D225" s="119" t="e">
        <f aca="false">IF(D222&gt;0, IF((D222-1)=0,"", ( D223*(D216/D222)*(1-(D216/D222))*(D222-D223))/(D222-1)), "")</f>
        <v>#REF!</v>
      </c>
      <c r="E225" s="115"/>
      <c r="F225" s="115"/>
      <c r="G225" s="121"/>
      <c r="H225" s="120"/>
      <c r="I225" s="115"/>
      <c r="J225" s="119"/>
      <c r="K225" s="119" t="e">
        <f aca="false">#REF!</f>
        <v>#REF!</v>
      </c>
      <c r="L225" s="119" t="e">
        <f aca="false">#REF!</f>
        <v>#REF!</v>
      </c>
      <c r="M225" s="119"/>
      <c r="N225" s="115"/>
      <c r="O225" s="115"/>
      <c r="P225" s="120"/>
      <c r="Q225" s="115"/>
      <c r="R225" s="115"/>
      <c r="S225" s="115"/>
      <c r="T225" s="119" t="e">
        <f aca="false">IF(T222&gt;0, IF((T222-1)=0,"", ( T223*(T216/T222)*(1-(T216/T222))*(T222-T223))/(T222-1)), "")</f>
        <v>#REF!</v>
      </c>
      <c r="U225" s="119" t="e">
        <f aca="false">IF(U222&gt;0, IF((U222-1)=0,"", ( U223*(U216/U222)*(1-(U216/U222))*(U222-U223))/(U222-1)), "")</f>
        <v>#REF!</v>
      </c>
      <c r="V225" s="119" t="e">
        <f aca="false">IF(V222&gt;0, IF((V222-1)=0,"", ( V223*(V216/V222)*(1-(V216/V222))*(V222-V223))/(V222-1)), "")</f>
        <v>#REF!</v>
      </c>
      <c r="W225" s="119" t="e">
        <f aca="false">IF(W222&gt;0, IF((W222-1)=0,"", ( W223*(W216/W222)*(1-(W216/W222))*(W222-W223))/(W222-1)), "")</f>
        <v>#REF!</v>
      </c>
      <c r="X225" s="119" t="e">
        <f aca="false">IF(X222&gt;0, IF((X222-1)=0,"", ( X223*(X216/X222)*(1-(X216/X222))*(X222-X223))/(X222-1)), "")</f>
        <v>#REF!</v>
      </c>
      <c r="Y225" s="119" t="e">
        <f aca="false">IF(Y222&gt;0, IF((Y222-1)=0,"", ( Y223*(Y216/Y222)*(1-(Y216/Y222))*(Y222-Y223))/(Y222-1)), "")</f>
        <v>#REF!</v>
      </c>
      <c r="Z225" s="119" t="e">
        <f aca="false">IF(Z222&gt;0, IF((Z222-1)=0,"", ( Z223*(Z216/Z222)*(1-(Z216/Z222))*(Z222-Z223))/(Z222-1)), "")</f>
        <v>#REF!</v>
      </c>
      <c r="AA225" s="119" t="e">
        <f aca="false">IF(AA222&gt;0, IF((AA222-1)=0,"", ( AA223*(AA216/AA222)*(1-(AA216/AA222))*(AA222-AA223))/(AA222-1)), "")</f>
        <v>#REF!</v>
      </c>
      <c r="AB225" s="119" t="e">
        <f aca="false">IF(AB222&gt;0, IF((AB222-1)=0,"", ( AB223*(AB216/AB222)*(1-(AB216/AB222))*(AB222-AB223))/(AB222-1)), "")</f>
        <v>#REF!</v>
      </c>
      <c r="AC225" s="119" t="e">
        <f aca="false">IF(AC222&gt;0, IF((AC222-1)=0,"", ( AC223*(AC216/AC222)*(1-(AC216/AC222))*(AC222-AC223))/(AC222-1)), "")</f>
        <v>#REF!</v>
      </c>
      <c r="AD225" s="119" t="e">
        <f aca="false">IF(AD222&gt;0, IF((AD222-1)=0,"", ( AD223*(AD216/AD222)*(1-(AD216/AD222))*(AD222-AD223))/(AD222-1)), "")</f>
        <v>#REF!</v>
      </c>
      <c r="AE225" s="119" t="e">
        <f aca="false">IF(AE222&gt;0, IF((AE222-1)=0,"", ( AE223*(AE216/AE222)*(1-(AE216/AE222))*(AE222-AE223))/(AE222-1)), "")</f>
        <v>#REF!</v>
      </c>
      <c r="AF225" s="119" t="e">
        <f aca="false">IF(AF222&gt;0, IF((AF222-1)=0,"", ( AF223*(AF216/AF222)*(1-(AF216/AF222))*(AF222-AF223))/(AF222-1)), "")</f>
        <v>#REF!</v>
      </c>
      <c r="AG225" s="119" t="e">
        <f aca="false">IF(AG222&gt;0, IF((AG222-1)=0,"", ( AG223*(AG216/AG222)*(1-(AG216/AG222))*(AG222-AG223))/(AG222-1)), "")</f>
        <v>#REF!</v>
      </c>
      <c r="AH225" s="119" t="e">
        <f aca="false">IF(AH222&gt;0, IF((AH222-1)=0,"", ( AH223*(AH216/AH222)*(1-(AH216/AH222))*(AH222-AH223))/(AH222-1)), "")</f>
        <v>#REF!</v>
      </c>
      <c r="AI225" s="119" t="e">
        <f aca="false">IF(AI222&gt;0, IF((AI222-1)=0,"", ( AI223*(AI216/AI222)*(1-(AI216/AI222))*(AI222-AI223))/(AI222-1)), "")</f>
        <v>#REF!</v>
      </c>
      <c r="AJ225" s="119" t="e">
        <f aca="false">IF(AJ222&gt;0, IF((AJ222-1)=0,"", ( AJ223*(AJ216/AJ222)*(1-(AJ216/AJ222))*(AJ222-AJ223))/(AJ222-1)), "")</f>
        <v>#REF!</v>
      </c>
      <c r="AK225" s="119" t="e">
        <f aca="false">IF(AK222&gt;0, IF((AK222-1)=0,"", ( AK223*(AK216/AK222)*(1-(AK216/AK222))*(AK222-AK223))/(AK222-1)), "")</f>
        <v>#REF!</v>
      </c>
      <c r="AL225" s="119" t="e">
        <f aca="false">IF(AL222&gt;0, IF((AL222-1)=0,"", ( AL223*(AL216/AL222)*(1-(AL216/AL222))*(AL222-AL223))/(AL222-1)), "")</f>
        <v>#REF!</v>
      </c>
      <c r="AM225" s="119" t="e">
        <f aca="false">IF(AM222&gt;0, IF((AM222-1)=0,"", ( AM223*(AM216/AM222)*(1-(AM216/AM222))*(AM222-AM223))/(AM222-1)), "")</f>
        <v>#REF!</v>
      </c>
      <c r="AN225" s="119" t="e">
        <f aca="false">IF(AN222&gt;0, IF((AN222-1)=0,"", ( AN223*(AN216/AN222)*(1-(AN216/AN222))*(AN222-AN223))/(AN222-1)), "")</f>
        <v>#REF!</v>
      </c>
      <c r="AO225" s="119" t="e">
        <f aca="false">IF(AO222&gt;0, IF((AO222-1)=0,"", ( AO223*(AO216/AO222)*(1-(AO216/AO222))*(AO222-AO223))/(AO222-1)), "")</f>
        <v>#REF!</v>
      </c>
      <c r="AP225" s="119" t="e">
        <f aca="false">IF(AP222&gt;0, IF((AP222-1)=0,"", ( AP223*(AP216/AP222)*(1-(AP216/AP222))*(AP222-AP223))/(AP222-1)), "")</f>
        <v>#REF!</v>
      </c>
      <c r="AQ225" s="119" t="e">
        <f aca="false">IF(AQ222&gt;0, IF((AQ222-1)=0,"", ( AQ223*(AQ216/AQ222)*(1-(AQ216/AQ222))*(AQ222-AQ223))/(AQ222-1)), "")</f>
        <v>#REF!</v>
      </c>
      <c r="AR225" s="119" t="e">
        <f aca="false">IF(AR222&gt;0, IF((AR222-1)=0,"", ( AR223*(AR216/AR222)*(1-(AR216/AR222))*(AR222-AR223))/(AR222-1)), "")</f>
        <v>#REF!</v>
      </c>
      <c r="AS225" s="119" t="e">
        <f aca="false">IF(AS222&gt;0, IF((AS222-1)=0,"", ( AS223*(AS216/AS222)*(1-(AS216/AS222))*(AS222-AS223))/(AS222-1)), "")</f>
        <v>#REF!</v>
      </c>
      <c r="AT225" s="119" t="e">
        <f aca="false">IF(AT222&gt;0, IF((AT222-1)=0,"", ( AT223*(AT216/AT222)*(1-(AT216/AT222))*(AT222-AT223))/(AT222-1)), "")</f>
        <v>#REF!</v>
      </c>
      <c r="AU225" s="119" t="e">
        <f aca="false">IF(AU222&gt;0, IF((AU222-1)=0,"", ( AU223*(AU216/AU222)*(1-(AU216/AU222))*(AU222-AU223))/(AU222-1)), "")</f>
        <v>#REF!</v>
      </c>
      <c r="AV225" s="119" t="e">
        <f aca="false">IF(AV222&gt;0, IF((AV222-1)=0,"", ( AV223*(AV216/AV222)*(1-(AV216/AV222))*(AV222-AV223))/(AV222-1)), "")</f>
        <v>#REF!</v>
      </c>
      <c r="AW225" s="119" t="e">
        <f aca="false">IF(AW222&gt;0, IF((AW222-1)=0,"", ( AW223*(AW216/AW222)*(1-(AW216/AW222))*(AW222-AW223))/(AW222-1)), "")</f>
        <v>#REF!</v>
      </c>
    </row>
    <row r="226" customFormat="false" ht="19.5" hidden="false" customHeight="true" outlineLevel="0" collapsed="false">
      <c r="B226" s="128" t="s">
        <v>49</v>
      </c>
      <c r="C226" s="129" t="e">
        <f aca="false">CHIDIST(C225,1)</f>
        <v>#REF!</v>
      </c>
      <c r="D226" s="119"/>
      <c r="E226" s="115"/>
      <c r="F226" s="115"/>
      <c r="G226" s="115"/>
      <c r="H226" s="115"/>
      <c r="I226" s="119"/>
      <c r="J226" s="119" t="e">
        <f aca="false">#REF!</f>
        <v>#REF!</v>
      </c>
      <c r="K226" s="119"/>
      <c r="L226" s="119"/>
      <c r="M226" s="119"/>
      <c r="N226" s="120"/>
      <c r="O226" s="120"/>
      <c r="P226" s="115"/>
      <c r="Q226" s="115"/>
      <c r="R226" s="115"/>
      <c r="S226" s="115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23"/>
    </row>
    <row r="227" customFormat="false" ht="19.5" hidden="false" customHeight="true" outlineLevel="0" collapsed="false">
      <c r="B227" s="115"/>
      <c r="C227" s="115"/>
      <c r="D227" s="121"/>
      <c r="E227" s="120"/>
      <c r="F227" s="120"/>
      <c r="G227" s="115"/>
      <c r="H227" s="119"/>
      <c r="I227" s="119" t="e">
        <f aca="false">#REF!</f>
        <v>#REF!</v>
      </c>
      <c r="J227" s="119" t="e">
        <f aca="false">#REF!</f>
        <v>#REF!</v>
      </c>
      <c r="K227" s="119" t="e">
        <f aca="false">#REF!</f>
        <v>#REF!</v>
      </c>
      <c r="L227" s="119" t="e">
        <f aca="false">#REF!</f>
        <v>#REF!</v>
      </c>
      <c r="M227" s="119"/>
      <c r="N227" s="115"/>
      <c r="O227" s="115"/>
      <c r="P227" s="119"/>
      <c r="Q227" s="120"/>
      <c r="R227" s="120"/>
      <c r="S227" s="120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30"/>
    </row>
    <row r="228" customFormat="false" ht="19.5" hidden="false" customHeight="true" outlineLevel="0" collapsed="false">
      <c r="B228" s="115"/>
      <c r="C228" s="115"/>
      <c r="D228" s="115"/>
      <c r="E228" s="115"/>
      <c r="F228" s="115"/>
      <c r="G228" s="120"/>
      <c r="H228" s="119" t="e">
        <f aca="false">#REF!</f>
        <v>#REF!</v>
      </c>
      <c r="I228" s="119" t="e">
        <f aca="false">#REF!</f>
        <v>#REF!</v>
      </c>
      <c r="J228" s="119"/>
      <c r="K228" s="119" t="e">
        <f aca="false">#REF!</f>
        <v>#REF!</v>
      </c>
      <c r="L228" s="119" t="e">
        <f aca="false">#REF!</f>
        <v>#REF!</v>
      </c>
      <c r="M228" s="119"/>
      <c r="N228" s="119"/>
      <c r="O228" s="119"/>
      <c r="P228" s="119" t="e">
        <f aca="false">#REF!</f>
        <v>#REF!</v>
      </c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  <c r="AG228" s="115"/>
      <c r="AH228" s="115"/>
      <c r="AI228" s="115"/>
      <c r="AJ228" s="115"/>
      <c r="AK228" s="115"/>
      <c r="AL228" s="115"/>
      <c r="AM228" s="115"/>
      <c r="AN228" s="115"/>
      <c r="AO228" s="115"/>
      <c r="AP228" s="115"/>
      <c r="AQ228" s="115"/>
      <c r="AR228" s="115"/>
      <c r="AS228" s="115"/>
      <c r="AT228" s="115"/>
      <c r="AU228" s="115"/>
      <c r="AV228" s="115"/>
      <c r="AW228" s="115"/>
    </row>
    <row r="229" customFormat="false" ht="19.5" hidden="false" customHeight="true" outlineLevel="0" collapsed="false">
      <c r="B229" s="124" t="e">
        <f aca="false">B231&amp;" vs. "&amp;B234</f>
        <v>#REF!</v>
      </c>
      <c r="C229" s="125" t="e">
        <f aca="false">"p = "&amp;FIXED(C243,6)</f>
        <v>#REF!</v>
      </c>
      <c r="D229" s="115"/>
      <c r="E229" s="119"/>
      <c r="F229" s="119"/>
      <c r="G229" s="115"/>
      <c r="H229" s="119" t="e">
        <f aca="false">#REF!</f>
        <v>#REF!</v>
      </c>
      <c r="I229" s="119"/>
      <c r="J229" s="119" t="e">
        <f aca="false">J223+J226</f>
        <v>#REF!</v>
      </c>
      <c r="K229" s="119"/>
      <c r="L229" s="119"/>
      <c r="M229" s="119"/>
      <c r="N229" s="119" t="e">
        <f aca="false">#REF!</f>
        <v>#REF!</v>
      </c>
      <c r="O229" s="119" t="e">
        <f aca="false">#REF!</f>
        <v>#REF!</v>
      </c>
      <c r="P229" s="119" t="e">
        <f aca="false">#REF!</f>
        <v>#REF!</v>
      </c>
      <c r="Q229" s="119"/>
      <c r="R229" s="119"/>
      <c r="S229" s="119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  <c r="AM229" s="115"/>
      <c r="AN229" s="115"/>
      <c r="AO229" s="115"/>
      <c r="AP229" s="115"/>
      <c r="AQ229" s="115"/>
      <c r="AR229" s="115"/>
      <c r="AS229" s="115"/>
      <c r="AT229" s="115"/>
      <c r="AU229" s="115"/>
      <c r="AV229" s="115"/>
      <c r="AW229" s="115"/>
    </row>
    <row r="230" customFormat="false" ht="19.5" hidden="false" customHeight="true" outlineLevel="0" collapsed="false">
      <c r="B230" s="115"/>
      <c r="C230" s="115"/>
      <c r="D230" s="120"/>
      <c r="E230" s="119" t="e">
        <f aca="false">#REF!</f>
        <v>#REF!</v>
      </c>
      <c r="F230" s="119" t="e">
        <f aca="false">#REF!</f>
        <v>#REF!</v>
      </c>
      <c r="G230" s="119"/>
      <c r="H230" s="119"/>
      <c r="I230" s="119" t="e">
        <f aca="false">#REF!</f>
        <v>#REF!</v>
      </c>
      <c r="J230" s="119" t="e">
        <f aca="false">J224+J227</f>
        <v>#REF!</v>
      </c>
      <c r="K230" s="119" t="e">
        <f aca="false">K224+K227</f>
        <v>#REF!</v>
      </c>
      <c r="L230" s="119" t="e">
        <f aca="false">L224+L227</f>
        <v>#REF!</v>
      </c>
      <c r="M230" s="119"/>
      <c r="N230" s="119" t="e">
        <f aca="false">#REF!</f>
        <v>#REF!</v>
      </c>
      <c r="O230" s="119" t="e">
        <f aca="false">#REF!</f>
        <v>#REF!</v>
      </c>
      <c r="P230" s="119"/>
      <c r="Q230" s="119" t="e">
        <f aca="false">#REF!</f>
        <v>#REF!</v>
      </c>
      <c r="R230" s="119" t="e">
        <f aca="false">#REF!</f>
        <v>#REF!</v>
      </c>
      <c r="S230" s="119" t="e">
        <f aca="false">#REF!</f>
        <v>#REF!</v>
      </c>
      <c r="T230" s="120"/>
      <c r="U230" s="120"/>
      <c r="V230" s="120"/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6"/>
    </row>
    <row r="231" customFormat="false" ht="19.5" hidden="false" customHeight="true" outlineLevel="0" collapsed="false">
      <c r="B231" s="127" t="e">
        <f aca="false">#REF!</f>
        <v>#REF!</v>
      </c>
      <c r="C231" s="119"/>
      <c r="D231" s="115"/>
      <c r="E231" s="119" t="e">
        <f aca="false">#REF!</f>
        <v>#REF!</v>
      </c>
      <c r="F231" s="119" t="e">
        <f aca="false">#REF!</f>
        <v>#REF!</v>
      </c>
      <c r="G231" s="119" t="e">
        <f aca="false">#REF!</f>
        <v>#REF!</v>
      </c>
      <c r="H231" s="119" t="e">
        <f aca="false">#REF!</f>
        <v>#REF!</v>
      </c>
      <c r="I231" s="119" t="e">
        <f aca="false">#REF!</f>
        <v>#REF!</v>
      </c>
      <c r="J231" s="119" t="e">
        <f aca="false">IF(J229&gt;0, J230*(J223/J229),"")</f>
        <v>#REF!</v>
      </c>
      <c r="K231" s="119" t="e">
        <f aca="false">K225+K228</f>
        <v>#REF!</v>
      </c>
      <c r="L231" s="119" t="e">
        <f aca="false">L225+L228</f>
        <v>#REF!</v>
      </c>
      <c r="M231" s="119"/>
      <c r="N231" s="119"/>
      <c r="O231" s="119"/>
      <c r="P231" s="119" t="e">
        <f aca="false">#REF!</f>
        <v>#REF!</v>
      </c>
      <c r="Q231" s="119" t="e">
        <f aca="false">#REF!</f>
        <v>#REF!</v>
      </c>
      <c r="R231" s="119" t="e">
        <f aca="false">#REF!</f>
        <v>#REF!</v>
      </c>
      <c r="S231" s="119" t="e">
        <f aca="false">#REF!</f>
        <v>#REF!</v>
      </c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  <c r="AM231" s="115"/>
      <c r="AN231" s="115"/>
      <c r="AO231" s="115"/>
      <c r="AP231" s="115"/>
      <c r="AQ231" s="115"/>
      <c r="AR231" s="115"/>
      <c r="AS231" s="115"/>
      <c r="AT231" s="115"/>
      <c r="AU231" s="115"/>
      <c r="AV231" s="115"/>
      <c r="AW231" s="115"/>
    </row>
    <row r="232" customFormat="false" ht="19.5" hidden="false" customHeight="true" outlineLevel="0" collapsed="false">
      <c r="B232" s="122" t="e">
        <f aca="false">#REF!</f>
        <v>#REF!</v>
      </c>
      <c r="C232" s="119" t="e">
        <f aca="false">#REF!</f>
        <v>#REF!</v>
      </c>
      <c r="D232" s="119"/>
      <c r="E232" s="119"/>
      <c r="F232" s="119"/>
      <c r="G232" s="119" t="e">
        <f aca="false">#REF!</f>
        <v>#REF!</v>
      </c>
      <c r="H232" s="119" t="e">
        <f aca="false">#REF!</f>
        <v>#REF!</v>
      </c>
      <c r="I232" s="119"/>
      <c r="J232" s="119" t="e">
        <f aca="false">IF(J229&gt;0, IF((J229-1)=0,"", ( J230*(J223/J229)*(1-(J223/J229))*(J229-J230))/(J229-1)), "")</f>
        <v>#REF!</v>
      </c>
      <c r="K232" s="119" t="e">
        <f aca="false">IF(K230&gt;0, K231*(K224/K230),"")</f>
        <v>#REF!</v>
      </c>
      <c r="L232" s="119" t="e">
        <f aca="false">IF(L230&gt;0, L231*(L224/L230),"")</f>
        <v>#REF!</v>
      </c>
      <c r="M232" s="119"/>
      <c r="N232" s="119" t="e">
        <f aca="false">#REF!</f>
        <v>#REF!</v>
      </c>
      <c r="O232" s="119" t="e">
        <f aca="false">#REF!</f>
        <v>#REF!</v>
      </c>
      <c r="P232" s="119" t="e">
        <f aca="false">#REF!</f>
        <v>#REF!</v>
      </c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23"/>
    </row>
    <row r="233" customFormat="false" ht="19.5" hidden="false" customHeight="true" outlineLevel="0" collapsed="false">
      <c r="B233" s="122" t="e">
        <f aca="false">#REF!</f>
        <v>#REF!</v>
      </c>
      <c r="C233" s="119" t="e">
        <f aca="false">#REF!</f>
        <v>#REF!</v>
      </c>
      <c r="D233" s="119" t="e">
        <f aca="false">#REF!</f>
        <v>#REF!</v>
      </c>
      <c r="E233" s="119" t="e">
        <f aca="false">#REF!</f>
        <v>#REF!</v>
      </c>
      <c r="F233" s="119" t="e">
        <f aca="false">#REF!</f>
        <v>#REF!</v>
      </c>
      <c r="G233" s="119"/>
      <c r="H233" s="119"/>
      <c r="I233" s="119" t="e">
        <f aca="false">I227+I230</f>
        <v>#REF!</v>
      </c>
      <c r="J233" s="119"/>
      <c r="K233" s="119" t="e">
        <f aca="false">IF(K230&gt;0, IF((K230-1)=0,"", ( K231*(K224/K230)*(1-(K224/K230))*(K230-K231))/(K230-1)), "")</f>
        <v>#REF!</v>
      </c>
      <c r="L233" s="119" t="e">
        <f aca="false">IF(L230&gt;0, IF((L230-1)=0,"", ( L231*(L224/L230)*(1-(L224/L230))*(L230-L231))/(L230-1)), "")</f>
        <v>#REF!</v>
      </c>
      <c r="M233" s="119"/>
      <c r="N233" s="119" t="e">
        <f aca="false">#REF!</f>
        <v>#REF!</v>
      </c>
      <c r="O233" s="119" t="e">
        <f aca="false">#REF!</f>
        <v>#REF!</v>
      </c>
      <c r="P233" s="119"/>
      <c r="Q233" s="119" t="e">
        <f aca="false">#REF!</f>
        <v>#REF!</v>
      </c>
      <c r="R233" s="119" t="e">
        <f aca="false">#REF!</f>
        <v>#REF!</v>
      </c>
      <c r="S233" s="119" t="e">
        <f aca="false">#REF!</f>
        <v>#REF!</v>
      </c>
      <c r="T233" s="119" t="e">
        <f aca="false">#REF!</f>
        <v>#REF!</v>
      </c>
      <c r="U233" s="119" t="e">
        <f aca="false">#REF!</f>
        <v>#REF!</v>
      </c>
      <c r="V233" s="119" t="e">
        <f aca="false">#REF!</f>
        <v>#REF!</v>
      </c>
      <c r="W233" s="119" t="e">
        <f aca="false">#REF!</f>
        <v>#REF!</v>
      </c>
      <c r="X233" s="119" t="e">
        <f aca="false">#REF!</f>
        <v>#REF!</v>
      </c>
      <c r="Y233" s="119" t="e">
        <f aca="false">#REF!</f>
        <v>#REF!</v>
      </c>
      <c r="Z233" s="119" t="e">
        <f aca="false">#REF!</f>
        <v>#REF!</v>
      </c>
      <c r="AA233" s="119" t="e">
        <f aca="false">#REF!</f>
        <v>#REF!</v>
      </c>
      <c r="AB233" s="119" t="e">
        <f aca="false">#REF!</f>
        <v>#REF!</v>
      </c>
      <c r="AC233" s="119" t="e">
        <f aca="false">#REF!</f>
        <v>#REF!</v>
      </c>
      <c r="AD233" s="119" t="e">
        <f aca="false">#REF!</f>
        <v>#REF!</v>
      </c>
      <c r="AE233" s="119" t="e">
        <f aca="false">#REF!</f>
        <v>#REF!</v>
      </c>
      <c r="AF233" s="119" t="e">
        <f aca="false">#REF!</f>
        <v>#REF!</v>
      </c>
      <c r="AG233" s="119" t="e">
        <f aca="false">#REF!</f>
        <v>#REF!</v>
      </c>
      <c r="AH233" s="119" t="e">
        <f aca="false">#REF!</f>
        <v>#REF!</v>
      </c>
      <c r="AI233" s="119" t="e">
        <f aca="false">#REF!</f>
        <v>#REF!</v>
      </c>
      <c r="AJ233" s="119" t="e">
        <f aca="false">#REF!</f>
        <v>#REF!</v>
      </c>
      <c r="AK233" s="119" t="e">
        <f aca="false">#REF!</f>
        <v>#REF!</v>
      </c>
      <c r="AL233" s="119" t="e">
        <f aca="false">#REF!</f>
        <v>#REF!</v>
      </c>
      <c r="AM233" s="119" t="e">
        <f aca="false">#REF!</f>
        <v>#REF!</v>
      </c>
      <c r="AN233" s="119" t="e">
        <f aca="false">#REF!</f>
        <v>#REF!</v>
      </c>
      <c r="AO233" s="119" t="e">
        <f aca="false">#REF!</f>
        <v>#REF!</v>
      </c>
      <c r="AP233" s="119" t="e">
        <f aca="false">#REF!</f>
        <v>#REF!</v>
      </c>
      <c r="AQ233" s="119" t="e">
        <f aca="false">#REF!</f>
        <v>#REF!</v>
      </c>
      <c r="AR233" s="119" t="e">
        <f aca="false">#REF!</f>
        <v>#REF!</v>
      </c>
      <c r="AS233" s="119" t="e">
        <f aca="false">#REF!</f>
        <v>#REF!</v>
      </c>
      <c r="AT233" s="119" t="e">
        <f aca="false">#REF!</f>
        <v>#REF!</v>
      </c>
      <c r="AU233" s="119" t="e">
        <f aca="false">#REF!</f>
        <v>#REF!</v>
      </c>
      <c r="AV233" s="119" t="e">
        <f aca="false">#REF!</f>
        <v>#REF!</v>
      </c>
      <c r="AW233" s="123" t="e">
        <f aca="false">#REF!</f>
        <v>#REF!</v>
      </c>
    </row>
    <row r="234" customFormat="false" ht="19.5" hidden="false" customHeight="true" outlineLevel="0" collapsed="false">
      <c r="B234" s="127" t="e">
        <f aca="false">#REF!</f>
        <v>#REF!</v>
      </c>
      <c r="C234" s="119"/>
      <c r="D234" s="119" t="e">
        <f aca="false">#REF!</f>
        <v>#REF!</v>
      </c>
      <c r="E234" s="119" t="e">
        <f aca="false">#REF!</f>
        <v>#REF!</v>
      </c>
      <c r="F234" s="119" t="e">
        <f aca="false">#REF!</f>
        <v>#REF!</v>
      </c>
      <c r="G234" s="119" t="e">
        <f aca="false">#REF!</f>
        <v>#REF!</v>
      </c>
      <c r="H234" s="119" t="e">
        <f aca="false">H228+H231</f>
        <v>#REF!</v>
      </c>
      <c r="I234" s="119" t="e">
        <f aca="false">I228+I231</f>
        <v>#REF!</v>
      </c>
      <c r="J234" s="121"/>
      <c r="K234" s="119"/>
      <c r="L234" s="119"/>
      <c r="M234" s="121"/>
      <c r="N234" s="119"/>
      <c r="O234" s="119"/>
      <c r="P234" s="119" t="e">
        <f aca="false">P228+P231</f>
        <v>#REF!</v>
      </c>
      <c r="Q234" s="119" t="e">
        <f aca="false">#REF!</f>
        <v>#REF!</v>
      </c>
      <c r="R234" s="119" t="e">
        <f aca="false">#REF!</f>
        <v>#REF!</v>
      </c>
      <c r="S234" s="119" t="e">
        <f aca="false">#REF!</f>
        <v>#REF!</v>
      </c>
      <c r="T234" s="119" t="e">
        <f aca="false">#REF!</f>
        <v>#REF!</v>
      </c>
      <c r="U234" s="119" t="e">
        <f aca="false">#REF!</f>
        <v>#REF!</v>
      </c>
      <c r="V234" s="119" t="e">
        <f aca="false">#REF!</f>
        <v>#REF!</v>
      </c>
      <c r="W234" s="119" t="e">
        <f aca="false">#REF!</f>
        <v>#REF!</v>
      </c>
      <c r="X234" s="119" t="e">
        <f aca="false">#REF!</f>
        <v>#REF!</v>
      </c>
      <c r="Y234" s="119" t="e">
        <f aca="false">#REF!</f>
        <v>#REF!</v>
      </c>
      <c r="Z234" s="119" t="e">
        <f aca="false">#REF!</f>
        <v>#REF!</v>
      </c>
      <c r="AA234" s="119" t="e">
        <f aca="false">#REF!</f>
        <v>#REF!</v>
      </c>
      <c r="AB234" s="119" t="e">
        <f aca="false">#REF!</f>
        <v>#REF!</v>
      </c>
      <c r="AC234" s="119" t="e">
        <f aca="false">#REF!</f>
        <v>#REF!</v>
      </c>
      <c r="AD234" s="119" t="e">
        <f aca="false">#REF!</f>
        <v>#REF!</v>
      </c>
      <c r="AE234" s="119" t="e">
        <f aca="false">#REF!</f>
        <v>#REF!</v>
      </c>
      <c r="AF234" s="119" t="e">
        <f aca="false">#REF!</f>
        <v>#REF!</v>
      </c>
      <c r="AG234" s="119" t="e">
        <f aca="false">#REF!</f>
        <v>#REF!</v>
      </c>
      <c r="AH234" s="119" t="e">
        <f aca="false">#REF!</f>
        <v>#REF!</v>
      </c>
      <c r="AI234" s="119" t="e">
        <f aca="false">#REF!</f>
        <v>#REF!</v>
      </c>
      <c r="AJ234" s="119" t="e">
        <f aca="false">#REF!</f>
        <v>#REF!</v>
      </c>
      <c r="AK234" s="119" t="e">
        <f aca="false">#REF!</f>
        <v>#REF!</v>
      </c>
      <c r="AL234" s="119" t="e">
        <f aca="false">#REF!</f>
        <v>#REF!</v>
      </c>
      <c r="AM234" s="119" t="e">
        <f aca="false">#REF!</f>
        <v>#REF!</v>
      </c>
      <c r="AN234" s="119" t="e">
        <f aca="false">#REF!</f>
        <v>#REF!</v>
      </c>
      <c r="AO234" s="119" t="e">
        <f aca="false">#REF!</f>
        <v>#REF!</v>
      </c>
      <c r="AP234" s="119" t="e">
        <f aca="false">#REF!</f>
        <v>#REF!</v>
      </c>
      <c r="AQ234" s="119" t="e">
        <f aca="false">#REF!</f>
        <v>#REF!</v>
      </c>
      <c r="AR234" s="119" t="e">
        <f aca="false">#REF!</f>
        <v>#REF!</v>
      </c>
      <c r="AS234" s="119" t="e">
        <f aca="false">#REF!</f>
        <v>#REF!</v>
      </c>
      <c r="AT234" s="119" t="e">
        <f aca="false">#REF!</f>
        <v>#REF!</v>
      </c>
      <c r="AU234" s="119" t="e">
        <f aca="false">#REF!</f>
        <v>#REF!</v>
      </c>
      <c r="AV234" s="119" t="e">
        <f aca="false">#REF!</f>
        <v>#REF!</v>
      </c>
      <c r="AW234" s="123" t="e">
        <f aca="false">#REF!</f>
        <v>#REF!</v>
      </c>
    </row>
    <row r="235" customFormat="false" ht="19.5" hidden="false" customHeight="true" outlineLevel="0" collapsed="false">
      <c r="B235" s="122" t="e">
        <f aca="false">#REF!</f>
        <v>#REF!</v>
      </c>
      <c r="C235" s="119" t="e">
        <f aca="false">#REF!</f>
        <v>#REF!</v>
      </c>
      <c r="D235" s="119"/>
      <c r="E235" s="119"/>
      <c r="F235" s="119"/>
      <c r="G235" s="119" t="e">
        <f aca="false">#REF!</f>
        <v>#REF!</v>
      </c>
      <c r="H235" s="119" t="e">
        <f aca="false">H229+H232</f>
        <v>#REF!</v>
      </c>
      <c r="I235" s="119" t="e">
        <f aca="false">IF(I233&gt;0, I234*(I227/I233),"")</f>
        <v>#REF!</v>
      </c>
      <c r="J235" s="115"/>
      <c r="K235" s="121"/>
      <c r="L235" s="121"/>
      <c r="M235" s="115"/>
      <c r="N235" s="119" t="e">
        <f aca="false">N229+N232</f>
        <v>#REF!</v>
      </c>
      <c r="O235" s="119" t="e">
        <f aca="false">O229+O232</f>
        <v>#REF!</v>
      </c>
      <c r="P235" s="119" t="e">
        <f aca="false">P229+P232</f>
        <v>#REF!</v>
      </c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23"/>
    </row>
    <row r="236" customFormat="false" ht="19.5" hidden="false" customHeight="true" outlineLevel="0" collapsed="false">
      <c r="B236" s="122" t="e">
        <f aca="false">#REF!</f>
        <v>#REF!</v>
      </c>
      <c r="C236" s="119" t="e">
        <f aca="false">#REF!</f>
        <v>#REF!</v>
      </c>
      <c r="D236" s="119" t="e">
        <f aca="false">#REF!</f>
        <v>#REF!</v>
      </c>
      <c r="E236" s="119" t="e">
        <f aca="false">E230+E233</f>
        <v>#REF!</v>
      </c>
      <c r="F236" s="119" t="e">
        <f aca="false">F230+F233</f>
        <v>#REF!</v>
      </c>
      <c r="G236" s="119"/>
      <c r="H236" s="119" t="e">
        <f aca="false">IF(H234&gt;0, H235*(H228/H234),"")</f>
        <v>#REF!</v>
      </c>
      <c r="I236" s="119" t="e">
        <f aca="false">IF(I233&gt;0, IF((I233-1)=0,"", ( I234*(I227/I233)*(1-(I227/I233))*(I233-I234))/(I233-1)), "")</f>
        <v>#REF!</v>
      </c>
      <c r="J236" s="115"/>
      <c r="K236" s="115"/>
      <c r="L236" s="115"/>
      <c r="M236" s="115"/>
      <c r="N236" s="119" t="e">
        <f aca="false">N230+N233</f>
        <v>#REF!</v>
      </c>
      <c r="O236" s="119" t="e">
        <f aca="false">O230+O233</f>
        <v>#REF!</v>
      </c>
      <c r="P236" s="119" t="e">
        <f aca="false">IF(P234&gt;0, P235*(P228/P234),"")</f>
        <v>#REF!</v>
      </c>
      <c r="Q236" s="119" t="e">
        <f aca="false">Q230+Q233</f>
        <v>#REF!</v>
      </c>
      <c r="R236" s="119" t="e">
        <f aca="false">R230+R233</f>
        <v>#REF!</v>
      </c>
      <c r="S236" s="119" t="e">
        <f aca="false">S230+S233</f>
        <v>#REF!</v>
      </c>
      <c r="T236" s="119" t="e">
        <f aca="false">#REF!</f>
        <v>#REF!</v>
      </c>
      <c r="U236" s="119" t="e">
        <f aca="false">#REF!</f>
        <v>#REF!</v>
      </c>
      <c r="V236" s="119" t="e">
        <f aca="false">#REF!</f>
        <v>#REF!</v>
      </c>
      <c r="W236" s="119" t="e">
        <f aca="false">#REF!</f>
        <v>#REF!</v>
      </c>
      <c r="X236" s="119" t="e">
        <f aca="false">#REF!</f>
        <v>#REF!</v>
      </c>
      <c r="Y236" s="119" t="e">
        <f aca="false">#REF!</f>
        <v>#REF!</v>
      </c>
      <c r="Z236" s="119" t="e">
        <f aca="false">#REF!</f>
        <v>#REF!</v>
      </c>
      <c r="AA236" s="119" t="e">
        <f aca="false">#REF!</f>
        <v>#REF!</v>
      </c>
      <c r="AB236" s="119" t="e">
        <f aca="false">#REF!</f>
        <v>#REF!</v>
      </c>
      <c r="AC236" s="119" t="e">
        <f aca="false">#REF!</f>
        <v>#REF!</v>
      </c>
      <c r="AD236" s="119" t="e">
        <f aca="false">#REF!</f>
        <v>#REF!</v>
      </c>
      <c r="AE236" s="119" t="e">
        <f aca="false">#REF!</f>
        <v>#REF!</v>
      </c>
      <c r="AF236" s="119" t="e">
        <f aca="false">#REF!</f>
        <v>#REF!</v>
      </c>
      <c r="AG236" s="119" t="e">
        <f aca="false">#REF!</f>
        <v>#REF!</v>
      </c>
      <c r="AH236" s="119" t="e">
        <f aca="false">#REF!</f>
        <v>#REF!</v>
      </c>
      <c r="AI236" s="119" t="e">
        <f aca="false">#REF!</f>
        <v>#REF!</v>
      </c>
      <c r="AJ236" s="119" t="e">
        <f aca="false">#REF!</f>
        <v>#REF!</v>
      </c>
      <c r="AK236" s="119" t="e">
        <f aca="false">#REF!</f>
        <v>#REF!</v>
      </c>
      <c r="AL236" s="119" t="e">
        <f aca="false">#REF!</f>
        <v>#REF!</v>
      </c>
      <c r="AM236" s="119" t="e">
        <f aca="false">#REF!</f>
        <v>#REF!</v>
      </c>
      <c r="AN236" s="119" t="e">
        <f aca="false">#REF!</f>
        <v>#REF!</v>
      </c>
      <c r="AO236" s="119" t="e">
        <f aca="false">#REF!</f>
        <v>#REF!</v>
      </c>
      <c r="AP236" s="119" t="e">
        <f aca="false">#REF!</f>
        <v>#REF!</v>
      </c>
      <c r="AQ236" s="119" t="e">
        <f aca="false">#REF!</f>
        <v>#REF!</v>
      </c>
      <c r="AR236" s="119" t="e">
        <f aca="false">#REF!</f>
        <v>#REF!</v>
      </c>
      <c r="AS236" s="119" t="e">
        <f aca="false">#REF!</f>
        <v>#REF!</v>
      </c>
      <c r="AT236" s="119" t="e">
        <f aca="false">#REF!</f>
        <v>#REF!</v>
      </c>
      <c r="AU236" s="119" t="e">
        <f aca="false">#REF!</f>
        <v>#REF!</v>
      </c>
      <c r="AV236" s="119" t="e">
        <f aca="false">#REF!</f>
        <v>#REF!</v>
      </c>
      <c r="AW236" s="123" t="e">
        <f aca="false">#REF!</f>
        <v>#REF!</v>
      </c>
    </row>
    <row r="237" customFormat="false" ht="19.5" hidden="false" customHeight="true" outlineLevel="0" collapsed="false">
      <c r="B237" s="127" t="s">
        <v>43</v>
      </c>
      <c r="C237" s="119"/>
      <c r="D237" s="119" t="e">
        <f aca="false">#REF!</f>
        <v>#REF!</v>
      </c>
      <c r="E237" s="119" t="e">
        <f aca="false">E231+E234</f>
        <v>#REF!</v>
      </c>
      <c r="F237" s="119" t="e">
        <f aca="false">F231+F234</f>
        <v>#REF!</v>
      </c>
      <c r="G237" s="119" t="e">
        <f aca="false">G231+G234</f>
        <v>#REF!</v>
      </c>
      <c r="H237" s="119" t="e">
        <f aca="false">IF(H234&gt;0, IF((H234-1)=0,"", ( H235*(H228/H234)*(1-(H228/H234))*(H234-H235))/(H234-1)), "")</f>
        <v>#REF!</v>
      </c>
      <c r="I237" s="119"/>
      <c r="J237" s="120"/>
      <c r="K237" s="115"/>
      <c r="L237" s="115"/>
      <c r="M237" s="120"/>
      <c r="N237" s="119" t="e">
        <f aca="false">IF(N235&gt;0, N236*(N229/N235),"")</f>
        <v>#REF!</v>
      </c>
      <c r="O237" s="119" t="e">
        <f aca="false">IF(O235&gt;0, O236*(O229/O235),"")</f>
        <v>#REF!</v>
      </c>
      <c r="P237" s="119" t="e">
        <f aca="false">IF(P234&gt;0, IF((P234-1)=0,"", ( P235*(P228/P234)*(1-(P228/P234))*(P234-P235))/(P234-1)), "")</f>
        <v>#REF!</v>
      </c>
      <c r="Q237" s="119" t="e">
        <f aca="false">Q231+Q234</f>
        <v>#REF!</v>
      </c>
      <c r="R237" s="119" t="e">
        <f aca="false">R231+R234</f>
        <v>#REF!</v>
      </c>
      <c r="S237" s="119" t="e">
        <f aca="false">S231+S234</f>
        <v>#REF!</v>
      </c>
      <c r="T237" s="119" t="e">
        <f aca="false">#REF!</f>
        <v>#REF!</v>
      </c>
      <c r="U237" s="119" t="e">
        <f aca="false">#REF!</f>
        <v>#REF!</v>
      </c>
      <c r="V237" s="119" t="e">
        <f aca="false">#REF!</f>
        <v>#REF!</v>
      </c>
      <c r="W237" s="119" t="e">
        <f aca="false">#REF!</f>
        <v>#REF!</v>
      </c>
      <c r="X237" s="119" t="e">
        <f aca="false">#REF!</f>
        <v>#REF!</v>
      </c>
      <c r="Y237" s="119" t="e">
        <f aca="false">#REF!</f>
        <v>#REF!</v>
      </c>
      <c r="Z237" s="119" t="e">
        <f aca="false">#REF!</f>
        <v>#REF!</v>
      </c>
      <c r="AA237" s="119" t="e">
        <f aca="false">#REF!</f>
        <v>#REF!</v>
      </c>
      <c r="AB237" s="119" t="e">
        <f aca="false">#REF!</f>
        <v>#REF!</v>
      </c>
      <c r="AC237" s="119" t="e">
        <f aca="false">#REF!</f>
        <v>#REF!</v>
      </c>
      <c r="AD237" s="119" t="e">
        <f aca="false">#REF!</f>
        <v>#REF!</v>
      </c>
      <c r="AE237" s="119" t="e">
        <f aca="false">#REF!</f>
        <v>#REF!</v>
      </c>
      <c r="AF237" s="119" t="e">
        <f aca="false">#REF!</f>
        <v>#REF!</v>
      </c>
      <c r="AG237" s="119" t="e">
        <f aca="false">#REF!</f>
        <v>#REF!</v>
      </c>
      <c r="AH237" s="119" t="e">
        <f aca="false">#REF!</f>
        <v>#REF!</v>
      </c>
      <c r="AI237" s="119" t="e">
        <f aca="false">#REF!</f>
        <v>#REF!</v>
      </c>
      <c r="AJ237" s="119" t="e">
        <f aca="false">#REF!</f>
        <v>#REF!</v>
      </c>
      <c r="AK237" s="119" t="e">
        <f aca="false">#REF!</f>
        <v>#REF!</v>
      </c>
      <c r="AL237" s="119" t="e">
        <f aca="false">#REF!</f>
        <v>#REF!</v>
      </c>
      <c r="AM237" s="119" t="e">
        <f aca="false">#REF!</f>
        <v>#REF!</v>
      </c>
      <c r="AN237" s="119" t="e">
        <f aca="false">#REF!</f>
        <v>#REF!</v>
      </c>
      <c r="AO237" s="119" t="e">
        <f aca="false">#REF!</f>
        <v>#REF!</v>
      </c>
      <c r="AP237" s="119" t="e">
        <f aca="false">#REF!</f>
        <v>#REF!</v>
      </c>
      <c r="AQ237" s="119" t="e">
        <f aca="false">#REF!</f>
        <v>#REF!</v>
      </c>
      <c r="AR237" s="119" t="e">
        <f aca="false">#REF!</f>
        <v>#REF!</v>
      </c>
      <c r="AS237" s="119" t="e">
        <f aca="false">#REF!</f>
        <v>#REF!</v>
      </c>
      <c r="AT237" s="119" t="e">
        <f aca="false">#REF!</f>
        <v>#REF!</v>
      </c>
      <c r="AU237" s="119" t="e">
        <f aca="false">#REF!</f>
        <v>#REF!</v>
      </c>
      <c r="AV237" s="119" t="e">
        <f aca="false">#REF!</f>
        <v>#REF!</v>
      </c>
      <c r="AW237" s="123" t="e">
        <f aca="false">#REF!</f>
        <v>#REF!</v>
      </c>
    </row>
    <row r="238" customFormat="false" ht="19.5" hidden="false" customHeight="true" outlineLevel="0" collapsed="false">
      <c r="B238" s="122" t="s">
        <v>44</v>
      </c>
      <c r="C238" s="119"/>
      <c r="D238" s="119"/>
      <c r="E238" s="119" t="e">
        <f aca="false">IF(E236&gt;0, E237*(E230/E236),"")</f>
        <v>#REF!</v>
      </c>
      <c r="F238" s="119" t="e">
        <f aca="false">IF(F236&gt;0, F237*(F230/F236),"")</f>
        <v>#REF!</v>
      </c>
      <c r="G238" s="119" t="e">
        <f aca="false">G232+G235</f>
        <v>#REF!</v>
      </c>
      <c r="H238" s="119"/>
      <c r="I238" s="121"/>
      <c r="J238" s="115"/>
      <c r="K238" s="120"/>
      <c r="L238" s="120"/>
      <c r="M238" s="115"/>
      <c r="N238" s="119" t="e">
        <f aca="false">IF(N235&gt;0, IF((N235-1)=0,"", ( N236*(N229/N235)*(1-(N229/N235))*(N235-N236))/(N235-1)), "")</f>
        <v>#REF!</v>
      </c>
      <c r="O238" s="119" t="e">
        <f aca="false">IF(O235&gt;0, IF((O235-1)=0,"", ( O236*(O229/O235)*(1-(O229/O235))*(O235-O236))/(O235-1)), "")</f>
        <v>#REF!</v>
      </c>
      <c r="P238" s="119"/>
      <c r="Q238" s="119" t="e">
        <f aca="false">IF(Q236&gt;0, Q237*(Q230/Q236),"")</f>
        <v>#REF!</v>
      </c>
      <c r="R238" s="119" t="e">
        <f aca="false">IF(R236&gt;0, R237*(R230/R236),"")</f>
        <v>#REF!</v>
      </c>
      <c r="S238" s="119" t="e">
        <f aca="false">IF(S236&gt;0, S237*(S230/S236),"")</f>
        <v>#REF!</v>
      </c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23"/>
    </row>
    <row r="239" customFormat="false" ht="19.5" hidden="false" customHeight="true" outlineLevel="0" collapsed="false">
      <c r="B239" s="122" t="s">
        <v>45</v>
      </c>
      <c r="C239" s="119"/>
      <c r="D239" s="119" t="e">
        <f aca="false">D233+D236</f>
        <v>#REF!</v>
      </c>
      <c r="E239" s="119" t="e">
        <f aca="false">IF(E236&gt;0, IF((E236-1)=0,"", ( E237*(E230/E236)*(1-(E230/E236))*(E236-E237))/(E236-1)), "")</f>
        <v>#REF!</v>
      </c>
      <c r="F239" s="119" t="e">
        <f aca="false">IF(F236&gt;0, IF((F236-1)=0,"", ( F237*(F230/F236)*(1-(F230/F236))*(F236-F237))/(F236-1)), "")</f>
        <v>#REF!</v>
      </c>
      <c r="G239" s="119" t="e">
        <f aca="false">IF(G237&gt;0, G238*(G231/G237),"")</f>
        <v>#REF!</v>
      </c>
      <c r="H239" s="121"/>
      <c r="I239" s="115"/>
      <c r="J239" s="119"/>
      <c r="K239" s="115"/>
      <c r="L239" s="115"/>
      <c r="M239" s="119"/>
      <c r="N239" s="119"/>
      <c r="O239" s="119"/>
      <c r="P239" s="121"/>
      <c r="Q239" s="119" t="e">
        <f aca="false">IF(Q236&gt;0, IF((Q236-1)=0,"", ( Q237*(Q230/Q236)*(1-(Q230/Q236))*(Q236-Q237))/(Q236-1)), "")</f>
        <v>#REF!</v>
      </c>
      <c r="R239" s="119" t="e">
        <f aca="false">IF(R236&gt;0, IF((R236-1)=0,"", ( R237*(R230/R236)*(1-(R230/R236))*(R236-R237))/(R236-1)), "")</f>
        <v>#REF!</v>
      </c>
      <c r="S239" s="119" t="e">
        <f aca="false">IF(S236&gt;0, IF((S236-1)=0,"", ( S237*(S230/S236)*(1-(S230/S236))*(S236-S237))/(S236-1)), "")</f>
        <v>#REF!</v>
      </c>
      <c r="T239" s="119" t="e">
        <f aca="false">T233+T236</f>
        <v>#REF!</v>
      </c>
      <c r="U239" s="119" t="e">
        <f aca="false">U233+U236</f>
        <v>#REF!</v>
      </c>
      <c r="V239" s="119" t="e">
        <f aca="false">V233+V236</f>
        <v>#REF!</v>
      </c>
      <c r="W239" s="119" t="e">
        <f aca="false">W233+W236</f>
        <v>#REF!</v>
      </c>
      <c r="X239" s="119" t="e">
        <f aca="false">X233+X236</f>
        <v>#REF!</v>
      </c>
      <c r="Y239" s="119" t="e">
        <f aca="false">Y233+Y236</f>
        <v>#REF!</v>
      </c>
      <c r="Z239" s="119" t="e">
        <f aca="false">Z233+Z236</f>
        <v>#REF!</v>
      </c>
      <c r="AA239" s="119" t="e">
        <f aca="false">AA233+AA236</f>
        <v>#REF!</v>
      </c>
      <c r="AB239" s="119" t="e">
        <f aca="false">AB233+AB236</f>
        <v>#REF!</v>
      </c>
      <c r="AC239" s="119" t="e">
        <f aca="false">AC233+AC236</f>
        <v>#REF!</v>
      </c>
      <c r="AD239" s="119" t="e">
        <f aca="false">AD233+AD236</f>
        <v>#REF!</v>
      </c>
      <c r="AE239" s="119" t="e">
        <f aca="false">AE233+AE236</f>
        <v>#REF!</v>
      </c>
      <c r="AF239" s="119" t="e">
        <f aca="false">AF233+AF236</f>
        <v>#REF!</v>
      </c>
      <c r="AG239" s="119" t="e">
        <f aca="false">AG233+AG236</f>
        <v>#REF!</v>
      </c>
      <c r="AH239" s="119" t="e">
        <f aca="false">AH233+AH236</f>
        <v>#REF!</v>
      </c>
      <c r="AI239" s="119" t="e">
        <f aca="false">AI233+AI236</f>
        <v>#REF!</v>
      </c>
      <c r="AJ239" s="119" t="e">
        <f aca="false">AJ233+AJ236</f>
        <v>#REF!</v>
      </c>
      <c r="AK239" s="119" t="e">
        <f aca="false">AK233+AK236</f>
        <v>#REF!</v>
      </c>
      <c r="AL239" s="119" t="e">
        <f aca="false">AL233+AL236</f>
        <v>#REF!</v>
      </c>
      <c r="AM239" s="119" t="e">
        <f aca="false">AM233+AM236</f>
        <v>#REF!</v>
      </c>
      <c r="AN239" s="119" t="e">
        <f aca="false">AN233+AN236</f>
        <v>#REF!</v>
      </c>
      <c r="AO239" s="119" t="e">
        <f aca="false">AO233+AO236</f>
        <v>#REF!</v>
      </c>
      <c r="AP239" s="119" t="e">
        <f aca="false">AP233+AP236</f>
        <v>#REF!</v>
      </c>
      <c r="AQ239" s="119" t="e">
        <f aca="false">AQ233+AQ236</f>
        <v>#REF!</v>
      </c>
      <c r="AR239" s="119" t="e">
        <f aca="false">AR233+AR236</f>
        <v>#REF!</v>
      </c>
      <c r="AS239" s="119" t="e">
        <f aca="false">AS233+AS236</f>
        <v>#REF!</v>
      </c>
      <c r="AT239" s="119" t="e">
        <f aca="false">AT233+AT236</f>
        <v>#REF!</v>
      </c>
      <c r="AU239" s="119" t="e">
        <f aca="false">AU233+AU236</f>
        <v>#REF!</v>
      </c>
      <c r="AV239" s="119" t="e">
        <f aca="false">AV233+AV236</f>
        <v>#REF!</v>
      </c>
      <c r="AW239" s="123" t="e">
        <f aca="false">AW233+AW236</f>
        <v>#REF!</v>
      </c>
    </row>
    <row r="240" customFormat="false" ht="19.5" hidden="false" customHeight="true" outlineLevel="0" collapsed="false">
      <c r="B240" s="122" t="s">
        <v>46</v>
      </c>
      <c r="C240" s="119"/>
      <c r="D240" s="119" t="e">
        <f aca="false">D234+D237</f>
        <v>#REF!</v>
      </c>
      <c r="E240" s="119"/>
      <c r="F240" s="119"/>
      <c r="G240" s="119" t="e">
        <f aca="false">IF(G237&gt;0, IF((G237-1)=0,"", ( G238*(G231/G237)*(1-(G231/G237))*(G237-G238))/(G237-1)), "")</f>
        <v>#REF!</v>
      </c>
      <c r="H240" s="115"/>
      <c r="I240" s="115"/>
      <c r="J240" s="119" t="e">
        <f aca="false">#REF!</f>
        <v>#REF!</v>
      </c>
      <c r="K240" s="119"/>
      <c r="L240" s="119"/>
      <c r="M240" s="119"/>
      <c r="N240" s="121"/>
      <c r="O240" s="121"/>
      <c r="P240" s="115"/>
      <c r="Q240" s="119"/>
      <c r="R240" s="119"/>
      <c r="S240" s="119"/>
      <c r="T240" s="119" t="e">
        <f aca="false">T234+T237</f>
        <v>#REF!</v>
      </c>
      <c r="U240" s="119" t="e">
        <f aca="false">U234+U237</f>
        <v>#REF!</v>
      </c>
      <c r="V240" s="119" t="e">
        <f aca="false">V234+V237</f>
        <v>#REF!</v>
      </c>
      <c r="W240" s="119" t="e">
        <f aca="false">W234+W237</f>
        <v>#REF!</v>
      </c>
      <c r="X240" s="119" t="e">
        <f aca="false">X234+X237</f>
        <v>#REF!</v>
      </c>
      <c r="Y240" s="119" t="e">
        <f aca="false">Y234+Y237</f>
        <v>#REF!</v>
      </c>
      <c r="Z240" s="119" t="e">
        <f aca="false">Z234+Z237</f>
        <v>#REF!</v>
      </c>
      <c r="AA240" s="119" t="e">
        <f aca="false">AA234+AA237</f>
        <v>#REF!</v>
      </c>
      <c r="AB240" s="119" t="e">
        <f aca="false">AB234+AB237</f>
        <v>#REF!</v>
      </c>
      <c r="AC240" s="119" t="e">
        <f aca="false">AC234+AC237</f>
        <v>#REF!</v>
      </c>
      <c r="AD240" s="119" t="e">
        <f aca="false">AD234+AD237</f>
        <v>#REF!</v>
      </c>
      <c r="AE240" s="119" t="e">
        <f aca="false">AE234+AE237</f>
        <v>#REF!</v>
      </c>
      <c r="AF240" s="119" t="e">
        <f aca="false">AF234+AF237</f>
        <v>#REF!</v>
      </c>
      <c r="AG240" s="119" t="e">
        <f aca="false">AG234+AG237</f>
        <v>#REF!</v>
      </c>
      <c r="AH240" s="119" t="e">
        <f aca="false">AH234+AH237</f>
        <v>#REF!</v>
      </c>
      <c r="AI240" s="119" t="e">
        <f aca="false">AI234+AI237</f>
        <v>#REF!</v>
      </c>
      <c r="AJ240" s="119" t="e">
        <f aca="false">AJ234+AJ237</f>
        <v>#REF!</v>
      </c>
      <c r="AK240" s="119" t="e">
        <f aca="false">AK234+AK237</f>
        <v>#REF!</v>
      </c>
      <c r="AL240" s="119" t="e">
        <f aca="false">AL234+AL237</f>
        <v>#REF!</v>
      </c>
      <c r="AM240" s="119" t="e">
        <f aca="false">AM234+AM237</f>
        <v>#REF!</v>
      </c>
      <c r="AN240" s="119" t="e">
        <f aca="false">AN234+AN237</f>
        <v>#REF!</v>
      </c>
      <c r="AO240" s="119" t="e">
        <f aca="false">AO234+AO237</f>
        <v>#REF!</v>
      </c>
      <c r="AP240" s="119" t="e">
        <f aca="false">AP234+AP237</f>
        <v>#REF!</v>
      </c>
      <c r="AQ240" s="119" t="e">
        <f aca="false">AQ234+AQ237</f>
        <v>#REF!</v>
      </c>
      <c r="AR240" s="119" t="e">
        <f aca="false">AR234+AR237</f>
        <v>#REF!</v>
      </c>
      <c r="AS240" s="119" t="e">
        <f aca="false">AS234+AS237</f>
        <v>#REF!</v>
      </c>
      <c r="AT240" s="119" t="e">
        <f aca="false">AT234+AT237</f>
        <v>#REF!</v>
      </c>
      <c r="AU240" s="119" t="e">
        <f aca="false">AU234+AU237</f>
        <v>#REF!</v>
      </c>
      <c r="AV240" s="119" t="e">
        <f aca="false">AV234+AV237</f>
        <v>#REF!</v>
      </c>
      <c r="AW240" s="123" t="e">
        <f aca="false">AW234+AW237</f>
        <v>#REF!</v>
      </c>
    </row>
    <row r="241" customFormat="false" ht="19.5" hidden="false" customHeight="true" outlineLevel="0" collapsed="false">
      <c r="B241" s="122" t="s">
        <v>47</v>
      </c>
      <c r="C241" s="119"/>
      <c r="D241" s="119" t="e">
        <f aca="false">IF(D239&gt;0, D240*(D233/D239),"")</f>
        <v>#REF!</v>
      </c>
      <c r="E241" s="121"/>
      <c r="F241" s="121"/>
      <c r="G241" s="119"/>
      <c r="H241" s="115"/>
      <c r="I241" s="120"/>
      <c r="J241" s="119" t="e">
        <f aca="false">#REF!</f>
        <v>#REF!</v>
      </c>
      <c r="K241" s="119" t="e">
        <f aca="false">#REF!</f>
        <v>#REF!</v>
      </c>
      <c r="L241" s="119" t="e">
        <f aca="false">#REF!</f>
        <v>#REF!</v>
      </c>
      <c r="M241" s="119"/>
      <c r="N241" s="115"/>
      <c r="O241" s="115"/>
      <c r="P241" s="115"/>
      <c r="Q241" s="121"/>
      <c r="R241" s="121"/>
      <c r="S241" s="121"/>
      <c r="T241" s="119" t="e">
        <f aca="false">IF(T239&gt;0, T240*(T233/T239),"")</f>
        <v>#REF!</v>
      </c>
      <c r="U241" s="119" t="e">
        <f aca="false">IF(U239&gt;0, U240*(U233/U239),"")</f>
        <v>#REF!</v>
      </c>
      <c r="V241" s="119" t="e">
        <f aca="false">IF(V239&gt;0, V240*(V233/V239),"")</f>
        <v>#REF!</v>
      </c>
      <c r="W241" s="119" t="e">
        <f aca="false">IF(W239&gt;0, W240*(W233/W239),"")</f>
        <v>#REF!</v>
      </c>
      <c r="X241" s="119" t="e">
        <f aca="false">IF(X239&gt;0, X240*(X233/X239),"")</f>
        <v>#REF!</v>
      </c>
      <c r="Y241" s="119" t="e">
        <f aca="false">IF(Y239&gt;0, Y240*(Y233/Y239),"")</f>
        <v>#REF!</v>
      </c>
      <c r="Z241" s="119" t="e">
        <f aca="false">IF(Z239&gt;0, Z240*(Z233/Z239),"")</f>
        <v>#REF!</v>
      </c>
      <c r="AA241" s="119" t="e">
        <f aca="false">IF(AA239&gt;0, AA240*(AA233/AA239),"")</f>
        <v>#REF!</v>
      </c>
      <c r="AB241" s="119" t="e">
        <f aca="false">IF(AB239&gt;0, AB240*(AB233/AB239),"")</f>
        <v>#REF!</v>
      </c>
      <c r="AC241" s="119" t="e">
        <f aca="false">IF(AC239&gt;0, AC240*(AC233/AC239),"")</f>
        <v>#REF!</v>
      </c>
      <c r="AD241" s="119" t="e">
        <f aca="false">IF(AD239&gt;0, AD240*(AD233/AD239),"")</f>
        <v>#REF!</v>
      </c>
      <c r="AE241" s="119" t="e">
        <f aca="false">IF(AE239&gt;0, AE240*(AE233/AE239),"")</f>
        <v>#REF!</v>
      </c>
      <c r="AF241" s="119" t="e">
        <f aca="false">IF(AF239&gt;0, AF240*(AF233/AF239),"")</f>
        <v>#REF!</v>
      </c>
      <c r="AG241" s="119" t="e">
        <f aca="false">IF(AG239&gt;0, AG240*(AG233/AG239),"")</f>
        <v>#REF!</v>
      </c>
      <c r="AH241" s="119" t="e">
        <f aca="false">IF(AH239&gt;0, AH240*(AH233/AH239),"")</f>
        <v>#REF!</v>
      </c>
      <c r="AI241" s="119" t="e">
        <f aca="false">IF(AI239&gt;0, AI240*(AI233/AI239),"")</f>
        <v>#REF!</v>
      </c>
      <c r="AJ241" s="119" t="e">
        <f aca="false">IF(AJ239&gt;0, AJ240*(AJ233/AJ239),"")</f>
        <v>#REF!</v>
      </c>
      <c r="AK241" s="119" t="e">
        <f aca="false">IF(AK239&gt;0, AK240*(AK233/AK239),"")</f>
        <v>#REF!</v>
      </c>
      <c r="AL241" s="119" t="e">
        <f aca="false">IF(AL239&gt;0, AL240*(AL233/AL239),"")</f>
        <v>#REF!</v>
      </c>
      <c r="AM241" s="119" t="e">
        <f aca="false">IF(AM239&gt;0, AM240*(AM233/AM239),"")</f>
        <v>#REF!</v>
      </c>
      <c r="AN241" s="119" t="e">
        <f aca="false">IF(AN239&gt;0, AN240*(AN233/AN239),"")</f>
        <v>#REF!</v>
      </c>
      <c r="AO241" s="119" t="e">
        <f aca="false">IF(AO239&gt;0, AO240*(AO233/AO239),"")</f>
        <v>#REF!</v>
      </c>
      <c r="AP241" s="119" t="e">
        <f aca="false">IF(AP239&gt;0, AP240*(AP233/AP239),"")</f>
        <v>#REF!</v>
      </c>
      <c r="AQ241" s="119" t="e">
        <f aca="false">IF(AQ239&gt;0, AQ240*(AQ233/AQ239),"")</f>
        <v>#REF!</v>
      </c>
      <c r="AR241" s="119" t="e">
        <f aca="false">IF(AR239&gt;0, AR240*(AR233/AR239),"")</f>
        <v>#REF!</v>
      </c>
      <c r="AS241" s="119" t="e">
        <f aca="false">IF(AS239&gt;0, AS240*(AS233/AS239),"")</f>
        <v>#REF!</v>
      </c>
      <c r="AT241" s="119" t="e">
        <f aca="false">IF(AT239&gt;0, AT240*(AT233/AT239),"")</f>
        <v>#REF!</v>
      </c>
      <c r="AU241" s="119" t="e">
        <f aca="false">IF(AU239&gt;0, AU240*(AU233/AU239),"")</f>
        <v>#REF!</v>
      </c>
      <c r="AV241" s="119" t="e">
        <f aca="false">IF(AV239&gt;0, AV240*(AV233/AV239),"")</f>
        <v>#REF!</v>
      </c>
      <c r="AW241" s="123" t="e">
        <f aca="false">IF(AW239&gt;0, AW240*(AW233/AW239),"")</f>
        <v>#REF!</v>
      </c>
    </row>
    <row r="242" customFormat="false" ht="19.5" hidden="false" customHeight="true" outlineLevel="0" collapsed="false">
      <c r="B242" s="122" t="s">
        <v>48</v>
      </c>
      <c r="C242" s="119" t="e">
        <f aca="false">(SUM(E234:AW234)-SUM(E241:AW241))^2/SUM(E242:AW242)</f>
        <v>#REF!</v>
      </c>
      <c r="D242" s="119" t="e">
        <f aca="false">IF(D239&gt;0, IF((D239-1)=0,"", ( D240*(D233/D239)*(1-(D233/D239))*(D239-D240))/(D239-1)), "")</f>
        <v>#REF!</v>
      </c>
      <c r="E242" s="115"/>
      <c r="F242" s="115"/>
      <c r="G242" s="121"/>
      <c r="H242" s="120"/>
      <c r="I242" s="115"/>
      <c r="J242" s="119"/>
      <c r="K242" s="119" t="e">
        <f aca="false">#REF!</f>
        <v>#REF!</v>
      </c>
      <c r="L242" s="119" t="e">
        <f aca="false">#REF!</f>
        <v>#REF!</v>
      </c>
      <c r="M242" s="119"/>
      <c r="N242" s="115"/>
      <c r="O242" s="115"/>
      <c r="P242" s="120"/>
      <c r="Q242" s="115"/>
      <c r="R242" s="115"/>
      <c r="S242" s="115"/>
      <c r="T242" s="119" t="e">
        <f aca="false">IF(T239&gt;0, IF((T239-1)=0,"", ( T240*(T233/T239)*(1-(T233/T239))*(T239-T240))/(T239-1)), "")</f>
        <v>#REF!</v>
      </c>
      <c r="U242" s="119" t="e">
        <f aca="false">IF(U239&gt;0, IF((U239-1)=0,"", ( U240*(U233/U239)*(1-(U233/U239))*(U239-U240))/(U239-1)), "")</f>
        <v>#REF!</v>
      </c>
      <c r="V242" s="119" t="e">
        <f aca="false">IF(V239&gt;0, IF((V239-1)=0,"", ( V240*(V233/V239)*(1-(V233/V239))*(V239-V240))/(V239-1)), "")</f>
        <v>#REF!</v>
      </c>
      <c r="W242" s="119" t="e">
        <f aca="false">IF(W239&gt;0, IF((W239-1)=0,"", ( W240*(W233/W239)*(1-(W233/W239))*(W239-W240))/(W239-1)), "")</f>
        <v>#REF!</v>
      </c>
      <c r="X242" s="119" t="e">
        <f aca="false">IF(X239&gt;0, IF((X239-1)=0,"", ( X240*(X233/X239)*(1-(X233/X239))*(X239-X240))/(X239-1)), "")</f>
        <v>#REF!</v>
      </c>
      <c r="Y242" s="119" t="e">
        <f aca="false">IF(Y239&gt;0, IF((Y239-1)=0,"", ( Y240*(Y233/Y239)*(1-(Y233/Y239))*(Y239-Y240))/(Y239-1)), "")</f>
        <v>#REF!</v>
      </c>
      <c r="Z242" s="119" t="e">
        <f aca="false">IF(Z239&gt;0, IF((Z239-1)=0,"", ( Z240*(Z233/Z239)*(1-(Z233/Z239))*(Z239-Z240))/(Z239-1)), "")</f>
        <v>#REF!</v>
      </c>
      <c r="AA242" s="119" t="e">
        <f aca="false">IF(AA239&gt;0, IF((AA239-1)=0,"", ( AA240*(AA233/AA239)*(1-(AA233/AA239))*(AA239-AA240))/(AA239-1)), "")</f>
        <v>#REF!</v>
      </c>
      <c r="AB242" s="119" t="e">
        <f aca="false">IF(AB239&gt;0, IF((AB239-1)=0,"", ( AB240*(AB233/AB239)*(1-(AB233/AB239))*(AB239-AB240))/(AB239-1)), "")</f>
        <v>#REF!</v>
      </c>
      <c r="AC242" s="119" t="e">
        <f aca="false">IF(AC239&gt;0, IF((AC239-1)=0,"", ( AC240*(AC233/AC239)*(1-(AC233/AC239))*(AC239-AC240))/(AC239-1)), "")</f>
        <v>#REF!</v>
      </c>
      <c r="AD242" s="119" t="e">
        <f aca="false">IF(AD239&gt;0, IF((AD239-1)=0,"", ( AD240*(AD233/AD239)*(1-(AD233/AD239))*(AD239-AD240))/(AD239-1)), "")</f>
        <v>#REF!</v>
      </c>
      <c r="AE242" s="119" t="e">
        <f aca="false">IF(AE239&gt;0, IF((AE239-1)=0,"", ( AE240*(AE233/AE239)*(1-(AE233/AE239))*(AE239-AE240))/(AE239-1)), "")</f>
        <v>#REF!</v>
      </c>
      <c r="AF242" s="119" t="e">
        <f aca="false">IF(AF239&gt;0, IF((AF239-1)=0,"", ( AF240*(AF233/AF239)*(1-(AF233/AF239))*(AF239-AF240))/(AF239-1)), "")</f>
        <v>#REF!</v>
      </c>
      <c r="AG242" s="119" t="e">
        <f aca="false">IF(AG239&gt;0, IF((AG239-1)=0,"", ( AG240*(AG233/AG239)*(1-(AG233/AG239))*(AG239-AG240))/(AG239-1)), "")</f>
        <v>#REF!</v>
      </c>
      <c r="AH242" s="119" t="e">
        <f aca="false">IF(AH239&gt;0, IF((AH239-1)=0,"", ( AH240*(AH233/AH239)*(1-(AH233/AH239))*(AH239-AH240))/(AH239-1)), "")</f>
        <v>#REF!</v>
      </c>
      <c r="AI242" s="119" t="e">
        <f aca="false">IF(AI239&gt;0, IF((AI239-1)=0,"", ( AI240*(AI233/AI239)*(1-(AI233/AI239))*(AI239-AI240))/(AI239-1)), "")</f>
        <v>#REF!</v>
      </c>
      <c r="AJ242" s="119" t="e">
        <f aca="false">IF(AJ239&gt;0, IF((AJ239-1)=0,"", ( AJ240*(AJ233/AJ239)*(1-(AJ233/AJ239))*(AJ239-AJ240))/(AJ239-1)), "")</f>
        <v>#REF!</v>
      </c>
      <c r="AK242" s="119" t="e">
        <f aca="false">IF(AK239&gt;0, IF((AK239-1)=0,"", ( AK240*(AK233/AK239)*(1-(AK233/AK239))*(AK239-AK240))/(AK239-1)), "")</f>
        <v>#REF!</v>
      </c>
      <c r="AL242" s="119" t="e">
        <f aca="false">IF(AL239&gt;0, IF((AL239-1)=0,"", ( AL240*(AL233/AL239)*(1-(AL233/AL239))*(AL239-AL240))/(AL239-1)), "")</f>
        <v>#REF!</v>
      </c>
      <c r="AM242" s="119" t="e">
        <f aca="false">IF(AM239&gt;0, IF((AM239-1)=0,"", ( AM240*(AM233/AM239)*(1-(AM233/AM239))*(AM239-AM240))/(AM239-1)), "")</f>
        <v>#REF!</v>
      </c>
      <c r="AN242" s="119" t="e">
        <f aca="false">IF(AN239&gt;0, IF((AN239-1)=0,"", ( AN240*(AN233/AN239)*(1-(AN233/AN239))*(AN239-AN240))/(AN239-1)), "")</f>
        <v>#REF!</v>
      </c>
      <c r="AO242" s="119" t="e">
        <f aca="false">IF(AO239&gt;0, IF((AO239-1)=0,"", ( AO240*(AO233/AO239)*(1-(AO233/AO239))*(AO239-AO240))/(AO239-1)), "")</f>
        <v>#REF!</v>
      </c>
      <c r="AP242" s="119" t="e">
        <f aca="false">IF(AP239&gt;0, IF((AP239-1)=0,"", ( AP240*(AP233/AP239)*(1-(AP233/AP239))*(AP239-AP240))/(AP239-1)), "")</f>
        <v>#REF!</v>
      </c>
      <c r="AQ242" s="119" t="e">
        <f aca="false">IF(AQ239&gt;0, IF((AQ239-1)=0,"", ( AQ240*(AQ233/AQ239)*(1-(AQ233/AQ239))*(AQ239-AQ240))/(AQ239-1)), "")</f>
        <v>#REF!</v>
      </c>
      <c r="AR242" s="119" t="e">
        <f aca="false">IF(AR239&gt;0, IF((AR239-1)=0,"", ( AR240*(AR233/AR239)*(1-(AR233/AR239))*(AR239-AR240))/(AR239-1)), "")</f>
        <v>#REF!</v>
      </c>
      <c r="AS242" s="119" t="e">
        <f aca="false">IF(AS239&gt;0, IF((AS239-1)=0,"", ( AS240*(AS233/AS239)*(1-(AS233/AS239))*(AS239-AS240))/(AS239-1)), "")</f>
        <v>#REF!</v>
      </c>
      <c r="AT242" s="119" t="e">
        <f aca="false">IF(AT239&gt;0, IF((AT239-1)=0,"", ( AT240*(AT233/AT239)*(1-(AT233/AT239))*(AT239-AT240))/(AT239-1)), "")</f>
        <v>#REF!</v>
      </c>
      <c r="AU242" s="119" t="e">
        <f aca="false">IF(AU239&gt;0, IF((AU239-1)=0,"", ( AU240*(AU233/AU239)*(1-(AU233/AU239))*(AU239-AU240))/(AU239-1)), "")</f>
        <v>#REF!</v>
      </c>
      <c r="AV242" s="119" t="e">
        <f aca="false">IF(AV239&gt;0, IF((AV239-1)=0,"", ( AV240*(AV233/AV239)*(1-(AV233/AV239))*(AV239-AV240))/(AV239-1)), "")</f>
        <v>#REF!</v>
      </c>
      <c r="AW242" s="119" t="e">
        <f aca="false">IF(AW239&gt;0, IF((AW239-1)=0,"", ( AW240*(AW233/AW239)*(1-(AW233/AW239))*(AW239-AW240))/(AW239-1)), "")</f>
        <v>#REF!</v>
      </c>
    </row>
    <row r="243" customFormat="false" ht="19.5" hidden="false" customHeight="true" outlineLevel="0" collapsed="false">
      <c r="B243" s="128" t="s">
        <v>49</v>
      </c>
      <c r="C243" s="129" t="e">
        <f aca="false">CHIDIST(C242,1)</f>
        <v>#REF!</v>
      </c>
      <c r="D243" s="119"/>
      <c r="E243" s="115"/>
      <c r="F243" s="115"/>
      <c r="G243" s="115"/>
      <c r="H243" s="115"/>
      <c r="I243" s="119"/>
      <c r="J243" s="119" t="e">
        <f aca="false">#REF!</f>
        <v>#REF!</v>
      </c>
      <c r="K243" s="119"/>
      <c r="L243" s="119"/>
      <c r="M243" s="119"/>
      <c r="N243" s="120"/>
      <c r="O243" s="120"/>
      <c r="P243" s="115"/>
      <c r="Q243" s="115"/>
      <c r="R243" s="115"/>
      <c r="S243" s="115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23"/>
    </row>
    <row r="244" customFormat="false" ht="19.5" hidden="false" customHeight="true" outlineLevel="0" collapsed="false">
      <c r="B244" s="115"/>
      <c r="C244" s="115"/>
      <c r="D244" s="121"/>
      <c r="E244" s="120"/>
      <c r="F244" s="120"/>
      <c r="G244" s="115"/>
      <c r="H244" s="119"/>
      <c r="I244" s="119" t="e">
        <f aca="false">#REF!</f>
        <v>#REF!</v>
      </c>
      <c r="J244" s="119" t="e">
        <f aca="false">#REF!</f>
        <v>#REF!</v>
      </c>
      <c r="K244" s="119" t="e">
        <f aca="false">#REF!</f>
        <v>#REF!</v>
      </c>
      <c r="L244" s="119" t="e">
        <f aca="false">#REF!</f>
        <v>#REF!</v>
      </c>
      <c r="M244" s="119"/>
      <c r="N244" s="115"/>
      <c r="O244" s="115"/>
      <c r="P244" s="119"/>
      <c r="Q244" s="120"/>
      <c r="R244" s="120"/>
      <c r="S244" s="120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30"/>
    </row>
    <row r="245" customFormat="false" ht="19.5" hidden="false" customHeight="true" outlineLevel="0" collapsed="false">
      <c r="B245" s="115"/>
      <c r="C245" s="115"/>
      <c r="D245" s="115"/>
      <c r="E245" s="115"/>
      <c r="F245" s="115"/>
      <c r="G245" s="120"/>
      <c r="H245" s="119" t="e">
        <f aca="false">#REF!</f>
        <v>#REF!</v>
      </c>
      <c r="I245" s="119" t="e">
        <f aca="false">#REF!</f>
        <v>#REF!</v>
      </c>
      <c r="J245" s="119"/>
      <c r="K245" s="119" t="e">
        <f aca="false">#REF!</f>
        <v>#REF!</v>
      </c>
      <c r="L245" s="119" t="e">
        <f aca="false">#REF!</f>
        <v>#REF!</v>
      </c>
      <c r="M245" s="119"/>
      <c r="N245" s="119"/>
      <c r="O245" s="119"/>
      <c r="P245" s="119" t="e">
        <f aca="false">#REF!</f>
        <v>#REF!</v>
      </c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  <c r="AE245" s="115"/>
      <c r="AF245" s="115"/>
      <c r="AG245" s="115"/>
      <c r="AH245" s="115"/>
      <c r="AI245" s="115"/>
      <c r="AJ245" s="115"/>
      <c r="AK245" s="115"/>
      <c r="AL245" s="115"/>
      <c r="AM245" s="115"/>
      <c r="AN245" s="115"/>
      <c r="AO245" s="115"/>
      <c r="AP245" s="115"/>
      <c r="AQ245" s="115"/>
      <c r="AR245" s="115"/>
      <c r="AS245" s="115"/>
      <c r="AT245" s="115"/>
      <c r="AU245" s="115"/>
      <c r="AV245" s="115"/>
      <c r="AW245" s="115"/>
    </row>
    <row r="246" customFormat="false" ht="19.5" hidden="false" customHeight="true" outlineLevel="0" collapsed="false">
      <c r="B246" s="124" t="e">
        <f aca="false">B248&amp;" vs. "&amp;B251</f>
        <v>#REF!</v>
      </c>
      <c r="C246" s="125" t="e">
        <f aca="false">"p = "&amp;FIXED(C260,6)</f>
        <v>#REF!</v>
      </c>
      <c r="D246" s="115"/>
      <c r="E246" s="119"/>
      <c r="F246" s="119"/>
      <c r="G246" s="115"/>
      <c r="H246" s="119" t="e">
        <f aca="false">#REF!</f>
        <v>#REF!</v>
      </c>
      <c r="I246" s="119"/>
      <c r="J246" s="119" t="e">
        <f aca="false">J240+J243</f>
        <v>#REF!</v>
      </c>
      <c r="K246" s="119"/>
      <c r="L246" s="119"/>
      <c r="M246" s="119"/>
      <c r="N246" s="119" t="e">
        <f aca="false">#REF!</f>
        <v>#REF!</v>
      </c>
      <c r="O246" s="119" t="e">
        <f aca="false">#REF!</f>
        <v>#REF!</v>
      </c>
      <c r="P246" s="119" t="e">
        <f aca="false">#REF!</f>
        <v>#REF!</v>
      </c>
      <c r="Q246" s="119"/>
      <c r="R246" s="119"/>
      <c r="S246" s="119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5"/>
      <c r="AJ246" s="115"/>
      <c r="AK246" s="115"/>
      <c r="AL246" s="115"/>
      <c r="AM246" s="115"/>
      <c r="AN246" s="115"/>
      <c r="AO246" s="115"/>
      <c r="AP246" s="115"/>
      <c r="AQ246" s="115"/>
      <c r="AR246" s="115"/>
      <c r="AS246" s="115"/>
      <c r="AT246" s="115"/>
      <c r="AU246" s="115"/>
      <c r="AV246" s="115"/>
      <c r="AW246" s="115"/>
    </row>
    <row r="247" customFormat="false" ht="19.5" hidden="false" customHeight="true" outlineLevel="0" collapsed="false">
      <c r="B247" s="115"/>
      <c r="C247" s="115"/>
      <c r="D247" s="120"/>
      <c r="E247" s="119" t="e">
        <f aca="false">#REF!</f>
        <v>#REF!</v>
      </c>
      <c r="F247" s="119" t="e">
        <f aca="false">#REF!</f>
        <v>#REF!</v>
      </c>
      <c r="G247" s="119"/>
      <c r="H247" s="119"/>
      <c r="I247" s="119" t="e">
        <f aca="false">#REF!</f>
        <v>#REF!</v>
      </c>
      <c r="J247" s="119" t="e">
        <f aca="false">J241+J244</f>
        <v>#REF!</v>
      </c>
      <c r="K247" s="119" t="e">
        <f aca="false">K241+K244</f>
        <v>#REF!</v>
      </c>
      <c r="L247" s="119" t="e">
        <f aca="false">L241+L244</f>
        <v>#REF!</v>
      </c>
      <c r="M247" s="119"/>
      <c r="N247" s="119" t="e">
        <f aca="false">#REF!</f>
        <v>#REF!</v>
      </c>
      <c r="O247" s="119" t="e">
        <f aca="false">#REF!</f>
        <v>#REF!</v>
      </c>
      <c r="P247" s="119"/>
      <c r="Q247" s="119" t="e">
        <f aca="false">#REF!</f>
        <v>#REF!</v>
      </c>
      <c r="R247" s="119" t="e">
        <f aca="false">#REF!</f>
        <v>#REF!</v>
      </c>
      <c r="S247" s="119" t="e">
        <f aca="false">#REF!</f>
        <v>#REF!</v>
      </c>
      <c r="T247" s="120"/>
      <c r="U247" s="120"/>
      <c r="V247" s="120"/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6"/>
    </row>
    <row r="248" customFormat="false" ht="19.5" hidden="false" customHeight="true" outlineLevel="0" collapsed="false">
      <c r="B248" s="127" t="e">
        <f aca="false">#REF!</f>
        <v>#REF!</v>
      </c>
      <c r="C248" s="119"/>
      <c r="D248" s="115"/>
      <c r="E248" s="119" t="e">
        <f aca="false">#REF!</f>
        <v>#REF!</v>
      </c>
      <c r="F248" s="119" t="e">
        <f aca="false">#REF!</f>
        <v>#REF!</v>
      </c>
      <c r="G248" s="119" t="e">
        <f aca="false">#REF!</f>
        <v>#REF!</v>
      </c>
      <c r="H248" s="119" t="e">
        <f aca="false">#REF!</f>
        <v>#REF!</v>
      </c>
      <c r="I248" s="119" t="e">
        <f aca="false">#REF!</f>
        <v>#REF!</v>
      </c>
      <c r="J248" s="119" t="e">
        <f aca="false">IF(J246&gt;0, J247*(J240/J246),"")</f>
        <v>#REF!</v>
      </c>
      <c r="K248" s="119" t="e">
        <f aca="false">K242+K245</f>
        <v>#REF!</v>
      </c>
      <c r="L248" s="119" t="e">
        <f aca="false">L242+L245</f>
        <v>#REF!</v>
      </c>
      <c r="M248" s="119"/>
      <c r="N248" s="119"/>
      <c r="O248" s="119"/>
      <c r="P248" s="119" t="e">
        <f aca="false">#REF!</f>
        <v>#REF!</v>
      </c>
      <c r="Q248" s="119" t="e">
        <f aca="false">#REF!</f>
        <v>#REF!</v>
      </c>
      <c r="R248" s="119" t="e">
        <f aca="false">#REF!</f>
        <v>#REF!</v>
      </c>
      <c r="S248" s="119" t="e">
        <f aca="false">#REF!</f>
        <v>#REF!</v>
      </c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  <c r="AE248" s="115"/>
      <c r="AF248" s="115"/>
      <c r="AG248" s="115"/>
      <c r="AH248" s="115"/>
      <c r="AI248" s="115"/>
      <c r="AJ248" s="115"/>
      <c r="AK248" s="115"/>
      <c r="AL248" s="115"/>
      <c r="AM248" s="115"/>
      <c r="AN248" s="115"/>
      <c r="AO248" s="115"/>
      <c r="AP248" s="115"/>
      <c r="AQ248" s="115"/>
      <c r="AR248" s="115"/>
      <c r="AS248" s="115"/>
      <c r="AT248" s="115"/>
      <c r="AU248" s="115"/>
      <c r="AV248" s="115"/>
      <c r="AW248" s="115"/>
    </row>
    <row r="249" customFormat="false" ht="19.5" hidden="false" customHeight="true" outlineLevel="0" collapsed="false">
      <c r="B249" s="122" t="e">
        <f aca="false">#REF!</f>
        <v>#REF!</v>
      </c>
      <c r="C249" s="119" t="e">
        <f aca="false">#REF!</f>
        <v>#REF!</v>
      </c>
      <c r="D249" s="119"/>
      <c r="E249" s="119"/>
      <c r="F249" s="119"/>
      <c r="G249" s="119" t="e">
        <f aca="false">#REF!</f>
        <v>#REF!</v>
      </c>
      <c r="H249" s="119" t="e">
        <f aca="false">#REF!</f>
        <v>#REF!</v>
      </c>
      <c r="I249" s="119"/>
      <c r="J249" s="119" t="e">
        <f aca="false">IF(J246&gt;0, IF((J246-1)=0,"", ( J247*(J240/J246)*(1-(J240/J246))*(J246-J247))/(J246-1)), "")</f>
        <v>#REF!</v>
      </c>
      <c r="K249" s="119" t="e">
        <f aca="false">IF(K247&gt;0, K248*(K241/K247),"")</f>
        <v>#REF!</v>
      </c>
      <c r="L249" s="119" t="e">
        <f aca="false">IF(L247&gt;0, L248*(L241/L247),"")</f>
        <v>#REF!</v>
      </c>
      <c r="M249" s="119"/>
      <c r="N249" s="119" t="e">
        <f aca="false">#REF!</f>
        <v>#REF!</v>
      </c>
      <c r="O249" s="119" t="e">
        <f aca="false">#REF!</f>
        <v>#REF!</v>
      </c>
      <c r="P249" s="119" t="e">
        <f aca="false">#REF!</f>
        <v>#REF!</v>
      </c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23"/>
    </row>
    <row r="250" customFormat="false" ht="19.5" hidden="false" customHeight="true" outlineLevel="0" collapsed="false">
      <c r="B250" s="122" t="e">
        <f aca="false">#REF!</f>
        <v>#REF!</v>
      </c>
      <c r="C250" s="119" t="e">
        <f aca="false">#REF!</f>
        <v>#REF!</v>
      </c>
      <c r="D250" s="119" t="e">
        <f aca="false">#REF!</f>
        <v>#REF!</v>
      </c>
      <c r="E250" s="119" t="e">
        <f aca="false">#REF!</f>
        <v>#REF!</v>
      </c>
      <c r="F250" s="119" t="e">
        <f aca="false">#REF!</f>
        <v>#REF!</v>
      </c>
      <c r="G250" s="119"/>
      <c r="H250" s="119"/>
      <c r="I250" s="119" t="e">
        <f aca="false">I244+I247</f>
        <v>#REF!</v>
      </c>
      <c r="J250" s="119"/>
      <c r="K250" s="119" t="e">
        <f aca="false">IF(K247&gt;0, IF((K247-1)=0,"", ( K248*(K241/K247)*(1-(K241/K247))*(K247-K248))/(K247-1)), "")</f>
        <v>#REF!</v>
      </c>
      <c r="L250" s="119" t="e">
        <f aca="false">IF(L247&gt;0, IF((L247-1)=0,"", ( L248*(L241/L247)*(1-(L241/L247))*(L247-L248))/(L247-1)), "")</f>
        <v>#REF!</v>
      </c>
      <c r="M250" s="119"/>
      <c r="N250" s="119" t="e">
        <f aca="false">#REF!</f>
        <v>#REF!</v>
      </c>
      <c r="O250" s="119" t="e">
        <f aca="false">#REF!</f>
        <v>#REF!</v>
      </c>
      <c r="P250" s="119"/>
      <c r="Q250" s="119" t="e">
        <f aca="false">#REF!</f>
        <v>#REF!</v>
      </c>
      <c r="R250" s="119" t="e">
        <f aca="false">#REF!</f>
        <v>#REF!</v>
      </c>
      <c r="S250" s="119" t="e">
        <f aca="false">#REF!</f>
        <v>#REF!</v>
      </c>
      <c r="T250" s="119" t="e">
        <f aca="false">#REF!</f>
        <v>#REF!</v>
      </c>
      <c r="U250" s="119" t="e">
        <f aca="false">#REF!</f>
        <v>#REF!</v>
      </c>
      <c r="V250" s="119" t="e">
        <f aca="false">#REF!</f>
        <v>#REF!</v>
      </c>
      <c r="W250" s="119" t="e">
        <f aca="false">#REF!</f>
        <v>#REF!</v>
      </c>
      <c r="X250" s="119" t="e">
        <f aca="false">#REF!</f>
        <v>#REF!</v>
      </c>
      <c r="Y250" s="119" t="e">
        <f aca="false">#REF!</f>
        <v>#REF!</v>
      </c>
      <c r="Z250" s="119" t="e">
        <f aca="false">#REF!</f>
        <v>#REF!</v>
      </c>
      <c r="AA250" s="119" t="e">
        <f aca="false">#REF!</f>
        <v>#REF!</v>
      </c>
      <c r="AB250" s="119" t="e">
        <f aca="false">#REF!</f>
        <v>#REF!</v>
      </c>
      <c r="AC250" s="119" t="e">
        <f aca="false">#REF!</f>
        <v>#REF!</v>
      </c>
      <c r="AD250" s="119" t="e">
        <f aca="false">#REF!</f>
        <v>#REF!</v>
      </c>
      <c r="AE250" s="119" t="e">
        <f aca="false">#REF!</f>
        <v>#REF!</v>
      </c>
      <c r="AF250" s="119" t="e">
        <f aca="false">#REF!</f>
        <v>#REF!</v>
      </c>
      <c r="AG250" s="119" t="e">
        <f aca="false">#REF!</f>
        <v>#REF!</v>
      </c>
      <c r="AH250" s="119" t="e">
        <f aca="false">#REF!</f>
        <v>#REF!</v>
      </c>
      <c r="AI250" s="119" t="e">
        <f aca="false">#REF!</f>
        <v>#REF!</v>
      </c>
      <c r="AJ250" s="119" t="e">
        <f aca="false">#REF!</f>
        <v>#REF!</v>
      </c>
      <c r="AK250" s="119" t="e">
        <f aca="false">#REF!</f>
        <v>#REF!</v>
      </c>
      <c r="AL250" s="119" t="e">
        <f aca="false">#REF!</f>
        <v>#REF!</v>
      </c>
      <c r="AM250" s="119" t="e">
        <f aca="false">#REF!</f>
        <v>#REF!</v>
      </c>
      <c r="AN250" s="119" t="e">
        <f aca="false">#REF!</f>
        <v>#REF!</v>
      </c>
      <c r="AO250" s="119" t="e">
        <f aca="false">#REF!</f>
        <v>#REF!</v>
      </c>
      <c r="AP250" s="119" t="e">
        <f aca="false">#REF!</f>
        <v>#REF!</v>
      </c>
      <c r="AQ250" s="119" t="e">
        <f aca="false">#REF!</f>
        <v>#REF!</v>
      </c>
      <c r="AR250" s="119" t="e">
        <f aca="false">#REF!</f>
        <v>#REF!</v>
      </c>
      <c r="AS250" s="119" t="e">
        <f aca="false">#REF!</f>
        <v>#REF!</v>
      </c>
      <c r="AT250" s="119" t="e">
        <f aca="false">#REF!</f>
        <v>#REF!</v>
      </c>
      <c r="AU250" s="119" t="e">
        <f aca="false">#REF!</f>
        <v>#REF!</v>
      </c>
      <c r="AV250" s="119" t="e">
        <f aca="false">#REF!</f>
        <v>#REF!</v>
      </c>
      <c r="AW250" s="123" t="e">
        <f aca="false">#REF!</f>
        <v>#REF!</v>
      </c>
    </row>
    <row r="251" customFormat="false" ht="19.5" hidden="false" customHeight="true" outlineLevel="0" collapsed="false">
      <c r="B251" s="127" t="e">
        <f aca="false">#REF!</f>
        <v>#REF!</v>
      </c>
      <c r="C251" s="119"/>
      <c r="D251" s="119" t="e">
        <f aca="false">#REF!</f>
        <v>#REF!</v>
      </c>
      <c r="E251" s="119" t="e">
        <f aca="false">#REF!</f>
        <v>#REF!</v>
      </c>
      <c r="F251" s="119" t="e">
        <f aca="false">#REF!</f>
        <v>#REF!</v>
      </c>
      <c r="G251" s="119" t="e">
        <f aca="false">#REF!</f>
        <v>#REF!</v>
      </c>
      <c r="H251" s="119" t="e">
        <f aca="false">H245+H248</f>
        <v>#REF!</v>
      </c>
      <c r="I251" s="119" t="e">
        <f aca="false">I245+I248</f>
        <v>#REF!</v>
      </c>
      <c r="J251" s="121"/>
      <c r="K251" s="119"/>
      <c r="L251" s="119"/>
      <c r="M251" s="121"/>
      <c r="N251" s="119"/>
      <c r="O251" s="119"/>
      <c r="P251" s="119" t="e">
        <f aca="false">P245+P248</f>
        <v>#REF!</v>
      </c>
      <c r="Q251" s="119" t="e">
        <f aca="false">#REF!</f>
        <v>#REF!</v>
      </c>
      <c r="R251" s="119" t="e">
        <f aca="false">#REF!</f>
        <v>#REF!</v>
      </c>
      <c r="S251" s="119" t="e">
        <f aca="false">#REF!</f>
        <v>#REF!</v>
      </c>
      <c r="T251" s="119" t="e">
        <f aca="false">#REF!</f>
        <v>#REF!</v>
      </c>
      <c r="U251" s="119" t="e">
        <f aca="false">#REF!</f>
        <v>#REF!</v>
      </c>
      <c r="V251" s="119" t="e">
        <f aca="false">#REF!</f>
        <v>#REF!</v>
      </c>
      <c r="W251" s="119" t="e">
        <f aca="false">#REF!</f>
        <v>#REF!</v>
      </c>
      <c r="X251" s="119" t="e">
        <f aca="false">#REF!</f>
        <v>#REF!</v>
      </c>
      <c r="Y251" s="119" t="e">
        <f aca="false">#REF!</f>
        <v>#REF!</v>
      </c>
      <c r="Z251" s="119" t="e">
        <f aca="false">#REF!</f>
        <v>#REF!</v>
      </c>
      <c r="AA251" s="119" t="e">
        <f aca="false">#REF!</f>
        <v>#REF!</v>
      </c>
      <c r="AB251" s="119" t="e">
        <f aca="false">#REF!</f>
        <v>#REF!</v>
      </c>
      <c r="AC251" s="119" t="e">
        <f aca="false">#REF!</f>
        <v>#REF!</v>
      </c>
      <c r="AD251" s="119" t="e">
        <f aca="false">#REF!</f>
        <v>#REF!</v>
      </c>
      <c r="AE251" s="119" t="e">
        <f aca="false">#REF!</f>
        <v>#REF!</v>
      </c>
      <c r="AF251" s="119" t="e">
        <f aca="false">#REF!</f>
        <v>#REF!</v>
      </c>
      <c r="AG251" s="119" t="e">
        <f aca="false">#REF!</f>
        <v>#REF!</v>
      </c>
      <c r="AH251" s="119" t="e">
        <f aca="false">#REF!</f>
        <v>#REF!</v>
      </c>
      <c r="AI251" s="119" t="e">
        <f aca="false">#REF!</f>
        <v>#REF!</v>
      </c>
      <c r="AJ251" s="119" t="e">
        <f aca="false">#REF!</f>
        <v>#REF!</v>
      </c>
      <c r="AK251" s="119" t="e">
        <f aca="false">#REF!</f>
        <v>#REF!</v>
      </c>
      <c r="AL251" s="119" t="e">
        <f aca="false">#REF!</f>
        <v>#REF!</v>
      </c>
      <c r="AM251" s="119" t="e">
        <f aca="false">#REF!</f>
        <v>#REF!</v>
      </c>
      <c r="AN251" s="119" t="e">
        <f aca="false">#REF!</f>
        <v>#REF!</v>
      </c>
      <c r="AO251" s="119" t="e">
        <f aca="false">#REF!</f>
        <v>#REF!</v>
      </c>
      <c r="AP251" s="119" t="e">
        <f aca="false">#REF!</f>
        <v>#REF!</v>
      </c>
      <c r="AQ251" s="119" t="e">
        <f aca="false">#REF!</f>
        <v>#REF!</v>
      </c>
      <c r="AR251" s="119" t="e">
        <f aca="false">#REF!</f>
        <v>#REF!</v>
      </c>
      <c r="AS251" s="119" t="e">
        <f aca="false">#REF!</f>
        <v>#REF!</v>
      </c>
      <c r="AT251" s="119" t="e">
        <f aca="false">#REF!</f>
        <v>#REF!</v>
      </c>
      <c r="AU251" s="119" t="e">
        <f aca="false">#REF!</f>
        <v>#REF!</v>
      </c>
      <c r="AV251" s="119" t="e">
        <f aca="false">#REF!</f>
        <v>#REF!</v>
      </c>
      <c r="AW251" s="123" t="e">
        <f aca="false">#REF!</f>
        <v>#REF!</v>
      </c>
    </row>
    <row r="252" customFormat="false" ht="19.5" hidden="false" customHeight="true" outlineLevel="0" collapsed="false">
      <c r="B252" s="122" t="e">
        <f aca="false">#REF!</f>
        <v>#REF!</v>
      </c>
      <c r="C252" s="119" t="e">
        <f aca="false">#REF!</f>
        <v>#REF!</v>
      </c>
      <c r="D252" s="119"/>
      <c r="E252" s="119"/>
      <c r="F252" s="119"/>
      <c r="G252" s="119" t="e">
        <f aca="false">#REF!</f>
        <v>#REF!</v>
      </c>
      <c r="H252" s="119" t="e">
        <f aca="false">H246+H249</f>
        <v>#REF!</v>
      </c>
      <c r="I252" s="119" t="e">
        <f aca="false">IF(I250&gt;0, I251*(I244/I250),"")</f>
        <v>#REF!</v>
      </c>
      <c r="J252" s="115"/>
      <c r="K252" s="121"/>
      <c r="L252" s="121"/>
      <c r="M252" s="115"/>
      <c r="N252" s="119" t="e">
        <f aca="false">N246+N249</f>
        <v>#REF!</v>
      </c>
      <c r="O252" s="119" t="e">
        <f aca="false">O246+O249</f>
        <v>#REF!</v>
      </c>
      <c r="P252" s="119" t="e">
        <f aca="false">P246+P249</f>
        <v>#REF!</v>
      </c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23"/>
    </row>
    <row r="253" customFormat="false" ht="19.5" hidden="false" customHeight="true" outlineLevel="0" collapsed="false">
      <c r="B253" s="122" t="e">
        <f aca="false">#REF!</f>
        <v>#REF!</v>
      </c>
      <c r="C253" s="119" t="e">
        <f aca="false">#REF!</f>
        <v>#REF!</v>
      </c>
      <c r="D253" s="119" t="e">
        <f aca="false">#REF!</f>
        <v>#REF!</v>
      </c>
      <c r="E253" s="119" t="e">
        <f aca="false">E247+E250</f>
        <v>#REF!</v>
      </c>
      <c r="F253" s="119" t="e">
        <f aca="false">F247+F250</f>
        <v>#REF!</v>
      </c>
      <c r="G253" s="119"/>
      <c r="H253" s="119" t="e">
        <f aca="false">IF(H251&gt;0, H252*(H245/H251),"")</f>
        <v>#REF!</v>
      </c>
      <c r="I253" s="119" t="e">
        <f aca="false">IF(I250&gt;0, IF((I250-1)=0,"", ( I251*(I244/I250)*(1-(I244/I250))*(I250-I251))/(I250-1)), "")</f>
        <v>#REF!</v>
      </c>
      <c r="J253" s="115"/>
      <c r="K253" s="115"/>
      <c r="L253" s="115"/>
      <c r="M253" s="115"/>
      <c r="N253" s="119" t="e">
        <f aca="false">N247+N250</f>
        <v>#REF!</v>
      </c>
      <c r="O253" s="119" t="e">
        <f aca="false">O247+O250</f>
        <v>#REF!</v>
      </c>
      <c r="P253" s="119" t="e">
        <f aca="false">IF(P251&gt;0, P252*(P245/P251),"")</f>
        <v>#REF!</v>
      </c>
      <c r="Q253" s="119" t="e">
        <f aca="false">Q247+Q250</f>
        <v>#REF!</v>
      </c>
      <c r="R253" s="119" t="e">
        <f aca="false">R247+R250</f>
        <v>#REF!</v>
      </c>
      <c r="S253" s="119" t="e">
        <f aca="false">S247+S250</f>
        <v>#REF!</v>
      </c>
      <c r="T253" s="119" t="e">
        <f aca="false">#REF!</f>
        <v>#REF!</v>
      </c>
      <c r="U253" s="119" t="e">
        <f aca="false">#REF!</f>
        <v>#REF!</v>
      </c>
      <c r="V253" s="119" t="e">
        <f aca="false">#REF!</f>
        <v>#REF!</v>
      </c>
      <c r="W253" s="119" t="e">
        <f aca="false">#REF!</f>
        <v>#REF!</v>
      </c>
      <c r="X253" s="119" t="e">
        <f aca="false">#REF!</f>
        <v>#REF!</v>
      </c>
      <c r="Y253" s="119" t="e">
        <f aca="false">#REF!</f>
        <v>#REF!</v>
      </c>
      <c r="Z253" s="119" t="e">
        <f aca="false">#REF!</f>
        <v>#REF!</v>
      </c>
      <c r="AA253" s="119" t="e">
        <f aca="false">#REF!</f>
        <v>#REF!</v>
      </c>
      <c r="AB253" s="119" t="e">
        <f aca="false">#REF!</f>
        <v>#REF!</v>
      </c>
      <c r="AC253" s="119" t="e">
        <f aca="false">#REF!</f>
        <v>#REF!</v>
      </c>
      <c r="AD253" s="119" t="e">
        <f aca="false">#REF!</f>
        <v>#REF!</v>
      </c>
      <c r="AE253" s="119" t="e">
        <f aca="false">#REF!</f>
        <v>#REF!</v>
      </c>
      <c r="AF253" s="119" t="e">
        <f aca="false">#REF!</f>
        <v>#REF!</v>
      </c>
      <c r="AG253" s="119" t="e">
        <f aca="false">#REF!</f>
        <v>#REF!</v>
      </c>
      <c r="AH253" s="119" t="e">
        <f aca="false">#REF!</f>
        <v>#REF!</v>
      </c>
      <c r="AI253" s="119" t="e">
        <f aca="false">#REF!</f>
        <v>#REF!</v>
      </c>
      <c r="AJ253" s="119" t="e">
        <f aca="false">#REF!</f>
        <v>#REF!</v>
      </c>
      <c r="AK253" s="119" t="e">
        <f aca="false">#REF!</f>
        <v>#REF!</v>
      </c>
      <c r="AL253" s="119" t="e">
        <f aca="false">#REF!</f>
        <v>#REF!</v>
      </c>
      <c r="AM253" s="119" t="e">
        <f aca="false">#REF!</f>
        <v>#REF!</v>
      </c>
      <c r="AN253" s="119" t="e">
        <f aca="false">#REF!</f>
        <v>#REF!</v>
      </c>
      <c r="AO253" s="119" t="e">
        <f aca="false">#REF!</f>
        <v>#REF!</v>
      </c>
      <c r="AP253" s="119" t="e">
        <f aca="false">#REF!</f>
        <v>#REF!</v>
      </c>
      <c r="AQ253" s="119" t="e">
        <f aca="false">#REF!</f>
        <v>#REF!</v>
      </c>
      <c r="AR253" s="119" t="e">
        <f aca="false">#REF!</f>
        <v>#REF!</v>
      </c>
      <c r="AS253" s="119" t="e">
        <f aca="false">#REF!</f>
        <v>#REF!</v>
      </c>
      <c r="AT253" s="119" t="e">
        <f aca="false">#REF!</f>
        <v>#REF!</v>
      </c>
      <c r="AU253" s="119" t="e">
        <f aca="false">#REF!</f>
        <v>#REF!</v>
      </c>
      <c r="AV253" s="119" t="e">
        <f aca="false">#REF!</f>
        <v>#REF!</v>
      </c>
      <c r="AW253" s="123" t="e">
        <f aca="false">#REF!</f>
        <v>#REF!</v>
      </c>
    </row>
    <row r="254" customFormat="false" ht="19.5" hidden="false" customHeight="true" outlineLevel="0" collapsed="false">
      <c r="B254" s="127" t="s">
        <v>43</v>
      </c>
      <c r="C254" s="119"/>
      <c r="D254" s="119" t="e">
        <f aca="false">#REF!</f>
        <v>#REF!</v>
      </c>
      <c r="E254" s="119" t="e">
        <f aca="false">E248+E251</f>
        <v>#REF!</v>
      </c>
      <c r="F254" s="119" t="e">
        <f aca="false">F248+F251</f>
        <v>#REF!</v>
      </c>
      <c r="G254" s="119" t="e">
        <f aca="false">G248+G251</f>
        <v>#REF!</v>
      </c>
      <c r="H254" s="119" t="e">
        <f aca="false">IF(H251&gt;0, IF((H251-1)=0,"", ( H252*(H245/H251)*(1-(H245/H251))*(H251-H252))/(H251-1)), "")</f>
        <v>#REF!</v>
      </c>
      <c r="I254" s="119"/>
      <c r="J254" s="120"/>
      <c r="K254" s="115"/>
      <c r="L254" s="115"/>
      <c r="M254" s="120"/>
      <c r="N254" s="119" t="e">
        <f aca="false">IF(N252&gt;0, N253*(N246/N252),"")</f>
        <v>#REF!</v>
      </c>
      <c r="O254" s="119" t="e">
        <f aca="false">IF(O252&gt;0, O253*(O246/O252),"")</f>
        <v>#REF!</v>
      </c>
      <c r="P254" s="119" t="e">
        <f aca="false">IF(P251&gt;0, IF((P251-1)=0,"", ( P252*(P245/P251)*(1-(P245/P251))*(P251-P252))/(P251-1)), "")</f>
        <v>#REF!</v>
      </c>
      <c r="Q254" s="119" t="e">
        <f aca="false">Q248+Q251</f>
        <v>#REF!</v>
      </c>
      <c r="R254" s="119" t="e">
        <f aca="false">R248+R251</f>
        <v>#REF!</v>
      </c>
      <c r="S254" s="119" t="e">
        <f aca="false">S248+S251</f>
        <v>#REF!</v>
      </c>
      <c r="T254" s="119" t="e">
        <f aca="false">#REF!</f>
        <v>#REF!</v>
      </c>
      <c r="U254" s="119" t="e">
        <f aca="false">#REF!</f>
        <v>#REF!</v>
      </c>
      <c r="V254" s="119" t="e">
        <f aca="false">#REF!</f>
        <v>#REF!</v>
      </c>
      <c r="W254" s="119" t="e">
        <f aca="false">#REF!</f>
        <v>#REF!</v>
      </c>
      <c r="X254" s="119" t="e">
        <f aca="false">#REF!</f>
        <v>#REF!</v>
      </c>
      <c r="Y254" s="119" t="e">
        <f aca="false">#REF!</f>
        <v>#REF!</v>
      </c>
      <c r="Z254" s="119" t="e">
        <f aca="false">#REF!</f>
        <v>#REF!</v>
      </c>
      <c r="AA254" s="119" t="e">
        <f aca="false">#REF!</f>
        <v>#REF!</v>
      </c>
      <c r="AB254" s="119" t="e">
        <f aca="false">#REF!</f>
        <v>#REF!</v>
      </c>
      <c r="AC254" s="119" t="e">
        <f aca="false">#REF!</f>
        <v>#REF!</v>
      </c>
      <c r="AD254" s="119" t="e">
        <f aca="false">#REF!</f>
        <v>#REF!</v>
      </c>
      <c r="AE254" s="119" t="e">
        <f aca="false">#REF!</f>
        <v>#REF!</v>
      </c>
      <c r="AF254" s="119" t="e">
        <f aca="false">#REF!</f>
        <v>#REF!</v>
      </c>
      <c r="AG254" s="119" t="e">
        <f aca="false">#REF!</f>
        <v>#REF!</v>
      </c>
      <c r="AH254" s="119" t="e">
        <f aca="false">#REF!</f>
        <v>#REF!</v>
      </c>
      <c r="AI254" s="119" t="e">
        <f aca="false">#REF!</f>
        <v>#REF!</v>
      </c>
      <c r="AJ254" s="119" t="e">
        <f aca="false">#REF!</f>
        <v>#REF!</v>
      </c>
      <c r="AK254" s="119" t="e">
        <f aca="false">#REF!</f>
        <v>#REF!</v>
      </c>
      <c r="AL254" s="119" t="e">
        <f aca="false">#REF!</f>
        <v>#REF!</v>
      </c>
      <c r="AM254" s="119" t="e">
        <f aca="false">#REF!</f>
        <v>#REF!</v>
      </c>
      <c r="AN254" s="119" t="e">
        <f aca="false">#REF!</f>
        <v>#REF!</v>
      </c>
      <c r="AO254" s="119" t="e">
        <f aca="false">#REF!</f>
        <v>#REF!</v>
      </c>
      <c r="AP254" s="119" t="e">
        <f aca="false">#REF!</f>
        <v>#REF!</v>
      </c>
      <c r="AQ254" s="119" t="e">
        <f aca="false">#REF!</f>
        <v>#REF!</v>
      </c>
      <c r="AR254" s="119" t="e">
        <f aca="false">#REF!</f>
        <v>#REF!</v>
      </c>
      <c r="AS254" s="119" t="e">
        <f aca="false">#REF!</f>
        <v>#REF!</v>
      </c>
      <c r="AT254" s="119" t="e">
        <f aca="false">#REF!</f>
        <v>#REF!</v>
      </c>
      <c r="AU254" s="119" t="e">
        <f aca="false">#REF!</f>
        <v>#REF!</v>
      </c>
      <c r="AV254" s="119" t="e">
        <f aca="false">#REF!</f>
        <v>#REF!</v>
      </c>
      <c r="AW254" s="123" t="e">
        <f aca="false">#REF!</f>
        <v>#REF!</v>
      </c>
    </row>
    <row r="255" customFormat="false" ht="19.5" hidden="false" customHeight="true" outlineLevel="0" collapsed="false">
      <c r="B255" s="122" t="s">
        <v>44</v>
      </c>
      <c r="C255" s="119"/>
      <c r="D255" s="119"/>
      <c r="E255" s="119" t="e">
        <f aca="false">IF(E253&gt;0, E254*(E247/E253),"")</f>
        <v>#REF!</v>
      </c>
      <c r="F255" s="119" t="e">
        <f aca="false">IF(F253&gt;0, F254*(F247/F253),"")</f>
        <v>#REF!</v>
      </c>
      <c r="G255" s="119" t="e">
        <f aca="false">G249+G252</f>
        <v>#REF!</v>
      </c>
      <c r="H255" s="119"/>
      <c r="I255" s="121"/>
      <c r="J255" s="115"/>
      <c r="K255" s="120"/>
      <c r="L255" s="120"/>
      <c r="M255" s="115"/>
      <c r="N255" s="119" t="e">
        <f aca="false">IF(N252&gt;0, IF((N252-1)=0,"", ( N253*(N246/N252)*(1-(N246/N252))*(N252-N253))/(N252-1)), "")</f>
        <v>#REF!</v>
      </c>
      <c r="O255" s="119" t="e">
        <f aca="false">IF(O252&gt;0, IF((O252-1)=0,"", ( O253*(O246/O252)*(1-(O246/O252))*(O252-O253))/(O252-1)), "")</f>
        <v>#REF!</v>
      </c>
      <c r="P255" s="119"/>
      <c r="Q255" s="119" t="e">
        <f aca="false">IF(Q253&gt;0, Q254*(Q247/Q253),"")</f>
        <v>#REF!</v>
      </c>
      <c r="R255" s="119" t="e">
        <f aca="false">IF(R253&gt;0, R254*(R247/R253),"")</f>
        <v>#REF!</v>
      </c>
      <c r="S255" s="119" t="e">
        <f aca="false">IF(S253&gt;0, S254*(S247/S253),"")</f>
        <v>#REF!</v>
      </c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23"/>
    </row>
    <row r="256" customFormat="false" ht="19.5" hidden="false" customHeight="true" outlineLevel="0" collapsed="false">
      <c r="B256" s="122" t="s">
        <v>45</v>
      </c>
      <c r="C256" s="119"/>
      <c r="D256" s="119" t="e">
        <f aca="false">D250+D253</f>
        <v>#REF!</v>
      </c>
      <c r="E256" s="119" t="e">
        <f aca="false">IF(E253&gt;0, IF((E253-1)=0,"", ( E254*(E247/E253)*(1-(E247/E253))*(E253-E254))/(E253-1)), "")</f>
        <v>#REF!</v>
      </c>
      <c r="F256" s="119" t="e">
        <f aca="false">IF(F253&gt;0, IF((F253-1)=0,"", ( F254*(F247/F253)*(1-(F247/F253))*(F253-F254))/(F253-1)), "")</f>
        <v>#REF!</v>
      </c>
      <c r="G256" s="119" t="e">
        <f aca="false">IF(G254&gt;0, G255*(G248/G254),"")</f>
        <v>#REF!</v>
      </c>
      <c r="H256" s="121"/>
      <c r="I256" s="115"/>
      <c r="J256" s="119"/>
      <c r="K256" s="115"/>
      <c r="L256" s="115"/>
      <c r="M256" s="119"/>
      <c r="N256" s="119"/>
      <c r="O256" s="119"/>
      <c r="P256" s="121"/>
      <c r="Q256" s="119" t="e">
        <f aca="false">IF(Q253&gt;0, IF((Q253-1)=0,"", ( Q254*(Q247/Q253)*(1-(Q247/Q253))*(Q253-Q254))/(Q253-1)), "")</f>
        <v>#REF!</v>
      </c>
      <c r="R256" s="119" t="e">
        <f aca="false">IF(R253&gt;0, IF((R253-1)=0,"", ( R254*(R247/R253)*(1-(R247/R253))*(R253-R254))/(R253-1)), "")</f>
        <v>#REF!</v>
      </c>
      <c r="S256" s="119" t="e">
        <f aca="false">IF(S253&gt;0, IF((S253-1)=0,"", ( S254*(S247/S253)*(1-(S247/S253))*(S253-S254))/(S253-1)), "")</f>
        <v>#REF!</v>
      </c>
      <c r="T256" s="119" t="e">
        <f aca="false">T250+T253</f>
        <v>#REF!</v>
      </c>
      <c r="U256" s="119" t="e">
        <f aca="false">U250+U253</f>
        <v>#REF!</v>
      </c>
      <c r="V256" s="119" t="e">
        <f aca="false">V250+V253</f>
        <v>#REF!</v>
      </c>
      <c r="W256" s="119" t="e">
        <f aca="false">W250+W253</f>
        <v>#REF!</v>
      </c>
      <c r="X256" s="119" t="e">
        <f aca="false">X250+X253</f>
        <v>#REF!</v>
      </c>
      <c r="Y256" s="119" t="e">
        <f aca="false">Y250+Y253</f>
        <v>#REF!</v>
      </c>
      <c r="Z256" s="119" t="e">
        <f aca="false">Z250+Z253</f>
        <v>#REF!</v>
      </c>
      <c r="AA256" s="119" t="e">
        <f aca="false">AA250+AA253</f>
        <v>#REF!</v>
      </c>
      <c r="AB256" s="119" t="e">
        <f aca="false">AB250+AB253</f>
        <v>#REF!</v>
      </c>
      <c r="AC256" s="119" t="e">
        <f aca="false">AC250+AC253</f>
        <v>#REF!</v>
      </c>
      <c r="AD256" s="119" t="e">
        <f aca="false">AD250+AD253</f>
        <v>#REF!</v>
      </c>
      <c r="AE256" s="119" t="e">
        <f aca="false">AE250+AE253</f>
        <v>#REF!</v>
      </c>
      <c r="AF256" s="119" t="e">
        <f aca="false">AF250+AF253</f>
        <v>#REF!</v>
      </c>
      <c r="AG256" s="119" t="e">
        <f aca="false">AG250+AG253</f>
        <v>#REF!</v>
      </c>
      <c r="AH256" s="119" t="e">
        <f aca="false">AH250+AH253</f>
        <v>#REF!</v>
      </c>
      <c r="AI256" s="119" t="e">
        <f aca="false">AI250+AI253</f>
        <v>#REF!</v>
      </c>
      <c r="AJ256" s="119" t="e">
        <f aca="false">AJ250+AJ253</f>
        <v>#REF!</v>
      </c>
      <c r="AK256" s="119" t="e">
        <f aca="false">AK250+AK253</f>
        <v>#REF!</v>
      </c>
      <c r="AL256" s="119" t="e">
        <f aca="false">AL250+AL253</f>
        <v>#REF!</v>
      </c>
      <c r="AM256" s="119" t="e">
        <f aca="false">AM250+AM253</f>
        <v>#REF!</v>
      </c>
      <c r="AN256" s="119" t="e">
        <f aca="false">AN250+AN253</f>
        <v>#REF!</v>
      </c>
      <c r="AO256" s="119" t="e">
        <f aca="false">AO250+AO253</f>
        <v>#REF!</v>
      </c>
      <c r="AP256" s="119" t="e">
        <f aca="false">AP250+AP253</f>
        <v>#REF!</v>
      </c>
      <c r="AQ256" s="119" t="e">
        <f aca="false">AQ250+AQ253</f>
        <v>#REF!</v>
      </c>
      <c r="AR256" s="119" t="e">
        <f aca="false">AR250+AR253</f>
        <v>#REF!</v>
      </c>
      <c r="AS256" s="119" t="e">
        <f aca="false">AS250+AS253</f>
        <v>#REF!</v>
      </c>
      <c r="AT256" s="119" t="e">
        <f aca="false">AT250+AT253</f>
        <v>#REF!</v>
      </c>
      <c r="AU256" s="119" t="e">
        <f aca="false">AU250+AU253</f>
        <v>#REF!</v>
      </c>
      <c r="AV256" s="119" t="e">
        <f aca="false">AV250+AV253</f>
        <v>#REF!</v>
      </c>
      <c r="AW256" s="123" t="e">
        <f aca="false">AW250+AW253</f>
        <v>#REF!</v>
      </c>
    </row>
    <row r="257" customFormat="false" ht="19.5" hidden="false" customHeight="true" outlineLevel="0" collapsed="false">
      <c r="B257" s="122" t="s">
        <v>46</v>
      </c>
      <c r="C257" s="119"/>
      <c r="D257" s="119" t="e">
        <f aca="false">D251+D254</f>
        <v>#REF!</v>
      </c>
      <c r="E257" s="119"/>
      <c r="F257" s="119"/>
      <c r="G257" s="119" t="e">
        <f aca="false">IF(G254&gt;0, IF((G254-1)=0,"", ( G255*(G248/G254)*(1-(G248/G254))*(G254-G255))/(G254-1)), "")</f>
        <v>#REF!</v>
      </c>
      <c r="H257" s="115"/>
      <c r="I257" s="115"/>
      <c r="J257" s="119" t="e">
        <f aca="false">#REF!</f>
        <v>#REF!</v>
      </c>
      <c r="K257" s="119"/>
      <c r="L257" s="119"/>
      <c r="M257" s="119"/>
      <c r="N257" s="121"/>
      <c r="O257" s="121"/>
      <c r="P257" s="115"/>
      <c r="Q257" s="119"/>
      <c r="R257" s="119"/>
      <c r="S257" s="119"/>
      <c r="T257" s="119" t="e">
        <f aca="false">T251+T254</f>
        <v>#REF!</v>
      </c>
      <c r="U257" s="119" t="e">
        <f aca="false">U251+U254</f>
        <v>#REF!</v>
      </c>
      <c r="V257" s="119" t="e">
        <f aca="false">V251+V254</f>
        <v>#REF!</v>
      </c>
      <c r="W257" s="119" t="e">
        <f aca="false">W251+W254</f>
        <v>#REF!</v>
      </c>
      <c r="X257" s="119" t="e">
        <f aca="false">X251+X254</f>
        <v>#REF!</v>
      </c>
      <c r="Y257" s="119" t="e">
        <f aca="false">Y251+Y254</f>
        <v>#REF!</v>
      </c>
      <c r="Z257" s="119" t="e">
        <f aca="false">Z251+Z254</f>
        <v>#REF!</v>
      </c>
      <c r="AA257" s="119" t="e">
        <f aca="false">AA251+AA254</f>
        <v>#REF!</v>
      </c>
      <c r="AB257" s="119" t="e">
        <f aca="false">AB251+AB254</f>
        <v>#REF!</v>
      </c>
      <c r="AC257" s="119" t="e">
        <f aca="false">AC251+AC254</f>
        <v>#REF!</v>
      </c>
      <c r="AD257" s="119" t="e">
        <f aca="false">AD251+AD254</f>
        <v>#REF!</v>
      </c>
      <c r="AE257" s="119" t="e">
        <f aca="false">AE251+AE254</f>
        <v>#REF!</v>
      </c>
      <c r="AF257" s="119" t="e">
        <f aca="false">AF251+AF254</f>
        <v>#REF!</v>
      </c>
      <c r="AG257" s="119" t="e">
        <f aca="false">AG251+AG254</f>
        <v>#REF!</v>
      </c>
      <c r="AH257" s="119" t="e">
        <f aca="false">AH251+AH254</f>
        <v>#REF!</v>
      </c>
      <c r="AI257" s="119" t="e">
        <f aca="false">AI251+AI254</f>
        <v>#REF!</v>
      </c>
      <c r="AJ257" s="119" t="e">
        <f aca="false">AJ251+AJ254</f>
        <v>#REF!</v>
      </c>
      <c r="AK257" s="119" t="e">
        <f aca="false">AK251+AK254</f>
        <v>#REF!</v>
      </c>
      <c r="AL257" s="119" t="e">
        <f aca="false">AL251+AL254</f>
        <v>#REF!</v>
      </c>
      <c r="AM257" s="119" t="e">
        <f aca="false">AM251+AM254</f>
        <v>#REF!</v>
      </c>
      <c r="AN257" s="119" t="e">
        <f aca="false">AN251+AN254</f>
        <v>#REF!</v>
      </c>
      <c r="AO257" s="119" t="e">
        <f aca="false">AO251+AO254</f>
        <v>#REF!</v>
      </c>
      <c r="AP257" s="119" t="e">
        <f aca="false">AP251+AP254</f>
        <v>#REF!</v>
      </c>
      <c r="AQ257" s="119" t="e">
        <f aca="false">AQ251+AQ254</f>
        <v>#REF!</v>
      </c>
      <c r="AR257" s="119" t="e">
        <f aca="false">AR251+AR254</f>
        <v>#REF!</v>
      </c>
      <c r="AS257" s="119" t="e">
        <f aca="false">AS251+AS254</f>
        <v>#REF!</v>
      </c>
      <c r="AT257" s="119" t="e">
        <f aca="false">AT251+AT254</f>
        <v>#REF!</v>
      </c>
      <c r="AU257" s="119" t="e">
        <f aca="false">AU251+AU254</f>
        <v>#REF!</v>
      </c>
      <c r="AV257" s="119" t="e">
        <f aca="false">AV251+AV254</f>
        <v>#REF!</v>
      </c>
      <c r="AW257" s="123" t="e">
        <f aca="false">AW251+AW254</f>
        <v>#REF!</v>
      </c>
    </row>
    <row r="258" customFormat="false" ht="19.5" hidden="false" customHeight="true" outlineLevel="0" collapsed="false">
      <c r="B258" s="122" t="s">
        <v>47</v>
      </c>
      <c r="C258" s="119"/>
      <c r="D258" s="119" t="e">
        <f aca="false">IF(D256&gt;0, D257*(D250/D256),"")</f>
        <v>#REF!</v>
      </c>
      <c r="E258" s="121"/>
      <c r="F258" s="121"/>
      <c r="G258" s="119"/>
      <c r="H258" s="115"/>
      <c r="I258" s="120"/>
      <c r="J258" s="119" t="e">
        <f aca="false">#REF!</f>
        <v>#REF!</v>
      </c>
      <c r="K258" s="119" t="e">
        <f aca="false">#REF!</f>
        <v>#REF!</v>
      </c>
      <c r="L258" s="119" t="e">
        <f aca="false">#REF!</f>
        <v>#REF!</v>
      </c>
      <c r="M258" s="119"/>
      <c r="N258" s="115"/>
      <c r="O258" s="115"/>
      <c r="P258" s="115"/>
      <c r="Q258" s="121"/>
      <c r="R258" s="121"/>
      <c r="S258" s="121"/>
      <c r="T258" s="119" t="e">
        <f aca="false">IF(T256&gt;0, T257*(T250/T256),"")</f>
        <v>#REF!</v>
      </c>
      <c r="U258" s="119" t="e">
        <f aca="false">IF(U256&gt;0, U257*(U250/U256),"")</f>
        <v>#REF!</v>
      </c>
      <c r="V258" s="119" t="e">
        <f aca="false">IF(V256&gt;0, V257*(V250/V256),"")</f>
        <v>#REF!</v>
      </c>
      <c r="W258" s="119" t="e">
        <f aca="false">IF(W256&gt;0, W257*(W250/W256),"")</f>
        <v>#REF!</v>
      </c>
      <c r="X258" s="119" t="e">
        <f aca="false">IF(X256&gt;0, X257*(X250/X256),"")</f>
        <v>#REF!</v>
      </c>
      <c r="Y258" s="119" t="e">
        <f aca="false">IF(Y256&gt;0, Y257*(Y250/Y256),"")</f>
        <v>#REF!</v>
      </c>
      <c r="Z258" s="119" t="e">
        <f aca="false">IF(Z256&gt;0, Z257*(Z250/Z256),"")</f>
        <v>#REF!</v>
      </c>
      <c r="AA258" s="119" t="e">
        <f aca="false">IF(AA256&gt;0, AA257*(AA250/AA256),"")</f>
        <v>#REF!</v>
      </c>
      <c r="AB258" s="119" t="e">
        <f aca="false">IF(AB256&gt;0, AB257*(AB250/AB256),"")</f>
        <v>#REF!</v>
      </c>
      <c r="AC258" s="119" t="e">
        <f aca="false">IF(AC256&gt;0, AC257*(AC250/AC256),"")</f>
        <v>#REF!</v>
      </c>
      <c r="AD258" s="119" t="e">
        <f aca="false">IF(AD256&gt;0, AD257*(AD250/AD256),"")</f>
        <v>#REF!</v>
      </c>
      <c r="AE258" s="119" t="e">
        <f aca="false">IF(AE256&gt;0, AE257*(AE250/AE256),"")</f>
        <v>#REF!</v>
      </c>
      <c r="AF258" s="119" t="e">
        <f aca="false">IF(AF256&gt;0, AF257*(AF250/AF256),"")</f>
        <v>#REF!</v>
      </c>
      <c r="AG258" s="119" t="e">
        <f aca="false">IF(AG256&gt;0, AG257*(AG250/AG256),"")</f>
        <v>#REF!</v>
      </c>
      <c r="AH258" s="119" t="e">
        <f aca="false">IF(AH256&gt;0, AH257*(AH250/AH256),"")</f>
        <v>#REF!</v>
      </c>
      <c r="AI258" s="119" t="e">
        <f aca="false">IF(AI256&gt;0, AI257*(AI250/AI256),"")</f>
        <v>#REF!</v>
      </c>
      <c r="AJ258" s="119" t="e">
        <f aca="false">IF(AJ256&gt;0, AJ257*(AJ250/AJ256),"")</f>
        <v>#REF!</v>
      </c>
      <c r="AK258" s="119" t="e">
        <f aca="false">IF(AK256&gt;0, AK257*(AK250/AK256),"")</f>
        <v>#REF!</v>
      </c>
      <c r="AL258" s="119" t="e">
        <f aca="false">IF(AL256&gt;0, AL257*(AL250/AL256),"")</f>
        <v>#REF!</v>
      </c>
      <c r="AM258" s="119" t="e">
        <f aca="false">IF(AM256&gt;0, AM257*(AM250/AM256),"")</f>
        <v>#REF!</v>
      </c>
      <c r="AN258" s="119" t="e">
        <f aca="false">IF(AN256&gt;0, AN257*(AN250/AN256),"")</f>
        <v>#REF!</v>
      </c>
      <c r="AO258" s="119" t="e">
        <f aca="false">IF(AO256&gt;0, AO257*(AO250/AO256),"")</f>
        <v>#REF!</v>
      </c>
      <c r="AP258" s="119" t="e">
        <f aca="false">IF(AP256&gt;0, AP257*(AP250/AP256),"")</f>
        <v>#REF!</v>
      </c>
      <c r="AQ258" s="119" t="e">
        <f aca="false">IF(AQ256&gt;0, AQ257*(AQ250/AQ256),"")</f>
        <v>#REF!</v>
      </c>
      <c r="AR258" s="119" t="e">
        <f aca="false">IF(AR256&gt;0, AR257*(AR250/AR256),"")</f>
        <v>#REF!</v>
      </c>
      <c r="AS258" s="119" t="e">
        <f aca="false">IF(AS256&gt;0, AS257*(AS250/AS256),"")</f>
        <v>#REF!</v>
      </c>
      <c r="AT258" s="119" t="e">
        <f aca="false">IF(AT256&gt;0, AT257*(AT250/AT256),"")</f>
        <v>#REF!</v>
      </c>
      <c r="AU258" s="119" t="e">
        <f aca="false">IF(AU256&gt;0, AU257*(AU250/AU256),"")</f>
        <v>#REF!</v>
      </c>
      <c r="AV258" s="119" t="e">
        <f aca="false">IF(AV256&gt;0, AV257*(AV250/AV256),"")</f>
        <v>#REF!</v>
      </c>
      <c r="AW258" s="123" t="e">
        <f aca="false">IF(AW256&gt;0, AW257*(AW250/AW256),"")</f>
        <v>#REF!</v>
      </c>
    </row>
    <row r="259" customFormat="false" ht="19.5" hidden="false" customHeight="true" outlineLevel="0" collapsed="false">
      <c r="B259" s="122" t="s">
        <v>48</v>
      </c>
      <c r="C259" s="119" t="e">
        <f aca="false">(SUM(E251:AW251)-SUM(E258:AW258))^2/SUM(E259:AW259)</f>
        <v>#REF!</v>
      </c>
      <c r="D259" s="119" t="e">
        <f aca="false">IF(D256&gt;0, IF((D256-1)=0,"", ( D257*(D250/D256)*(1-(D250/D256))*(D256-D257))/(D256-1)), "")</f>
        <v>#REF!</v>
      </c>
      <c r="E259" s="115"/>
      <c r="F259" s="115"/>
      <c r="G259" s="121"/>
      <c r="H259" s="120"/>
      <c r="I259" s="115"/>
      <c r="J259" s="119"/>
      <c r="K259" s="119" t="e">
        <f aca="false">#REF!</f>
        <v>#REF!</v>
      </c>
      <c r="L259" s="119" t="e">
        <f aca="false">#REF!</f>
        <v>#REF!</v>
      </c>
      <c r="M259" s="119"/>
      <c r="N259" s="115"/>
      <c r="O259" s="115"/>
      <c r="P259" s="120"/>
      <c r="Q259" s="115"/>
      <c r="R259" s="115"/>
      <c r="S259" s="115"/>
      <c r="T259" s="119" t="e">
        <f aca="false">IF(T256&gt;0, IF((T256-1)=0,"", ( T257*(T250/T256)*(1-(T250/T256))*(T256-T257))/(T256-1)), "")</f>
        <v>#REF!</v>
      </c>
      <c r="U259" s="119" t="e">
        <f aca="false">IF(U256&gt;0, IF((U256-1)=0,"", ( U257*(U250/U256)*(1-(U250/U256))*(U256-U257))/(U256-1)), "")</f>
        <v>#REF!</v>
      </c>
      <c r="V259" s="119" t="e">
        <f aca="false">IF(V256&gt;0, IF((V256-1)=0,"", ( V257*(V250/V256)*(1-(V250/V256))*(V256-V257))/(V256-1)), "")</f>
        <v>#REF!</v>
      </c>
      <c r="W259" s="119" t="e">
        <f aca="false">IF(W256&gt;0, IF((W256-1)=0,"", ( W257*(W250/W256)*(1-(W250/W256))*(W256-W257))/(W256-1)), "")</f>
        <v>#REF!</v>
      </c>
      <c r="X259" s="119" t="e">
        <f aca="false">IF(X256&gt;0, IF((X256-1)=0,"", ( X257*(X250/X256)*(1-(X250/X256))*(X256-X257))/(X256-1)), "")</f>
        <v>#REF!</v>
      </c>
      <c r="Y259" s="119" t="e">
        <f aca="false">IF(Y256&gt;0, IF((Y256-1)=0,"", ( Y257*(Y250/Y256)*(1-(Y250/Y256))*(Y256-Y257))/(Y256-1)), "")</f>
        <v>#REF!</v>
      </c>
      <c r="Z259" s="119" t="e">
        <f aca="false">IF(Z256&gt;0, IF((Z256-1)=0,"", ( Z257*(Z250/Z256)*(1-(Z250/Z256))*(Z256-Z257))/(Z256-1)), "")</f>
        <v>#REF!</v>
      </c>
      <c r="AA259" s="119" t="e">
        <f aca="false">IF(AA256&gt;0, IF((AA256-1)=0,"", ( AA257*(AA250/AA256)*(1-(AA250/AA256))*(AA256-AA257))/(AA256-1)), "")</f>
        <v>#REF!</v>
      </c>
      <c r="AB259" s="119" t="e">
        <f aca="false">IF(AB256&gt;0, IF((AB256-1)=0,"", ( AB257*(AB250/AB256)*(1-(AB250/AB256))*(AB256-AB257))/(AB256-1)), "")</f>
        <v>#REF!</v>
      </c>
      <c r="AC259" s="119" t="e">
        <f aca="false">IF(AC256&gt;0, IF((AC256-1)=0,"", ( AC257*(AC250/AC256)*(1-(AC250/AC256))*(AC256-AC257))/(AC256-1)), "")</f>
        <v>#REF!</v>
      </c>
      <c r="AD259" s="119" t="e">
        <f aca="false">IF(AD256&gt;0, IF((AD256-1)=0,"", ( AD257*(AD250/AD256)*(1-(AD250/AD256))*(AD256-AD257))/(AD256-1)), "")</f>
        <v>#REF!</v>
      </c>
      <c r="AE259" s="119" t="e">
        <f aca="false">IF(AE256&gt;0, IF((AE256-1)=0,"", ( AE257*(AE250/AE256)*(1-(AE250/AE256))*(AE256-AE257))/(AE256-1)), "")</f>
        <v>#REF!</v>
      </c>
      <c r="AF259" s="119" t="e">
        <f aca="false">IF(AF256&gt;0, IF((AF256-1)=0,"", ( AF257*(AF250/AF256)*(1-(AF250/AF256))*(AF256-AF257))/(AF256-1)), "")</f>
        <v>#REF!</v>
      </c>
      <c r="AG259" s="119" t="e">
        <f aca="false">IF(AG256&gt;0, IF((AG256-1)=0,"", ( AG257*(AG250/AG256)*(1-(AG250/AG256))*(AG256-AG257))/(AG256-1)), "")</f>
        <v>#REF!</v>
      </c>
      <c r="AH259" s="119" t="e">
        <f aca="false">IF(AH256&gt;0, IF((AH256-1)=0,"", ( AH257*(AH250/AH256)*(1-(AH250/AH256))*(AH256-AH257))/(AH256-1)), "")</f>
        <v>#REF!</v>
      </c>
      <c r="AI259" s="119" t="e">
        <f aca="false">IF(AI256&gt;0, IF((AI256-1)=0,"", ( AI257*(AI250/AI256)*(1-(AI250/AI256))*(AI256-AI257))/(AI256-1)), "")</f>
        <v>#REF!</v>
      </c>
      <c r="AJ259" s="119" t="e">
        <f aca="false">IF(AJ256&gt;0, IF((AJ256-1)=0,"", ( AJ257*(AJ250/AJ256)*(1-(AJ250/AJ256))*(AJ256-AJ257))/(AJ256-1)), "")</f>
        <v>#REF!</v>
      </c>
      <c r="AK259" s="119" t="e">
        <f aca="false">IF(AK256&gt;0, IF((AK256-1)=0,"", ( AK257*(AK250/AK256)*(1-(AK250/AK256))*(AK256-AK257))/(AK256-1)), "")</f>
        <v>#REF!</v>
      </c>
      <c r="AL259" s="119" t="e">
        <f aca="false">IF(AL256&gt;0, IF((AL256-1)=0,"", ( AL257*(AL250/AL256)*(1-(AL250/AL256))*(AL256-AL257))/(AL256-1)), "")</f>
        <v>#REF!</v>
      </c>
      <c r="AM259" s="119" t="e">
        <f aca="false">IF(AM256&gt;0, IF((AM256-1)=0,"", ( AM257*(AM250/AM256)*(1-(AM250/AM256))*(AM256-AM257))/(AM256-1)), "")</f>
        <v>#REF!</v>
      </c>
      <c r="AN259" s="119" t="e">
        <f aca="false">IF(AN256&gt;0, IF((AN256-1)=0,"", ( AN257*(AN250/AN256)*(1-(AN250/AN256))*(AN256-AN257))/(AN256-1)), "")</f>
        <v>#REF!</v>
      </c>
      <c r="AO259" s="119" t="e">
        <f aca="false">IF(AO256&gt;0, IF((AO256-1)=0,"", ( AO257*(AO250/AO256)*(1-(AO250/AO256))*(AO256-AO257))/(AO256-1)), "")</f>
        <v>#REF!</v>
      </c>
      <c r="AP259" s="119" t="e">
        <f aca="false">IF(AP256&gt;0, IF((AP256-1)=0,"", ( AP257*(AP250/AP256)*(1-(AP250/AP256))*(AP256-AP257))/(AP256-1)), "")</f>
        <v>#REF!</v>
      </c>
      <c r="AQ259" s="119" t="e">
        <f aca="false">IF(AQ256&gt;0, IF((AQ256-1)=0,"", ( AQ257*(AQ250/AQ256)*(1-(AQ250/AQ256))*(AQ256-AQ257))/(AQ256-1)), "")</f>
        <v>#REF!</v>
      </c>
      <c r="AR259" s="119" t="e">
        <f aca="false">IF(AR256&gt;0, IF((AR256-1)=0,"", ( AR257*(AR250/AR256)*(1-(AR250/AR256))*(AR256-AR257))/(AR256-1)), "")</f>
        <v>#REF!</v>
      </c>
      <c r="AS259" s="119" t="e">
        <f aca="false">IF(AS256&gt;0, IF((AS256-1)=0,"", ( AS257*(AS250/AS256)*(1-(AS250/AS256))*(AS256-AS257))/(AS256-1)), "")</f>
        <v>#REF!</v>
      </c>
      <c r="AT259" s="119" t="e">
        <f aca="false">IF(AT256&gt;0, IF((AT256-1)=0,"", ( AT257*(AT250/AT256)*(1-(AT250/AT256))*(AT256-AT257))/(AT256-1)), "")</f>
        <v>#REF!</v>
      </c>
      <c r="AU259" s="119" t="e">
        <f aca="false">IF(AU256&gt;0, IF((AU256-1)=0,"", ( AU257*(AU250/AU256)*(1-(AU250/AU256))*(AU256-AU257))/(AU256-1)), "")</f>
        <v>#REF!</v>
      </c>
      <c r="AV259" s="119" t="e">
        <f aca="false">IF(AV256&gt;0, IF((AV256-1)=0,"", ( AV257*(AV250/AV256)*(1-(AV250/AV256))*(AV256-AV257))/(AV256-1)), "")</f>
        <v>#REF!</v>
      </c>
      <c r="AW259" s="119" t="e">
        <f aca="false">IF(AW256&gt;0, IF((AW256-1)=0,"", ( AW257*(AW250/AW256)*(1-(AW250/AW256))*(AW256-AW257))/(AW256-1)), "")</f>
        <v>#REF!</v>
      </c>
    </row>
    <row r="260" customFormat="false" ht="19.5" hidden="false" customHeight="true" outlineLevel="0" collapsed="false">
      <c r="B260" s="128" t="s">
        <v>49</v>
      </c>
      <c r="C260" s="129" t="e">
        <f aca="false">CHIDIST(C259,1)</f>
        <v>#REF!</v>
      </c>
      <c r="D260" s="119"/>
      <c r="E260" s="115"/>
      <c r="F260" s="115"/>
      <c r="G260" s="115"/>
      <c r="H260" s="115"/>
      <c r="I260" s="119"/>
      <c r="J260" s="119" t="e">
        <f aca="false">#REF!</f>
        <v>#REF!</v>
      </c>
      <c r="K260" s="119"/>
      <c r="L260" s="119"/>
      <c r="M260" s="119"/>
      <c r="N260" s="120"/>
      <c r="O260" s="120"/>
      <c r="P260" s="115"/>
      <c r="Q260" s="115"/>
      <c r="R260" s="115"/>
      <c r="S260" s="115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23"/>
    </row>
    <row r="261" customFormat="false" ht="19.5" hidden="false" customHeight="true" outlineLevel="0" collapsed="false">
      <c r="B261" s="115"/>
      <c r="C261" s="115"/>
      <c r="D261" s="121"/>
      <c r="E261" s="120"/>
      <c r="F261" s="120"/>
      <c r="G261" s="115"/>
      <c r="H261" s="119"/>
      <c r="I261" s="119" t="e">
        <f aca="false">#REF!</f>
        <v>#REF!</v>
      </c>
      <c r="J261" s="119" t="e">
        <f aca="false">#REF!</f>
        <v>#REF!</v>
      </c>
      <c r="K261" s="119" t="e">
        <f aca="false">#REF!</f>
        <v>#REF!</v>
      </c>
      <c r="L261" s="119" t="e">
        <f aca="false">#REF!</f>
        <v>#REF!</v>
      </c>
      <c r="M261" s="119"/>
      <c r="N261" s="115"/>
      <c r="O261" s="115"/>
      <c r="P261" s="119"/>
      <c r="Q261" s="120"/>
      <c r="R261" s="120"/>
      <c r="S261" s="120"/>
      <c r="T261" s="121"/>
      <c r="U261" s="121"/>
      <c r="V261" s="121"/>
      <c r="W261" s="121"/>
      <c r="X261" s="121"/>
      <c r="Y261" s="121"/>
      <c r="Z261" s="121"/>
      <c r="AA261" s="121"/>
      <c r="AB261" s="121"/>
      <c r="AC261" s="121"/>
      <c r="AD261" s="121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30"/>
    </row>
    <row r="262" customFormat="false" ht="19.5" hidden="false" customHeight="true" outlineLevel="0" collapsed="false">
      <c r="B262" s="115"/>
      <c r="C262" s="115"/>
      <c r="D262" s="115"/>
      <c r="E262" s="115"/>
      <c r="F262" s="115"/>
      <c r="G262" s="120"/>
      <c r="H262" s="119" t="e">
        <f aca="false">#REF!</f>
        <v>#REF!</v>
      </c>
      <c r="I262" s="119" t="e">
        <f aca="false">#REF!</f>
        <v>#REF!</v>
      </c>
      <c r="J262" s="119"/>
      <c r="K262" s="119" t="e">
        <f aca="false">#REF!</f>
        <v>#REF!</v>
      </c>
      <c r="L262" s="119" t="e">
        <f aca="false">#REF!</f>
        <v>#REF!</v>
      </c>
      <c r="M262" s="119"/>
      <c r="N262" s="119"/>
      <c r="O262" s="119"/>
      <c r="P262" s="119" t="e">
        <f aca="false">#REF!</f>
        <v>#REF!</v>
      </c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  <c r="AE262" s="115"/>
      <c r="AF262" s="115"/>
      <c r="AG262" s="115"/>
      <c r="AH262" s="115"/>
      <c r="AI262" s="115"/>
      <c r="AJ262" s="115"/>
      <c r="AK262" s="115"/>
      <c r="AL262" s="115"/>
      <c r="AM262" s="115"/>
      <c r="AN262" s="115"/>
      <c r="AO262" s="115"/>
      <c r="AP262" s="115"/>
      <c r="AQ262" s="115"/>
      <c r="AR262" s="115"/>
      <c r="AS262" s="115"/>
      <c r="AT262" s="115"/>
      <c r="AU262" s="115"/>
      <c r="AV262" s="115"/>
      <c r="AW262" s="115"/>
    </row>
    <row r="263" customFormat="false" ht="19.5" hidden="false" customHeight="true" outlineLevel="0" collapsed="false">
      <c r="B263" s="124" t="e">
        <f aca="false">B265&amp;" vs. "&amp;B268</f>
        <v>#REF!</v>
      </c>
      <c r="C263" s="125" t="e">
        <f aca="false">"p = "&amp;FIXED(C277,6)</f>
        <v>#REF!</v>
      </c>
      <c r="D263" s="115"/>
      <c r="E263" s="119"/>
      <c r="F263" s="119"/>
      <c r="G263" s="115"/>
      <c r="H263" s="119" t="e">
        <f aca="false">#REF!</f>
        <v>#REF!</v>
      </c>
      <c r="I263" s="119"/>
      <c r="J263" s="119" t="e">
        <f aca="false">J257+J260</f>
        <v>#REF!</v>
      </c>
      <c r="K263" s="119"/>
      <c r="L263" s="119"/>
      <c r="M263" s="119"/>
      <c r="N263" s="119" t="e">
        <f aca="false">#REF!</f>
        <v>#REF!</v>
      </c>
      <c r="O263" s="119" t="e">
        <f aca="false">#REF!</f>
        <v>#REF!</v>
      </c>
      <c r="P263" s="119" t="e">
        <f aca="false">#REF!</f>
        <v>#REF!</v>
      </c>
      <c r="Q263" s="119"/>
      <c r="R263" s="119"/>
      <c r="S263" s="119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  <c r="AM263" s="115"/>
      <c r="AN263" s="115"/>
      <c r="AO263" s="115"/>
      <c r="AP263" s="115"/>
      <c r="AQ263" s="115"/>
      <c r="AR263" s="115"/>
      <c r="AS263" s="115"/>
      <c r="AT263" s="115"/>
      <c r="AU263" s="115"/>
      <c r="AV263" s="115"/>
      <c r="AW263" s="115"/>
    </row>
    <row r="264" customFormat="false" ht="19.5" hidden="false" customHeight="true" outlineLevel="0" collapsed="false">
      <c r="B264" s="115"/>
      <c r="C264" s="115"/>
      <c r="D264" s="120"/>
      <c r="E264" s="119" t="e">
        <f aca="false">#REF!</f>
        <v>#REF!</v>
      </c>
      <c r="F264" s="119" t="e">
        <f aca="false">#REF!</f>
        <v>#REF!</v>
      </c>
      <c r="G264" s="119"/>
      <c r="H264" s="119"/>
      <c r="I264" s="119" t="e">
        <f aca="false">#REF!</f>
        <v>#REF!</v>
      </c>
      <c r="J264" s="119" t="e">
        <f aca="false">J258+J261</f>
        <v>#REF!</v>
      </c>
      <c r="K264" s="119" t="e">
        <f aca="false">K258+K261</f>
        <v>#REF!</v>
      </c>
      <c r="L264" s="119" t="e">
        <f aca="false">L258+L261</f>
        <v>#REF!</v>
      </c>
      <c r="M264" s="119"/>
      <c r="N264" s="119" t="e">
        <f aca="false">#REF!</f>
        <v>#REF!</v>
      </c>
      <c r="O264" s="119" t="e">
        <f aca="false">#REF!</f>
        <v>#REF!</v>
      </c>
      <c r="P264" s="119"/>
      <c r="Q264" s="119" t="e">
        <f aca="false">#REF!</f>
        <v>#REF!</v>
      </c>
      <c r="R264" s="119" t="e">
        <f aca="false">#REF!</f>
        <v>#REF!</v>
      </c>
      <c r="S264" s="119" t="e">
        <f aca="false">#REF!</f>
        <v>#REF!</v>
      </c>
      <c r="T264" s="120"/>
      <c r="U264" s="120"/>
      <c r="V264" s="120"/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0"/>
      <c r="AS264" s="120"/>
      <c r="AT264" s="120"/>
      <c r="AU264" s="120"/>
      <c r="AV264" s="120"/>
      <c r="AW264" s="126"/>
    </row>
    <row r="265" customFormat="false" ht="19.5" hidden="false" customHeight="true" outlineLevel="0" collapsed="false">
      <c r="B265" s="127" t="e">
        <f aca="false">#REF!</f>
        <v>#REF!</v>
      </c>
      <c r="C265" s="119"/>
      <c r="D265" s="115"/>
      <c r="E265" s="119" t="e">
        <f aca="false">#REF!</f>
        <v>#REF!</v>
      </c>
      <c r="F265" s="119" t="e">
        <f aca="false">#REF!</f>
        <v>#REF!</v>
      </c>
      <c r="G265" s="119" t="e">
        <f aca="false">#REF!</f>
        <v>#REF!</v>
      </c>
      <c r="H265" s="119" t="e">
        <f aca="false">#REF!</f>
        <v>#REF!</v>
      </c>
      <c r="I265" s="119" t="e">
        <f aca="false">#REF!</f>
        <v>#REF!</v>
      </c>
      <c r="J265" s="119" t="e">
        <f aca="false">IF(J263&gt;0, J264*(J257/J263),"")</f>
        <v>#REF!</v>
      </c>
      <c r="K265" s="119" t="e">
        <f aca="false">K259+K262</f>
        <v>#REF!</v>
      </c>
      <c r="L265" s="119" t="e">
        <f aca="false">L259+L262</f>
        <v>#REF!</v>
      </c>
      <c r="M265" s="119"/>
      <c r="N265" s="119"/>
      <c r="O265" s="119"/>
      <c r="P265" s="119" t="e">
        <f aca="false">#REF!</f>
        <v>#REF!</v>
      </c>
      <c r="Q265" s="119" t="e">
        <f aca="false">#REF!</f>
        <v>#REF!</v>
      </c>
      <c r="R265" s="119" t="e">
        <f aca="false">#REF!</f>
        <v>#REF!</v>
      </c>
      <c r="S265" s="119" t="e">
        <f aca="false">#REF!</f>
        <v>#REF!</v>
      </c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  <c r="AE265" s="115"/>
      <c r="AF265" s="115"/>
      <c r="AG265" s="115"/>
      <c r="AH265" s="115"/>
      <c r="AI265" s="115"/>
      <c r="AJ265" s="115"/>
      <c r="AK265" s="115"/>
      <c r="AL265" s="115"/>
      <c r="AM265" s="115"/>
      <c r="AN265" s="115"/>
      <c r="AO265" s="115"/>
      <c r="AP265" s="115"/>
      <c r="AQ265" s="115"/>
      <c r="AR265" s="115"/>
      <c r="AS265" s="115"/>
      <c r="AT265" s="115"/>
      <c r="AU265" s="115"/>
      <c r="AV265" s="115"/>
      <c r="AW265" s="115"/>
    </row>
    <row r="266" customFormat="false" ht="19.5" hidden="false" customHeight="true" outlineLevel="0" collapsed="false">
      <c r="B266" s="122" t="e">
        <f aca="false">#REF!</f>
        <v>#REF!</v>
      </c>
      <c r="C266" s="119" t="e">
        <f aca="false">#REF!</f>
        <v>#REF!</v>
      </c>
      <c r="D266" s="119"/>
      <c r="E266" s="119"/>
      <c r="F266" s="119"/>
      <c r="G266" s="119" t="e">
        <f aca="false">#REF!</f>
        <v>#REF!</v>
      </c>
      <c r="H266" s="119" t="e">
        <f aca="false">#REF!</f>
        <v>#REF!</v>
      </c>
      <c r="I266" s="119"/>
      <c r="J266" s="119" t="e">
        <f aca="false">IF(J263&gt;0, IF((J263-1)=0,"", ( J264*(J257/J263)*(1-(J257/J263))*(J263-J264))/(J263-1)), "")</f>
        <v>#REF!</v>
      </c>
      <c r="K266" s="119" t="e">
        <f aca="false">IF(K264&gt;0, K265*(K258/K264),"")</f>
        <v>#REF!</v>
      </c>
      <c r="L266" s="119" t="e">
        <f aca="false">IF(L264&gt;0, L265*(L258/L264),"")</f>
        <v>#REF!</v>
      </c>
      <c r="M266" s="119"/>
      <c r="N266" s="119" t="e">
        <f aca="false">#REF!</f>
        <v>#REF!</v>
      </c>
      <c r="O266" s="119" t="e">
        <f aca="false">#REF!</f>
        <v>#REF!</v>
      </c>
      <c r="P266" s="119" t="e">
        <f aca="false">#REF!</f>
        <v>#REF!</v>
      </c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23"/>
    </row>
    <row r="267" customFormat="false" ht="19.5" hidden="false" customHeight="true" outlineLevel="0" collapsed="false">
      <c r="B267" s="122" t="e">
        <f aca="false">#REF!</f>
        <v>#REF!</v>
      </c>
      <c r="C267" s="119" t="e">
        <f aca="false">#REF!</f>
        <v>#REF!</v>
      </c>
      <c r="D267" s="119" t="e">
        <f aca="false">#REF!</f>
        <v>#REF!</v>
      </c>
      <c r="E267" s="119" t="e">
        <f aca="false">#REF!</f>
        <v>#REF!</v>
      </c>
      <c r="F267" s="119" t="e">
        <f aca="false">#REF!</f>
        <v>#REF!</v>
      </c>
      <c r="G267" s="119"/>
      <c r="H267" s="119"/>
      <c r="I267" s="119" t="e">
        <f aca="false">I261+I264</f>
        <v>#REF!</v>
      </c>
      <c r="J267" s="119"/>
      <c r="K267" s="119" t="e">
        <f aca="false">IF(K264&gt;0, IF((K264-1)=0,"", ( K265*(K258/K264)*(1-(K258/K264))*(K264-K265))/(K264-1)), "")</f>
        <v>#REF!</v>
      </c>
      <c r="L267" s="119" t="e">
        <f aca="false">IF(L264&gt;0, IF((L264-1)=0,"", ( L265*(L258/L264)*(1-(L258/L264))*(L264-L265))/(L264-1)), "")</f>
        <v>#REF!</v>
      </c>
      <c r="M267" s="119"/>
      <c r="N267" s="119" t="e">
        <f aca="false">#REF!</f>
        <v>#REF!</v>
      </c>
      <c r="O267" s="119" t="e">
        <f aca="false">#REF!</f>
        <v>#REF!</v>
      </c>
      <c r="P267" s="119"/>
      <c r="Q267" s="119" t="e">
        <f aca="false">#REF!</f>
        <v>#REF!</v>
      </c>
      <c r="R267" s="119" t="e">
        <f aca="false">#REF!</f>
        <v>#REF!</v>
      </c>
      <c r="S267" s="119" t="e">
        <f aca="false">#REF!</f>
        <v>#REF!</v>
      </c>
      <c r="T267" s="119" t="e">
        <f aca="false">#REF!</f>
        <v>#REF!</v>
      </c>
      <c r="U267" s="119" t="e">
        <f aca="false">#REF!</f>
        <v>#REF!</v>
      </c>
      <c r="V267" s="119" t="e">
        <f aca="false">#REF!</f>
        <v>#REF!</v>
      </c>
      <c r="W267" s="119" t="e">
        <f aca="false">#REF!</f>
        <v>#REF!</v>
      </c>
      <c r="X267" s="119" t="e">
        <f aca="false">#REF!</f>
        <v>#REF!</v>
      </c>
      <c r="Y267" s="119" t="e">
        <f aca="false">#REF!</f>
        <v>#REF!</v>
      </c>
      <c r="Z267" s="119" t="e">
        <f aca="false">#REF!</f>
        <v>#REF!</v>
      </c>
      <c r="AA267" s="119" t="e">
        <f aca="false">#REF!</f>
        <v>#REF!</v>
      </c>
      <c r="AB267" s="119" t="e">
        <f aca="false">#REF!</f>
        <v>#REF!</v>
      </c>
      <c r="AC267" s="119" t="e">
        <f aca="false">#REF!</f>
        <v>#REF!</v>
      </c>
      <c r="AD267" s="119" t="e">
        <f aca="false">#REF!</f>
        <v>#REF!</v>
      </c>
      <c r="AE267" s="119" t="e">
        <f aca="false">#REF!</f>
        <v>#REF!</v>
      </c>
      <c r="AF267" s="119" t="e">
        <f aca="false">#REF!</f>
        <v>#REF!</v>
      </c>
      <c r="AG267" s="119" t="e">
        <f aca="false">#REF!</f>
        <v>#REF!</v>
      </c>
      <c r="AH267" s="119" t="e">
        <f aca="false">#REF!</f>
        <v>#REF!</v>
      </c>
      <c r="AI267" s="119" t="e">
        <f aca="false">#REF!</f>
        <v>#REF!</v>
      </c>
      <c r="AJ267" s="119" t="e">
        <f aca="false">#REF!</f>
        <v>#REF!</v>
      </c>
      <c r="AK267" s="119" t="e">
        <f aca="false">#REF!</f>
        <v>#REF!</v>
      </c>
      <c r="AL267" s="119" t="e">
        <f aca="false">#REF!</f>
        <v>#REF!</v>
      </c>
      <c r="AM267" s="119" t="e">
        <f aca="false">#REF!</f>
        <v>#REF!</v>
      </c>
      <c r="AN267" s="119" t="e">
        <f aca="false">#REF!</f>
        <v>#REF!</v>
      </c>
      <c r="AO267" s="119" t="e">
        <f aca="false">#REF!</f>
        <v>#REF!</v>
      </c>
      <c r="AP267" s="119" t="e">
        <f aca="false">#REF!</f>
        <v>#REF!</v>
      </c>
      <c r="AQ267" s="119" t="e">
        <f aca="false">#REF!</f>
        <v>#REF!</v>
      </c>
      <c r="AR267" s="119" t="e">
        <f aca="false">#REF!</f>
        <v>#REF!</v>
      </c>
      <c r="AS267" s="119" t="e">
        <f aca="false">#REF!</f>
        <v>#REF!</v>
      </c>
      <c r="AT267" s="119" t="e">
        <f aca="false">#REF!</f>
        <v>#REF!</v>
      </c>
      <c r="AU267" s="119" t="e">
        <f aca="false">#REF!</f>
        <v>#REF!</v>
      </c>
      <c r="AV267" s="119" t="e">
        <f aca="false">#REF!</f>
        <v>#REF!</v>
      </c>
      <c r="AW267" s="123" t="e">
        <f aca="false">#REF!</f>
        <v>#REF!</v>
      </c>
    </row>
    <row r="268" customFormat="false" ht="19.5" hidden="false" customHeight="true" outlineLevel="0" collapsed="false">
      <c r="B268" s="127" t="e">
        <f aca="false">#REF!</f>
        <v>#REF!</v>
      </c>
      <c r="C268" s="119"/>
      <c r="D268" s="119" t="e">
        <f aca="false">#REF!</f>
        <v>#REF!</v>
      </c>
      <c r="E268" s="119" t="e">
        <f aca="false">#REF!</f>
        <v>#REF!</v>
      </c>
      <c r="F268" s="119" t="e">
        <f aca="false">#REF!</f>
        <v>#REF!</v>
      </c>
      <c r="G268" s="119" t="e">
        <f aca="false">#REF!</f>
        <v>#REF!</v>
      </c>
      <c r="H268" s="119" t="e">
        <f aca="false">H262+H265</f>
        <v>#REF!</v>
      </c>
      <c r="I268" s="119" t="e">
        <f aca="false">I262+I265</f>
        <v>#REF!</v>
      </c>
      <c r="J268" s="121"/>
      <c r="K268" s="119"/>
      <c r="L268" s="119"/>
      <c r="M268" s="121"/>
      <c r="N268" s="119"/>
      <c r="O268" s="119"/>
      <c r="P268" s="119" t="e">
        <f aca="false">P262+P265</f>
        <v>#REF!</v>
      </c>
      <c r="Q268" s="119" t="e">
        <f aca="false">#REF!</f>
        <v>#REF!</v>
      </c>
      <c r="R268" s="119" t="e">
        <f aca="false">#REF!</f>
        <v>#REF!</v>
      </c>
      <c r="S268" s="119" t="e">
        <f aca="false">#REF!</f>
        <v>#REF!</v>
      </c>
      <c r="T268" s="119" t="e">
        <f aca="false">#REF!</f>
        <v>#REF!</v>
      </c>
      <c r="U268" s="119" t="e">
        <f aca="false">#REF!</f>
        <v>#REF!</v>
      </c>
      <c r="V268" s="119" t="e">
        <f aca="false">#REF!</f>
        <v>#REF!</v>
      </c>
      <c r="W268" s="119" t="e">
        <f aca="false">#REF!</f>
        <v>#REF!</v>
      </c>
      <c r="X268" s="119" t="e">
        <f aca="false">#REF!</f>
        <v>#REF!</v>
      </c>
      <c r="Y268" s="119" t="e">
        <f aca="false">#REF!</f>
        <v>#REF!</v>
      </c>
      <c r="Z268" s="119" t="e">
        <f aca="false">#REF!</f>
        <v>#REF!</v>
      </c>
      <c r="AA268" s="119" t="e">
        <f aca="false">#REF!</f>
        <v>#REF!</v>
      </c>
      <c r="AB268" s="119" t="e">
        <f aca="false">#REF!</f>
        <v>#REF!</v>
      </c>
      <c r="AC268" s="119" t="e">
        <f aca="false">#REF!</f>
        <v>#REF!</v>
      </c>
      <c r="AD268" s="119" t="e">
        <f aca="false">#REF!</f>
        <v>#REF!</v>
      </c>
      <c r="AE268" s="119" t="e">
        <f aca="false">#REF!</f>
        <v>#REF!</v>
      </c>
      <c r="AF268" s="119" t="e">
        <f aca="false">#REF!</f>
        <v>#REF!</v>
      </c>
      <c r="AG268" s="119" t="e">
        <f aca="false">#REF!</f>
        <v>#REF!</v>
      </c>
      <c r="AH268" s="119" t="e">
        <f aca="false">#REF!</f>
        <v>#REF!</v>
      </c>
      <c r="AI268" s="119" t="e">
        <f aca="false">#REF!</f>
        <v>#REF!</v>
      </c>
      <c r="AJ268" s="119" t="e">
        <f aca="false">#REF!</f>
        <v>#REF!</v>
      </c>
      <c r="AK268" s="119" t="e">
        <f aca="false">#REF!</f>
        <v>#REF!</v>
      </c>
      <c r="AL268" s="119" t="e">
        <f aca="false">#REF!</f>
        <v>#REF!</v>
      </c>
      <c r="AM268" s="119" t="e">
        <f aca="false">#REF!</f>
        <v>#REF!</v>
      </c>
      <c r="AN268" s="119" t="e">
        <f aca="false">#REF!</f>
        <v>#REF!</v>
      </c>
      <c r="AO268" s="119" t="e">
        <f aca="false">#REF!</f>
        <v>#REF!</v>
      </c>
      <c r="AP268" s="119" t="e">
        <f aca="false">#REF!</f>
        <v>#REF!</v>
      </c>
      <c r="AQ268" s="119" t="e">
        <f aca="false">#REF!</f>
        <v>#REF!</v>
      </c>
      <c r="AR268" s="119" t="e">
        <f aca="false">#REF!</f>
        <v>#REF!</v>
      </c>
      <c r="AS268" s="119" t="e">
        <f aca="false">#REF!</f>
        <v>#REF!</v>
      </c>
      <c r="AT268" s="119" t="e">
        <f aca="false">#REF!</f>
        <v>#REF!</v>
      </c>
      <c r="AU268" s="119" t="e">
        <f aca="false">#REF!</f>
        <v>#REF!</v>
      </c>
      <c r="AV268" s="119" t="e">
        <f aca="false">#REF!</f>
        <v>#REF!</v>
      </c>
      <c r="AW268" s="123" t="e">
        <f aca="false">#REF!</f>
        <v>#REF!</v>
      </c>
    </row>
    <row r="269" customFormat="false" ht="19.5" hidden="false" customHeight="true" outlineLevel="0" collapsed="false">
      <c r="B269" s="122" t="e">
        <f aca="false">#REF!</f>
        <v>#REF!</v>
      </c>
      <c r="C269" s="119" t="e">
        <f aca="false">#REF!</f>
        <v>#REF!</v>
      </c>
      <c r="D269" s="119"/>
      <c r="E269" s="119"/>
      <c r="F269" s="119"/>
      <c r="G269" s="119" t="e">
        <f aca="false">#REF!</f>
        <v>#REF!</v>
      </c>
      <c r="H269" s="119" t="e">
        <f aca="false">H263+H266</f>
        <v>#REF!</v>
      </c>
      <c r="I269" s="119" t="e">
        <f aca="false">IF(I267&gt;0, I268*(I261/I267),"")</f>
        <v>#REF!</v>
      </c>
      <c r="J269" s="115"/>
      <c r="K269" s="121"/>
      <c r="L269" s="121"/>
      <c r="M269" s="115"/>
      <c r="N269" s="119" t="e">
        <f aca="false">N263+N266</f>
        <v>#REF!</v>
      </c>
      <c r="O269" s="119" t="e">
        <f aca="false">O263+O266</f>
        <v>#REF!</v>
      </c>
      <c r="P269" s="119" t="e">
        <f aca="false">P263+P266</f>
        <v>#REF!</v>
      </c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23"/>
    </row>
    <row r="270" customFormat="false" ht="19.5" hidden="false" customHeight="true" outlineLevel="0" collapsed="false">
      <c r="B270" s="122" t="e">
        <f aca="false">#REF!</f>
        <v>#REF!</v>
      </c>
      <c r="C270" s="119" t="e">
        <f aca="false">#REF!</f>
        <v>#REF!</v>
      </c>
      <c r="D270" s="119" t="e">
        <f aca="false">#REF!</f>
        <v>#REF!</v>
      </c>
      <c r="E270" s="119" t="e">
        <f aca="false">E264+E267</f>
        <v>#REF!</v>
      </c>
      <c r="F270" s="119" t="e">
        <f aca="false">F264+F267</f>
        <v>#REF!</v>
      </c>
      <c r="G270" s="119"/>
      <c r="H270" s="119" t="e">
        <f aca="false">IF(H268&gt;0, H269*(H262/H268),"")</f>
        <v>#REF!</v>
      </c>
      <c r="I270" s="119" t="e">
        <f aca="false">IF(I267&gt;0, IF((I267-1)=0,"", ( I268*(I261/I267)*(1-(I261/I267))*(I267-I268))/(I267-1)), "")</f>
        <v>#REF!</v>
      </c>
      <c r="J270" s="115"/>
      <c r="K270" s="115"/>
      <c r="L270" s="115"/>
      <c r="M270" s="115"/>
      <c r="N270" s="119" t="e">
        <f aca="false">N264+N267</f>
        <v>#REF!</v>
      </c>
      <c r="O270" s="119" t="e">
        <f aca="false">O264+O267</f>
        <v>#REF!</v>
      </c>
      <c r="P270" s="119" t="e">
        <f aca="false">IF(P268&gt;0, P269*(P262/P268),"")</f>
        <v>#REF!</v>
      </c>
      <c r="Q270" s="119" t="e">
        <f aca="false">Q264+Q267</f>
        <v>#REF!</v>
      </c>
      <c r="R270" s="119" t="e">
        <f aca="false">R264+R267</f>
        <v>#REF!</v>
      </c>
      <c r="S270" s="119" t="e">
        <f aca="false">S264+S267</f>
        <v>#REF!</v>
      </c>
      <c r="T270" s="119" t="e">
        <f aca="false">#REF!</f>
        <v>#REF!</v>
      </c>
      <c r="U270" s="119" t="e">
        <f aca="false">#REF!</f>
        <v>#REF!</v>
      </c>
      <c r="V270" s="119" t="e">
        <f aca="false">#REF!</f>
        <v>#REF!</v>
      </c>
      <c r="W270" s="119" t="e">
        <f aca="false">#REF!</f>
        <v>#REF!</v>
      </c>
      <c r="X270" s="119" t="e">
        <f aca="false">#REF!</f>
        <v>#REF!</v>
      </c>
      <c r="Y270" s="119" t="e">
        <f aca="false">#REF!</f>
        <v>#REF!</v>
      </c>
      <c r="Z270" s="119" t="e">
        <f aca="false">#REF!</f>
        <v>#REF!</v>
      </c>
      <c r="AA270" s="119" t="e">
        <f aca="false">#REF!</f>
        <v>#REF!</v>
      </c>
      <c r="AB270" s="119" t="e">
        <f aca="false">#REF!</f>
        <v>#REF!</v>
      </c>
      <c r="AC270" s="119" t="e">
        <f aca="false">#REF!</f>
        <v>#REF!</v>
      </c>
      <c r="AD270" s="119" t="e">
        <f aca="false">#REF!</f>
        <v>#REF!</v>
      </c>
      <c r="AE270" s="119" t="e">
        <f aca="false">#REF!</f>
        <v>#REF!</v>
      </c>
      <c r="AF270" s="119" t="e">
        <f aca="false">#REF!</f>
        <v>#REF!</v>
      </c>
      <c r="AG270" s="119" t="e">
        <f aca="false">#REF!</f>
        <v>#REF!</v>
      </c>
      <c r="AH270" s="119" t="e">
        <f aca="false">#REF!</f>
        <v>#REF!</v>
      </c>
      <c r="AI270" s="119" t="e">
        <f aca="false">#REF!</f>
        <v>#REF!</v>
      </c>
      <c r="AJ270" s="119" t="e">
        <f aca="false">#REF!</f>
        <v>#REF!</v>
      </c>
      <c r="AK270" s="119" t="e">
        <f aca="false">#REF!</f>
        <v>#REF!</v>
      </c>
      <c r="AL270" s="119" t="e">
        <f aca="false">#REF!</f>
        <v>#REF!</v>
      </c>
      <c r="AM270" s="119" t="e">
        <f aca="false">#REF!</f>
        <v>#REF!</v>
      </c>
      <c r="AN270" s="119" t="e">
        <f aca="false">#REF!</f>
        <v>#REF!</v>
      </c>
      <c r="AO270" s="119" t="e">
        <f aca="false">#REF!</f>
        <v>#REF!</v>
      </c>
      <c r="AP270" s="119" t="e">
        <f aca="false">#REF!</f>
        <v>#REF!</v>
      </c>
      <c r="AQ270" s="119" t="e">
        <f aca="false">#REF!</f>
        <v>#REF!</v>
      </c>
      <c r="AR270" s="119" t="e">
        <f aca="false">#REF!</f>
        <v>#REF!</v>
      </c>
      <c r="AS270" s="119" t="e">
        <f aca="false">#REF!</f>
        <v>#REF!</v>
      </c>
      <c r="AT270" s="119" t="e">
        <f aca="false">#REF!</f>
        <v>#REF!</v>
      </c>
      <c r="AU270" s="119" t="e">
        <f aca="false">#REF!</f>
        <v>#REF!</v>
      </c>
      <c r="AV270" s="119" t="e">
        <f aca="false">#REF!</f>
        <v>#REF!</v>
      </c>
      <c r="AW270" s="123" t="e">
        <f aca="false">#REF!</f>
        <v>#REF!</v>
      </c>
    </row>
    <row r="271" customFormat="false" ht="19.5" hidden="false" customHeight="true" outlineLevel="0" collapsed="false">
      <c r="B271" s="127" t="s">
        <v>43</v>
      </c>
      <c r="C271" s="119"/>
      <c r="D271" s="119" t="e">
        <f aca="false">#REF!</f>
        <v>#REF!</v>
      </c>
      <c r="E271" s="119" t="e">
        <f aca="false">E265+E268</f>
        <v>#REF!</v>
      </c>
      <c r="F271" s="119" t="e">
        <f aca="false">F265+F268</f>
        <v>#REF!</v>
      </c>
      <c r="G271" s="119" t="e">
        <f aca="false">G265+G268</f>
        <v>#REF!</v>
      </c>
      <c r="H271" s="119" t="e">
        <f aca="false">IF(H268&gt;0, IF((H268-1)=0,"", ( H269*(H262/H268)*(1-(H262/H268))*(H268-H269))/(H268-1)), "")</f>
        <v>#REF!</v>
      </c>
      <c r="I271" s="119"/>
      <c r="J271" s="120"/>
      <c r="K271" s="115"/>
      <c r="L271" s="115"/>
      <c r="M271" s="120"/>
      <c r="N271" s="119" t="e">
        <f aca="false">IF(N269&gt;0, N270*(N263/N269),"")</f>
        <v>#REF!</v>
      </c>
      <c r="O271" s="119" t="e">
        <f aca="false">IF(O269&gt;0, O270*(O263/O269),"")</f>
        <v>#REF!</v>
      </c>
      <c r="P271" s="119" t="e">
        <f aca="false">IF(P268&gt;0, IF((P268-1)=0,"", ( P269*(P262/P268)*(1-(P262/P268))*(P268-P269))/(P268-1)), "")</f>
        <v>#REF!</v>
      </c>
      <c r="Q271" s="119" t="e">
        <f aca="false">Q265+Q268</f>
        <v>#REF!</v>
      </c>
      <c r="R271" s="119" t="e">
        <f aca="false">R265+R268</f>
        <v>#REF!</v>
      </c>
      <c r="S271" s="119" t="e">
        <f aca="false">S265+S268</f>
        <v>#REF!</v>
      </c>
      <c r="T271" s="119" t="e">
        <f aca="false">#REF!</f>
        <v>#REF!</v>
      </c>
      <c r="U271" s="119" t="e">
        <f aca="false">#REF!</f>
        <v>#REF!</v>
      </c>
      <c r="V271" s="119" t="e">
        <f aca="false">#REF!</f>
        <v>#REF!</v>
      </c>
      <c r="W271" s="119" t="e">
        <f aca="false">#REF!</f>
        <v>#REF!</v>
      </c>
      <c r="X271" s="119" t="e">
        <f aca="false">#REF!</f>
        <v>#REF!</v>
      </c>
      <c r="Y271" s="119" t="e">
        <f aca="false">#REF!</f>
        <v>#REF!</v>
      </c>
      <c r="Z271" s="119" t="e">
        <f aca="false">#REF!</f>
        <v>#REF!</v>
      </c>
      <c r="AA271" s="119" t="e">
        <f aca="false">#REF!</f>
        <v>#REF!</v>
      </c>
      <c r="AB271" s="119" t="e">
        <f aca="false">#REF!</f>
        <v>#REF!</v>
      </c>
      <c r="AC271" s="119" t="e">
        <f aca="false">#REF!</f>
        <v>#REF!</v>
      </c>
      <c r="AD271" s="119" t="e">
        <f aca="false">#REF!</f>
        <v>#REF!</v>
      </c>
      <c r="AE271" s="119" t="e">
        <f aca="false">#REF!</f>
        <v>#REF!</v>
      </c>
      <c r="AF271" s="119" t="e">
        <f aca="false">#REF!</f>
        <v>#REF!</v>
      </c>
      <c r="AG271" s="119" t="e">
        <f aca="false">#REF!</f>
        <v>#REF!</v>
      </c>
      <c r="AH271" s="119" t="e">
        <f aca="false">#REF!</f>
        <v>#REF!</v>
      </c>
      <c r="AI271" s="119" t="e">
        <f aca="false">#REF!</f>
        <v>#REF!</v>
      </c>
      <c r="AJ271" s="119" t="e">
        <f aca="false">#REF!</f>
        <v>#REF!</v>
      </c>
      <c r="AK271" s="119" t="e">
        <f aca="false">#REF!</f>
        <v>#REF!</v>
      </c>
      <c r="AL271" s="119" t="e">
        <f aca="false">#REF!</f>
        <v>#REF!</v>
      </c>
      <c r="AM271" s="119" t="e">
        <f aca="false">#REF!</f>
        <v>#REF!</v>
      </c>
      <c r="AN271" s="119" t="e">
        <f aca="false">#REF!</f>
        <v>#REF!</v>
      </c>
      <c r="AO271" s="119" t="e">
        <f aca="false">#REF!</f>
        <v>#REF!</v>
      </c>
      <c r="AP271" s="119" t="e">
        <f aca="false">#REF!</f>
        <v>#REF!</v>
      </c>
      <c r="AQ271" s="119" t="e">
        <f aca="false">#REF!</f>
        <v>#REF!</v>
      </c>
      <c r="AR271" s="119" t="e">
        <f aca="false">#REF!</f>
        <v>#REF!</v>
      </c>
      <c r="AS271" s="119" t="e">
        <f aca="false">#REF!</f>
        <v>#REF!</v>
      </c>
      <c r="AT271" s="119" t="e">
        <f aca="false">#REF!</f>
        <v>#REF!</v>
      </c>
      <c r="AU271" s="119" t="e">
        <f aca="false">#REF!</f>
        <v>#REF!</v>
      </c>
      <c r="AV271" s="119" t="e">
        <f aca="false">#REF!</f>
        <v>#REF!</v>
      </c>
      <c r="AW271" s="123" t="e">
        <f aca="false">#REF!</f>
        <v>#REF!</v>
      </c>
    </row>
    <row r="272" customFormat="false" ht="19.5" hidden="false" customHeight="true" outlineLevel="0" collapsed="false">
      <c r="B272" s="122" t="s">
        <v>44</v>
      </c>
      <c r="C272" s="119"/>
      <c r="D272" s="119"/>
      <c r="E272" s="119" t="e">
        <f aca="false">IF(E270&gt;0, E271*(E264/E270),"")</f>
        <v>#REF!</v>
      </c>
      <c r="F272" s="119" t="e">
        <f aca="false">IF(F270&gt;0, F271*(F264/F270),"")</f>
        <v>#REF!</v>
      </c>
      <c r="G272" s="119" t="e">
        <f aca="false">G266+G269</f>
        <v>#REF!</v>
      </c>
      <c r="H272" s="119"/>
      <c r="I272" s="121"/>
      <c r="J272" s="115"/>
      <c r="K272" s="120"/>
      <c r="L272" s="120"/>
      <c r="M272" s="115"/>
      <c r="N272" s="119" t="e">
        <f aca="false">IF(N269&gt;0, IF((N269-1)=0,"", ( N270*(N263/N269)*(1-(N263/N269))*(N269-N270))/(N269-1)), "")</f>
        <v>#REF!</v>
      </c>
      <c r="O272" s="119" t="e">
        <f aca="false">IF(O269&gt;0, IF((O269-1)=0,"", ( O270*(O263/O269)*(1-(O263/O269))*(O269-O270))/(O269-1)), "")</f>
        <v>#REF!</v>
      </c>
      <c r="P272" s="119"/>
      <c r="Q272" s="119" t="e">
        <f aca="false">IF(Q270&gt;0, Q271*(Q264/Q270),"")</f>
        <v>#REF!</v>
      </c>
      <c r="R272" s="119" t="e">
        <f aca="false">IF(R270&gt;0, R271*(R264/R270),"")</f>
        <v>#REF!</v>
      </c>
      <c r="S272" s="119" t="e">
        <f aca="false">IF(S270&gt;0, S271*(S264/S270),"")</f>
        <v>#REF!</v>
      </c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23"/>
    </row>
    <row r="273" customFormat="false" ht="19.5" hidden="false" customHeight="true" outlineLevel="0" collapsed="false">
      <c r="B273" s="122" t="s">
        <v>45</v>
      </c>
      <c r="C273" s="119"/>
      <c r="D273" s="119" t="e">
        <f aca="false">D267+D270</f>
        <v>#REF!</v>
      </c>
      <c r="E273" s="119" t="e">
        <f aca="false">IF(E270&gt;0, IF((E270-1)=0,"", ( E271*(E264/E270)*(1-(E264/E270))*(E270-E271))/(E270-1)), "")</f>
        <v>#REF!</v>
      </c>
      <c r="F273" s="119" t="e">
        <f aca="false">IF(F270&gt;0, IF((F270-1)=0,"", ( F271*(F264/F270)*(1-(F264/F270))*(F270-F271))/(F270-1)), "")</f>
        <v>#REF!</v>
      </c>
      <c r="G273" s="119" t="e">
        <f aca="false">IF(G271&gt;0, G272*(G265/G271),"")</f>
        <v>#REF!</v>
      </c>
      <c r="H273" s="121"/>
      <c r="I273" s="115"/>
      <c r="J273" s="119"/>
      <c r="K273" s="115"/>
      <c r="L273" s="115"/>
      <c r="M273" s="119"/>
      <c r="N273" s="119"/>
      <c r="O273" s="119"/>
      <c r="P273" s="121"/>
      <c r="Q273" s="119" t="e">
        <f aca="false">IF(Q270&gt;0, IF((Q270-1)=0,"", ( Q271*(Q264/Q270)*(1-(Q264/Q270))*(Q270-Q271))/(Q270-1)), "")</f>
        <v>#REF!</v>
      </c>
      <c r="R273" s="119" t="e">
        <f aca="false">IF(R270&gt;0, IF((R270-1)=0,"", ( R271*(R264/R270)*(1-(R264/R270))*(R270-R271))/(R270-1)), "")</f>
        <v>#REF!</v>
      </c>
      <c r="S273" s="119" t="e">
        <f aca="false">IF(S270&gt;0, IF((S270-1)=0,"", ( S271*(S264/S270)*(1-(S264/S270))*(S270-S271))/(S270-1)), "")</f>
        <v>#REF!</v>
      </c>
      <c r="T273" s="119" t="e">
        <f aca="false">T267+T270</f>
        <v>#REF!</v>
      </c>
      <c r="U273" s="119" t="e">
        <f aca="false">U267+U270</f>
        <v>#REF!</v>
      </c>
      <c r="V273" s="119" t="e">
        <f aca="false">V267+V270</f>
        <v>#REF!</v>
      </c>
      <c r="W273" s="119" t="e">
        <f aca="false">W267+W270</f>
        <v>#REF!</v>
      </c>
      <c r="X273" s="119" t="e">
        <f aca="false">X267+X270</f>
        <v>#REF!</v>
      </c>
      <c r="Y273" s="119" t="e">
        <f aca="false">Y267+Y270</f>
        <v>#REF!</v>
      </c>
      <c r="Z273" s="119" t="e">
        <f aca="false">Z267+Z270</f>
        <v>#REF!</v>
      </c>
      <c r="AA273" s="119" t="e">
        <f aca="false">AA267+AA270</f>
        <v>#REF!</v>
      </c>
      <c r="AB273" s="119" t="e">
        <f aca="false">AB267+AB270</f>
        <v>#REF!</v>
      </c>
      <c r="AC273" s="119" t="e">
        <f aca="false">AC267+AC270</f>
        <v>#REF!</v>
      </c>
      <c r="AD273" s="119" t="e">
        <f aca="false">AD267+AD270</f>
        <v>#REF!</v>
      </c>
      <c r="AE273" s="119" t="e">
        <f aca="false">AE267+AE270</f>
        <v>#REF!</v>
      </c>
      <c r="AF273" s="119" t="e">
        <f aca="false">AF267+AF270</f>
        <v>#REF!</v>
      </c>
      <c r="AG273" s="119" t="e">
        <f aca="false">AG267+AG270</f>
        <v>#REF!</v>
      </c>
      <c r="AH273" s="119" t="e">
        <f aca="false">AH267+AH270</f>
        <v>#REF!</v>
      </c>
      <c r="AI273" s="119" t="e">
        <f aca="false">AI267+AI270</f>
        <v>#REF!</v>
      </c>
      <c r="AJ273" s="119" t="e">
        <f aca="false">AJ267+AJ270</f>
        <v>#REF!</v>
      </c>
      <c r="AK273" s="119" t="e">
        <f aca="false">AK267+AK270</f>
        <v>#REF!</v>
      </c>
      <c r="AL273" s="119" t="e">
        <f aca="false">AL267+AL270</f>
        <v>#REF!</v>
      </c>
      <c r="AM273" s="119" t="e">
        <f aca="false">AM267+AM270</f>
        <v>#REF!</v>
      </c>
      <c r="AN273" s="119" t="e">
        <f aca="false">AN267+AN270</f>
        <v>#REF!</v>
      </c>
      <c r="AO273" s="119" t="e">
        <f aca="false">AO267+AO270</f>
        <v>#REF!</v>
      </c>
      <c r="AP273" s="119" t="e">
        <f aca="false">AP267+AP270</f>
        <v>#REF!</v>
      </c>
      <c r="AQ273" s="119" t="e">
        <f aca="false">AQ267+AQ270</f>
        <v>#REF!</v>
      </c>
      <c r="AR273" s="119" t="e">
        <f aca="false">AR267+AR270</f>
        <v>#REF!</v>
      </c>
      <c r="AS273" s="119" t="e">
        <f aca="false">AS267+AS270</f>
        <v>#REF!</v>
      </c>
      <c r="AT273" s="119" t="e">
        <f aca="false">AT267+AT270</f>
        <v>#REF!</v>
      </c>
      <c r="AU273" s="119" t="e">
        <f aca="false">AU267+AU270</f>
        <v>#REF!</v>
      </c>
      <c r="AV273" s="119" t="e">
        <f aca="false">AV267+AV270</f>
        <v>#REF!</v>
      </c>
      <c r="AW273" s="123" t="e">
        <f aca="false">AW267+AW270</f>
        <v>#REF!</v>
      </c>
    </row>
    <row r="274" customFormat="false" ht="19.5" hidden="false" customHeight="true" outlineLevel="0" collapsed="false">
      <c r="B274" s="122" t="s">
        <v>46</v>
      </c>
      <c r="C274" s="119"/>
      <c r="D274" s="119" t="e">
        <f aca="false">D268+D271</f>
        <v>#REF!</v>
      </c>
      <c r="E274" s="119"/>
      <c r="F274" s="119"/>
      <c r="G274" s="119" t="e">
        <f aca="false">IF(G271&gt;0, IF((G271-1)=0,"", ( G272*(G265/G271)*(1-(G265/G271))*(G271-G272))/(G271-1)), "")</f>
        <v>#REF!</v>
      </c>
      <c r="H274" s="115"/>
      <c r="I274" s="115"/>
      <c r="J274" s="119" t="e">
        <f aca="false">#REF!</f>
        <v>#REF!</v>
      </c>
      <c r="K274" s="119"/>
      <c r="L274" s="119"/>
      <c r="M274" s="119"/>
      <c r="N274" s="121"/>
      <c r="O274" s="121"/>
      <c r="P274" s="115"/>
      <c r="Q274" s="119"/>
      <c r="R274" s="119"/>
      <c r="S274" s="119"/>
      <c r="T274" s="119" t="e">
        <f aca="false">T268+T271</f>
        <v>#REF!</v>
      </c>
      <c r="U274" s="119" t="e">
        <f aca="false">U268+U271</f>
        <v>#REF!</v>
      </c>
      <c r="V274" s="119" t="e">
        <f aca="false">V268+V271</f>
        <v>#REF!</v>
      </c>
      <c r="W274" s="119" t="e">
        <f aca="false">W268+W271</f>
        <v>#REF!</v>
      </c>
      <c r="X274" s="119" t="e">
        <f aca="false">X268+X271</f>
        <v>#REF!</v>
      </c>
      <c r="Y274" s="119" t="e">
        <f aca="false">Y268+Y271</f>
        <v>#REF!</v>
      </c>
      <c r="Z274" s="119" t="e">
        <f aca="false">Z268+Z271</f>
        <v>#REF!</v>
      </c>
      <c r="AA274" s="119" t="e">
        <f aca="false">AA268+AA271</f>
        <v>#REF!</v>
      </c>
      <c r="AB274" s="119" t="e">
        <f aca="false">AB268+AB271</f>
        <v>#REF!</v>
      </c>
      <c r="AC274" s="119" t="e">
        <f aca="false">AC268+AC271</f>
        <v>#REF!</v>
      </c>
      <c r="AD274" s="119" t="e">
        <f aca="false">AD268+AD271</f>
        <v>#REF!</v>
      </c>
      <c r="AE274" s="119" t="e">
        <f aca="false">AE268+AE271</f>
        <v>#REF!</v>
      </c>
      <c r="AF274" s="119" t="e">
        <f aca="false">AF268+AF271</f>
        <v>#REF!</v>
      </c>
      <c r="AG274" s="119" t="e">
        <f aca="false">AG268+AG271</f>
        <v>#REF!</v>
      </c>
      <c r="AH274" s="119" t="e">
        <f aca="false">AH268+AH271</f>
        <v>#REF!</v>
      </c>
      <c r="AI274" s="119" t="e">
        <f aca="false">AI268+AI271</f>
        <v>#REF!</v>
      </c>
      <c r="AJ274" s="119" t="e">
        <f aca="false">AJ268+AJ271</f>
        <v>#REF!</v>
      </c>
      <c r="AK274" s="119" t="e">
        <f aca="false">AK268+AK271</f>
        <v>#REF!</v>
      </c>
      <c r="AL274" s="119" t="e">
        <f aca="false">AL268+AL271</f>
        <v>#REF!</v>
      </c>
      <c r="AM274" s="119" t="e">
        <f aca="false">AM268+AM271</f>
        <v>#REF!</v>
      </c>
      <c r="AN274" s="119" t="e">
        <f aca="false">AN268+AN271</f>
        <v>#REF!</v>
      </c>
      <c r="AO274" s="119" t="e">
        <f aca="false">AO268+AO271</f>
        <v>#REF!</v>
      </c>
      <c r="AP274" s="119" t="e">
        <f aca="false">AP268+AP271</f>
        <v>#REF!</v>
      </c>
      <c r="AQ274" s="119" t="e">
        <f aca="false">AQ268+AQ271</f>
        <v>#REF!</v>
      </c>
      <c r="AR274" s="119" t="e">
        <f aca="false">AR268+AR271</f>
        <v>#REF!</v>
      </c>
      <c r="AS274" s="119" t="e">
        <f aca="false">AS268+AS271</f>
        <v>#REF!</v>
      </c>
      <c r="AT274" s="119" t="e">
        <f aca="false">AT268+AT271</f>
        <v>#REF!</v>
      </c>
      <c r="AU274" s="119" t="e">
        <f aca="false">AU268+AU271</f>
        <v>#REF!</v>
      </c>
      <c r="AV274" s="119" t="e">
        <f aca="false">AV268+AV271</f>
        <v>#REF!</v>
      </c>
      <c r="AW274" s="123" t="e">
        <f aca="false">AW268+AW271</f>
        <v>#REF!</v>
      </c>
    </row>
    <row r="275" customFormat="false" ht="19.5" hidden="false" customHeight="true" outlineLevel="0" collapsed="false">
      <c r="B275" s="122" t="s">
        <v>47</v>
      </c>
      <c r="C275" s="119"/>
      <c r="D275" s="119" t="e">
        <f aca="false">IF(D273&gt;0, D274*(D267/D273),"")</f>
        <v>#REF!</v>
      </c>
      <c r="E275" s="121"/>
      <c r="F275" s="121"/>
      <c r="G275" s="119"/>
      <c r="H275" s="115"/>
      <c r="I275" s="120"/>
      <c r="J275" s="119" t="e">
        <f aca="false">#REF!</f>
        <v>#REF!</v>
      </c>
      <c r="K275" s="119" t="e">
        <f aca="false">#REF!</f>
        <v>#REF!</v>
      </c>
      <c r="L275" s="119" t="e">
        <f aca="false">#REF!</f>
        <v>#REF!</v>
      </c>
      <c r="M275" s="119"/>
      <c r="N275" s="115"/>
      <c r="O275" s="115"/>
      <c r="P275" s="115"/>
      <c r="Q275" s="121"/>
      <c r="R275" s="121"/>
      <c r="S275" s="121"/>
      <c r="T275" s="119" t="e">
        <f aca="false">IF(T273&gt;0, T274*(T267/T273),"")</f>
        <v>#REF!</v>
      </c>
      <c r="U275" s="119" t="e">
        <f aca="false">IF(U273&gt;0, U274*(U267/U273),"")</f>
        <v>#REF!</v>
      </c>
      <c r="V275" s="119" t="e">
        <f aca="false">IF(V273&gt;0, V274*(V267/V273),"")</f>
        <v>#REF!</v>
      </c>
      <c r="W275" s="119" t="e">
        <f aca="false">IF(W273&gt;0, W274*(W267/W273),"")</f>
        <v>#REF!</v>
      </c>
      <c r="X275" s="119" t="e">
        <f aca="false">IF(X273&gt;0, X274*(X267/X273),"")</f>
        <v>#REF!</v>
      </c>
      <c r="Y275" s="119" t="e">
        <f aca="false">IF(Y273&gt;0, Y274*(Y267/Y273),"")</f>
        <v>#REF!</v>
      </c>
      <c r="Z275" s="119" t="e">
        <f aca="false">IF(Z273&gt;0, Z274*(Z267/Z273),"")</f>
        <v>#REF!</v>
      </c>
      <c r="AA275" s="119" t="e">
        <f aca="false">IF(AA273&gt;0, AA274*(AA267/AA273),"")</f>
        <v>#REF!</v>
      </c>
      <c r="AB275" s="119" t="e">
        <f aca="false">IF(AB273&gt;0, AB274*(AB267/AB273),"")</f>
        <v>#REF!</v>
      </c>
      <c r="AC275" s="119" t="e">
        <f aca="false">IF(AC273&gt;0, AC274*(AC267/AC273),"")</f>
        <v>#REF!</v>
      </c>
      <c r="AD275" s="119" t="e">
        <f aca="false">IF(AD273&gt;0, AD274*(AD267/AD273),"")</f>
        <v>#REF!</v>
      </c>
      <c r="AE275" s="119" t="e">
        <f aca="false">IF(AE273&gt;0, AE274*(AE267/AE273),"")</f>
        <v>#REF!</v>
      </c>
      <c r="AF275" s="119" t="e">
        <f aca="false">IF(AF273&gt;0, AF274*(AF267/AF273),"")</f>
        <v>#REF!</v>
      </c>
      <c r="AG275" s="119" t="e">
        <f aca="false">IF(AG273&gt;0, AG274*(AG267/AG273),"")</f>
        <v>#REF!</v>
      </c>
      <c r="AH275" s="119" t="e">
        <f aca="false">IF(AH273&gt;0, AH274*(AH267/AH273),"")</f>
        <v>#REF!</v>
      </c>
      <c r="AI275" s="119" t="e">
        <f aca="false">IF(AI273&gt;0, AI274*(AI267/AI273),"")</f>
        <v>#REF!</v>
      </c>
      <c r="AJ275" s="119" t="e">
        <f aca="false">IF(AJ273&gt;0, AJ274*(AJ267/AJ273),"")</f>
        <v>#REF!</v>
      </c>
      <c r="AK275" s="119" t="e">
        <f aca="false">IF(AK273&gt;0, AK274*(AK267/AK273),"")</f>
        <v>#REF!</v>
      </c>
      <c r="AL275" s="119" t="e">
        <f aca="false">IF(AL273&gt;0, AL274*(AL267/AL273),"")</f>
        <v>#REF!</v>
      </c>
      <c r="AM275" s="119" t="e">
        <f aca="false">IF(AM273&gt;0, AM274*(AM267/AM273),"")</f>
        <v>#REF!</v>
      </c>
      <c r="AN275" s="119" t="e">
        <f aca="false">IF(AN273&gt;0, AN274*(AN267/AN273),"")</f>
        <v>#REF!</v>
      </c>
      <c r="AO275" s="119" t="e">
        <f aca="false">IF(AO273&gt;0, AO274*(AO267/AO273),"")</f>
        <v>#REF!</v>
      </c>
      <c r="AP275" s="119" t="e">
        <f aca="false">IF(AP273&gt;0, AP274*(AP267/AP273),"")</f>
        <v>#REF!</v>
      </c>
      <c r="AQ275" s="119" t="e">
        <f aca="false">IF(AQ273&gt;0, AQ274*(AQ267/AQ273),"")</f>
        <v>#REF!</v>
      </c>
      <c r="AR275" s="119" t="e">
        <f aca="false">IF(AR273&gt;0, AR274*(AR267/AR273),"")</f>
        <v>#REF!</v>
      </c>
      <c r="AS275" s="119" t="e">
        <f aca="false">IF(AS273&gt;0, AS274*(AS267/AS273),"")</f>
        <v>#REF!</v>
      </c>
      <c r="AT275" s="119" t="e">
        <f aca="false">IF(AT273&gt;0, AT274*(AT267/AT273),"")</f>
        <v>#REF!</v>
      </c>
      <c r="AU275" s="119" t="e">
        <f aca="false">IF(AU273&gt;0, AU274*(AU267/AU273),"")</f>
        <v>#REF!</v>
      </c>
      <c r="AV275" s="119" t="e">
        <f aca="false">IF(AV273&gt;0, AV274*(AV267/AV273),"")</f>
        <v>#REF!</v>
      </c>
      <c r="AW275" s="123" t="e">
        <f aca="false">IF(AW273&gt;0, AW274*(AW267/AW273),"")</f>
        <v>#REF!</v>
      </c>
    </row>
    <row r="276" customFormat="false" ht="19.5" hidden="false" customHeight="true" outlineLevel="0" collapsed="false">
      <c r="B276" s="122" t="s">
        <v>48</v>
      </c>
      <c r="C276" s="119" t="e">
        <f aca="false">(SUM(E268:AW268)-SUM(E275:AW275))^2/SUM(E276:AW276)</f>
        <v>#REF!</v>
      </c>
      <c r="D276" s="119" t="e">
        <f aca="false">IF(D273&gt;0, IF((D273-1)=0,"", ( D274*(D267/D273)*(1-(D267/D273))*(D273-D274))/(D273-1)), "")</f>
        <v>#REF!</v>
      </c>
      <c r="E276" s="115"/>
      <c r="F276" s="115"/>
      <c r="G276" s="121"/>
      <c r="H276" s="120"/>
      <c r="I276" s="115"/>
      <c r="J276" s="119"/>
      <c r="K276" s="119" t="e">
        <f aca="false">#REF!</f>
        <v>#REF!</v>
      </c>
      <c r="L276" s="119" t="e">
        <f aca="false">#REF!</f>
        <v>#REF!</v>
      </c>
      <c r="M276" s="119"/>
      <c r="N276" s="115"/>
      <c r="O276" s="115"/>
      <c r="P276" s="120"/>
      <c r="Q276" s="115"/>
      <c r="R276" s="115"/>
      <c r="S276" s="115"/>
      <c r="T276" s="119" t="e">
        <f aca="false">IF(T273&gt;0, IF((T273-1)=0,"", ( T274*(T267/T273)*(1-(T267/T273))*(T273-T274))/(T273-1)), "")</f>
        <v>#REF!</v>
      </c>
      <c r="U276" s="119" t="e">
        <f aca="false">IF(U273&gt;0, IF((U273-1)=0,"", ( U274*(U267/U273)*(1-(U267/U273))*(U273-U274))/(U273-1)), "")</f>
        <v>#REF!</v>
      </c>
      <c r="V276" s="119" t="e">
        <f aca="false">IF(V273&gt;0, IF((V273-1)=0,"", ( V274*(V267/V273)*(1-(V267/V273))*(V273-V274))/(V273-1)), "")</f>
        <v>#REF!</v>
      </c>
      <c r="W276" s="119" t="e">
        <f aca="false">IF(W273&gt;0, IF((W273-1)=0,"", ( W274*(W267/W273)*(1-(W267/W273))*(W273-W274))/(W273-1)), "")</f>
        <v>#REF!</v>
      </c>
      <c r="X276" s="119" t="e">
        <f aca="false">IF(X273&gt;0, IF((X273-1)=0,"", ( X274*(X267/X273)*(1-(X267/X273))*(X273-X274))/(X273-1)), "")</f>
        <v>#REF!</v>
      </c>
      <c r="Y276" s="119" t="e">
        <f aca="false">IF(Y273&gt;0, IF((Y273-1)=0,"", ( Y274*(Y267/Y273)*(1-(Y267/Y273))*(Y273-Y274))/(Y273-1)), "")</f>
        <v>#REF!</v>
      </c>
      <c r="Z276" s="119" t="e">
        <f aca="false">IF(Z273&gt;0, IF((Z273-1)=0,"", ( Z274*(Z267/Z273)*(1-(Z267/Z273))*(Z273-Z274))/(Z273-1)), "")</f>
        <v>#REF!</v>
      </c>
      <c r="AA276" s="119" t="e">
        <f aca="false">IF(AA273&gt;0, IF((AA273-1)=0,"", ( AA274*(AA267/AA273)*(1-(AA267/AA273))*(AA273-AA274))/(AA273-1)), "")</f>
        <v>#REF!</v>
      </c>
      <c r="AB276" s="119" t="e">
        <f aca="false">IF(AB273&gt;0, IF((AB273-1)=0,"", ( AB274*(AB267/AB273)*(1-(AB267/AB273))*(AB273-AB274))/(AB273-1)), "")</f>
        <v>#REF!</v>
      </c>
      <c r="AC276" s="119" t="e">
        <f aca="false">IF(AC273&gt;0, IF((AC273-1)=0,"", ( AC274*(AC267/AC273)*(1-(AC267/AC273))*(AC273-AC274))/(AC273-1)), "")</f>
        <v>#REF!</v>
      </c>
      <c r="AD276" s="119" t="e">
        <f aca="false">IF(AD273&gt;0, IF((AD273-1)=0,"", ( AD274*(AD267/AD273)*(1-(AD267/AD273))*(AD273-AD274))/(AD273-1)), "")</f>
        <v>#REF!</v>
      </c>
      <c r="AE276" s="119" t="e">
        <f aca="false">IF(AE273&gt;0, IF((AE273-1)=0,"", ( AE274*(AE267/AE273)*(1-(AE267/AE273))*(AE273-AE274))/(AE273-1)), "")</f>
        <v>#REF!</v>
      </c>
      <c r="AF276" s="119" t="e">
        <f aca="false">IF(AF273&gt;0, IF((AF273-1)=0,"", ( AF274*(AF267/AF273)*(1-(AF267/AF273))*(AF273-AF274))/(AF273-1)), "")</f>
        <v>#REF!</v>
      </c>
      <c r="AG276" s="119" t="e">
        <f aca="false">IF(AG273&gt;0, IF((AG273-1)=0,"", ( AG274*(AG267/AG273)*(1-(AG267/AG273))*(AG273-AG274))/(AG273-1)), "")</f>
        <v>#REF!</v>
      </c>
      <c r="AH276" s="119" t="e">
        <f aca="false">IF(AH273&gt;0, IF((AH273-1)=0,"", ( AH274*(AH267/AH273)*(1-(AH267/AH273))*(AH273-AH274))/(AH273-1)), "")</f>
        <v>#REF!</v>
      </c>
      <c r="AI276" s="119" t="e">
        <f aca="false">IF(AI273&gt;0, IF((AI273-1)=0,"", ( AI274*(AI267/AI273)*(1-(AI267/AI273))*(AI273-AI274))/(AI273-1)), "")</f>
        <v>#REF!</v>
      </c>
      <c r="AJ276" s="119" t="e">
        <f aca="false">IF(AJ273&gt;0, IF((AJ273-1)=0,"", ( AJ274*(AJ267/AJ273)*(1-(AJ267/AJ273))*(AJ273-AJ274))/(AJ273-1)), "")</f>
        <v>#REF!</v>
      </c>
      <c r="AK276" s="119" t="e">
        <f aca="false">IF(AK273&gt;0, IF((AK273-1)=0,"", ( AK274*(AK267/AK273)*(1-(AK267/AK273))*(AK273-AK274))/(AK273-1)), "")</f>
        <v>#REF!</v>
      </c>
      <c r="AL276" s="119" t="e">
        <f aca="false">IF(AL273&gt;0, IF((AL273-1)=0,"", ( AL274*(AL267/AL273)*(1-(AL267/AL273))*(AL273-AL274))/(AL273-1)), "")</f>
        <v>#REF!</v>
      </c>
      <c r="AM276" s="119" t="e">
        <f aca="false">IF(AM273&gt;0, IF((AM273-1)=0,"", ( AM274*(AM267/AM273)*(1-(AM267/AM273))*(AM273-AM274))/(AM273-1)), "")</f>
        <v>#REF!</v>
      </c>
      <c r="AN276" s="119" t="e">
        <f aca="false">IF(AN273&gt;0, IF((AN273-1)=0,"", ( AN274*(AN267/AN273)*(1-(AN267/AN273))*(AN273-AN274))/(AN273-1)), "")</f>
        <v>#REF!</v>
      </c>
      <c r="AO276" s="119" t="e">
        <f aca="false">IF(AO273&gt;0, IF((AO273-1)=0,"", ( AO274*(AO267/AO273)*(1-(AO267/AO273))*(AO273-AO274))/(AO273-1)), "")</f>
        <v>#REF!</v>
      </c>
      <c r="AP276" s="119" t="e">
        <f aca="false">IF(AP273&gt;0, IF((AP273-1)=0,"", ( AP274*(AP267/AP273)*(1-(AP267/AP273))*(AP273-AP274))/(AP273-1)), "")</f>
        <v>#REF!</v>
      </c>
      <c r="AQ276" s="119" t="e">
        <f aca="false">IF(AQ273&gt;0, IF((AQ273-1)=0,"", ( AQ274*(AQ267/AQ273)*(1-(AQ267/AQ273))*(AQ273-AQ274))/(AQ273-1)), "")</f>
        <v>#REF!</v>
      </c>
      <c r="AR276" s="119" t="e">
        <f aca="false">IF(AR273&gt;0, IF((AR273-1)=0,"", ( AR274*(AR267/AR273)*(1-(AR267/AR273))*(AR273-AR274))/(AR273-1)), "")</f>
        <v>#REF!</v>
      </c>
      <c r="AS276" s="119" t="e">
        <f aca="false">IF(AS273&gt;0, IF((AS273-1)=0,"", ( AS274*(AS267/AS273)*(1-(AS267/AS273))*(AS273-AS274))/(AS273-1)), "")</f>
        <v>#REF!</v>
      </c>
      <c r="AT276" s="119" t="e">
        <f aca="false">IF(AT273&gt;0, IF((AT273-1)=0,"", ( AT274*(AT267/AT273)*(1-(AT267/AT273))*(AT273-AT274))/(AT273-1)), "")</f>
        <v>#REF!</v>
      </c>
      <c r="AU276" s="119" t="e">
        <f aca="false">IF(AU273&gt;0, IF((AU273-1)=0,"", ( AU274*(AU267/AU273)*(1-(AU267/AU273))*(AU273-AU274))/(AU273-1)), "")</f>
        <v>#REF!</v>
      </c>
      <c r="AV276" s="119" t="e">
        <f aca="false">IF(AV273&gt;0, IF((AV273-1)=0,"", ( AV274*(AV267/AV273)*(1-(AV267/AV273))*(AV273-AV274))/(AV273-1)), "")</f>
        <v>#REF!</v>
      </c>
      <c r="AW276" s="119" t="e">
        <f aca="false">IF(AW273&gt;0, IF((AW273-1)=0,"", ( AW274*(AW267/AW273)*(1-(AW267/AW273))*(AW273-AW274))/(AW273-1)), "")</f>
        <v>#REF!</v>
      </c>
    </row>
    <row r="277" customFormat="false" ht="19.5" hidden="false" customHeight="true" outlineLevel="0" collapsed="false">
      <c r="B277" s="128" t="s">
        <v>49</v>
      </c>
      <c r="C277" s="129" t="e">
        <f aca="false">CHIDIST(C276,1)</f>
        <v>#REF!</v>
      </c>
      <c r="D277" s="119"/>
      <c r="E277" s="115"/>
      <c r="F277" s="115"/>
      <c r="G277" s="115"/>
      <c r="H277" s="115"/>
      <c r="I277" s="119"/>
      <c r="J277" s="119" t="e">
        <f aca="false">#REF!</f>
        <v>#REF!</v>
      </c>
      <c r="K277" s="119"/>
      <c r="L277" s="119"/>
      <c r="M277" s="119"/>
      <c r="N277" s="120"/>
      <c r="O277" s="120"/>
      <c r="P277" s="115"/>
      <c r="Q277" s="115"/>
      <c r="R277" s="115"/>
      <c r="S277" s="115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23"/>
    </row>
    <row r="278" customFormat="false" ht="19.5" hidden="false" customHeight="true" outlineLevel="0" collapsed="false">
      <c r="B278" s="115"/>
      <c r="C278" s="115"/>
      <c r="D278" s="121"/>
      <c r="E278" s="120"/>
      <c r="F278" s="120"/>
      <c r="G278" s="115"/>
      <c r="H278" s="119"/>
      <c r="I278" s="119" t="e">
        <f aca="false">#REF!</f>
        <v>#REF!</v>
      </c>
      <c r="J278" s="119" t="e">
        <f aca="false">#REF!</f>
        <v>#REF!</v>
      </c>
      <c r="K278" s="119" t="e">
        <f aca="false">#REF!</f>
        <v>#REF!</v>
      </c>
      <c r="L278" s="119" t="e">
        <f aca="false">#REF!</f>
        <v>#REF!</v>
      </c>
      <c r="M278" s="119"/>
      <c r="N278" s="115"/>
      <c r="O278" s="115"/>
      <c r="P278" s="119"/>
      <c r="Q278" s="120"/>
      <c r="R278" s="120"/>
      <c r="S278" s="120"/>
      <c r="T278" s="121"/>
      <c r="U278" s="121"/>
      <c r="V278" s="121"/>
      <c r="W278" s="121"/>
      <c r="X278" s="121"/>
      <c r="Y278" s="121"/>
      <c r="Z278" s="121"/>
      <c r="AA278" s="121"/>
      <c r="AB278" s="121"/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30"/>
    </row>
    <row r="279" customFormat="false" ht="19.5" hidden="false" customHeight="true" outlineLevel="0" collapsed="false">
      <c r="B279" s="115"/>
      <c r="C279" s="115"/>
      <c r="D279" s="115"/>
      <c r="E279" s="115"/>
      <c r="F279" s="115"/>
      <c r="G279" s="120"/>
      <c r="H279" s="119" t="e">
        <f aca="false">#REF!</f>
        <v>#REF!</v>
      </c>
      <c r="I279" s="119" t="e">
        <f aca="false">#REF!</f>
        <v>#REF!</v>
      </c>
      <c r="J279" s="119"/>
      <c r="K279" s="119" t="e">
        <f aca="false">#REF!</f>
        <v>#REF!</v>
      </c>
      <c r="L279" s="119" t="e">
        <f aca="false">#REF!</f>
        <v>#REF!</v>
      </c>
      <c r="M279" s="119"/>
      <c r="N279" s="119"/>
      <c r="O279" s="119"/>
      <c r="P279" s="119" t="e">
        <f aca="false">#REF!</f>
        <v>#REF!</v>
      </c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  <c r="AM279" s="115"/>
      <c r="AN279" s="115"/>
      <c r="AO279" s="115"/>
      <c r="AP279" s="115"/>
      <c r="AQ279" s="115"/>
      <c r="AR279" s="115"/>
      <c r="AS279" s="115"/>
      <c r="AT279" s="115"/>
      <c r="AU279" s="115"/>
      <c r="AV279" s="115"/>
      <c r="AW279" s="115"/>
    </row>
    <row r="280" customFormat="false" ht="19.5" hidden="false" customHeight="true" outlineLevel="0" collapsed="false">
      <c r="B280" s="124" t="e">
        <f aca="false">B282&amp;" vs. "&amp;B285</f>
        <v>#REF!</v>
      </c>
      <c r="C280" s="125" t="e">
        <f aca="false">"p = "&amp;FIXED(C294,6)</f>
        <v>#REF!</v>
      </c>
      <c r="D280" s="115"/>
      <c r="E280" s="119"/>
      <c r="F280" s="119"/>
      <c r="G280" s="115"/>
      <c r="H280" s="119" t="e">
        <f aca="false">#REF!</f>
        <v>#REF!</v>
      </c>
      <c r="I280" s="119"/>
      <c r="J280" s="119" t="e">
        <f aca="false">J274+J277</f>
        <v>#REF!</v>
      </c>
      <c r="K280" s="119"/>
      <c r="L280" s="119"/>
      <c r="M280" s="119"/>
      <c r="N280" s="119" t="e">
        <f aca="false">#REF!</f>
        <v>#REF!</v>
      </c>
      <c r="O280" s="119" t="e">
        <f aca="false">#REF!</f>
        <v>#REF!</v>
      </c>
      <c r="P280" s="119" t="e">
        <f aca="false">#REF!</f>
        <v>#REF!</v>
      </c>
      <c r="Q280" s="119"/>
      <c r="R280" s="119"/>
      <c r="S280" s="119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  <c r="AG280" s="115"/>
      <c r="AH280" s="115"/>
      <c r="AI280" s="115"/>
      <c r="AJ280" s="115"/>
      <c r="AK280" s="115"/>
      <c r="AL280" s="115"/>
      <c r="AM280" s="115"/>
      <c r="AN280" s="115"/>
      <c r="AO280" s="115"/>
      <c r="AP280" s="115"/>
      <c r="AQ280" s="115"/>
      <c r="AR280" s="115"/>
      <c r="AS280" s="115"/>
      <c r="AT280" s="115"/>
      <c r="AU280" s="115"/>
      <c r="AV280" s="115"/>
      <c r="AW280" s="115"/>
    </row>
    <row r="281" customFormat="false" ht="19.5" hidden="false" customHeight="true" outlineLevel="0" collapsed="false">
      <c r="B281" s="115"/>
      <c r="C281" s="115"/>
      <c r="D281" s="120"/>
      <c r="E281" s="119" t="e">
        <f aca="false">#REF!</f>
        <v>#REF!</v>
      </c>
      <c r="F281" s="119" t="e">
        <f aca="false">#REF!</f>
        <v>#REF!</v>
      </c>
      <c r="G281" s="119"/>
      <c r="H281" s="119"/>
      <c r="I281" s="119" t="e">
        <f aca="false">#REF!</f>
        <v>#REF!</v>
      </c>
      <c r="J281" s="119" t="e">
        <f aca="false">J275+J278</f>
        <v>#REF!</v>
      </c>
      <c r="K281" s="119" t="e">
        <f aca="false">K275+K278</f>
        <v>#REF!</v>
      </c>
      <c r="L281" s="119" t="e">
        <f aca="false">L275+L278</f>
        <v>#REF!</v>
      </c>
      <c r="M281" s="119"/>
      <c r="N281" s="119" t="e">
        <f aca="false">#REF!</f>
        <v>#REF!</v>
      </c>
      <c r="O281" s="119" t="e">
        <f aca="false">#REF!</f>
        <v>#REF!</v>
      </c>
      <c r="P281" s="119"/>
      <c r="Q281" s="119" t="e">
        <f aca="false">#REF!</f>
        <v>#REF!</v>
      </c>
      <c r="R281" s="119" t="e">
        <f aca="false">#REF!</f>
        <v>#REF!</v>
      </c>
      <c r="S281" s="119" t="e">
        <f aca="false">#REF!</f>
        <v>#REF!</v>
      </c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  <c r="AO281" s="120"/>
      <c r="AP281" s="120"/>
      <c r="AQ281" s="120"/>
      <c r="AR281" s="120"/>
      <c r="AS281" s="120"/>
      <c r="AT281" s="120"/>
      <c r="AU281" s="120"/>
      <c r="AV281" s="120"/>
      <c r="AW281" s="126"/>
    </row>
    <row r="282" customFormat="false" ht="19.5" hidden="false" customHeight="true" outlineLevel="0" collapsed="false">
      <c r="B282" s="127" t="e">
        <f aca="false">#REF!</f>
        <v>#REF!</v>
      </c>
      <c r="C282" s="119"/>
      <c r="D282" s="115"/>
      <c r="E282" s="119" t="e">
        <f aca="false">#REF!</f>
        <v>#REF!</v>
      </c>
      <c r="F282" s="119" t="e">
        <f aca="false">#REF!</f>
        <v>#REF!</v>
      </c>
      <c r="G282" s="119" t="e">
        <f aca="false">#REF!</f>
        <v>#REF!</v>
      </c>
      <c r="H282" s="119" t="e">
        <f aca="false">#REF!</f>
        <v>#REF!</v>
      </c>
      <c r="I282" s="119" t="e">
        <f aca="false">#REF!</f>
        <v>#REF!</v>
      </c>
      <c r="J282" s="119" t="e">
        <f aca="false">IF(J280&gt;0, J281*(J274/J280),"")</f>
        <v>#REF!</v>
      </c>
      <c r="K282" s="119" t="e">
        <f aca="false">K276+K279</f>
        <v>#REF!</v>
      </c>
      <c r="L282" s="119" t="e">
        <f aca="false">L276+L279</f>
        <v>#REF!</v>
      </c>
      <c r="M282" s="119"/>
      <c r="N282" s="119"/>
      <c r="O282" s="119"/>
      <c r="P282" s="119" t="e">
        <f aca="false">#REF!</f>
        <v>#REF!</v>
      </c>
      <c r="Q282" s="119" t="e">
        <f aca="false">#REF!</f>
        <v>#REF!</v>
      </c>
      <c r="R282" s="119" t="e">
        <f aca="false">#REF!</f>
        <v>#REF!</v>
      </c>
      <c r="S282" s="119" t="e">
        <f aca="false">#REF!</f>
        <v>#REF!</v>
      </c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  <c r="AD282" s="115"/>
      <c r="AE282" s="115"/>
      <c r="AF282" s="115"/>
      <c r="AG282" s="115"/>
      <c r="AH282" s="115"/>
      <c r="AI282" s="115"/>
      <c r="AJ282" s="115"/>
      <c r="AK282" s="115"/>
      <c r="AL282" s="115"/>
      <c r="AM282" s="115"/>
      <c r="AN282" s="115"/>
      <c r="AO282" s="115"/>
      <c r="AP282" s="115"/>
      <c r="AQ282" s="115"/>
      <c r="AR282" s="115"/>
      <c r="AS282" s="115"/>
      <c r="AT282" s="115"/>
      <c r="AU282" s="115"/>
      <c r="AV282" s="115"/>
      <c r="AW282" s="115"/>
    </row>
    <row r="283" customFormat="false" ht="19.5" hidden="false" customHeight="true" outlineLevel="0" collapsed="false">
      <c r="B283" s="122" t="e">
        <f aca="false">#REF!</f>
        <v>#REF!</v>
      </c>
      <c r="C283" s="119" t="e">
        <f aca="false">#REF!</f>
        <v>#REF!</v>
      </c>
      <c r="D283" s="119"/>
      <c r="E283" s="119"/>
      <c r="F283" s="119"/>
      <c r="G283" s="119" t="e">
        <f aca="false">#REF!</f>
        <v>#REF!</v>
      </c>
      <c r="H283" s="119" t="e">
        <f aca="false">#REF!</f>
        <v>#REF!</v>
      </c>
      <c r="I283" s="119"/>
      <c r="J283" s="119" t="e">
        <f aca="false">IF(J280&gt;0, IF((J280-1)=0,"", ( J281*(J274/J280)*(1-(J274/J280))*(J280-J281))/(J280-1)), "")</f>
        <v>#REF!</v>
      </c>
      <c r="K283" s="119" t="e">
        <f aca="false">IF(K281&gt;0, K282*(K275/K281),"")</f>
        <v>#REF!</v>
      </c>
      <c r="L283" s="119" t="e">
        <f aca="false">IF(L281&gt;0, L282*(L275/L281),"")</f>
        <v>#REF!</v>
      </c>
      <c r="M283" s="119"/>
      <c r="N283" s="119" t="e">
        <f aca="false">#REF!</f>
        <v>#REF!</v>
      </c>
      <c r="O283" s="119" t="e">
        <f aca="false">#REF!</f>
        <v>#REF!</v>
      </c>
      <c r="P283" s="119" t="e">
        <f aca="false">#REF!</f>
        <v>#REF!</v>
      </c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23"/>
    </row>
    <row r="284" customFormat="false" ht="19.5" hidden="false" customHeight="true" outlineLevel="0" collapsed="false">
      <c r="B284" s="122" t="e">
        <f aca="false">#REF!</f>
        <v>#REF!</v>
      </c>
      <c r="C284" s="119" t="e">
        <f aca="false">#REF!</f>
        <v>#REF!</v>
      </c>
      <c r="D284" s="119" t="e">
        <f aca="false">#REF!</f>
        <v>#REF!</v>
      </c>
      <c r="E284" s="119" t="e">
        <f aca="false">#REF!</f>
        <v>#REF!</v>
      </c>
      <c r="F284" s="119" t="e">
        <f aca="false">#REF!</f>
        <v>#REF!</v>
      </c>
      <c r="G284" s="119"/>
      <c r="H284" s="119"/>
      <c r="I284" s="119" t="e">
        <f aca="false">I278+I281</f>
        <v>#REF!</v>
      </c>
      <c r="J284" s="119"/>
      <c r="K284" s="119" t="e">
        <f aca="false">IF(K281&gt;0, IF((K281-1)=0,"", ( K282*(K275/K281)*(1-(K275/K281))*(K281-K282))/(K281-1)), "")</f>
        <v>#REF!</v>
      </c>
      <c r="L284" s="119" t="e">
        <f aca="false">IF(L281&gt;0, IF((L281-1)=0,"", ( L282*(L275/L281)*(1-(L275/L281))*(L281-L282))/(L281-1)), "")</f>
        <v>#REF!</v>
      </c>
      <c r="M284" s="119"/>
      <c r="N284" s="119" t="e">
        <f aca="false">#REF!</f>
        <v>#REF!</v>
      </c>
      <c r="O284" s="119" t="e">
        <f aca="false">#REF!</f>
        <v>#REF!</v>
      </c>
      <c r="P284" s="119"/>
      <c r="Q284" s="119" t="e">
        <f aca="false">#REF!</f>
        <v>#REF!</v>
      </c>
      <c r="R284" s="119" t="e">
        <f aca="false">#REF!</f>
        <v>#REF!</v>
      </c>
      <c r="S284" s="119" t="e">
        <f aca="false">#REF!</f>
        <v>#REF!</v>
      </c>
      <c r="T284" s="119" t="e">
        <f aca="false">#REF!</f>
        <v>#REF!</v>
      </c>
      <c r="U284" s="119" t="e">
        <f aca="false">#REF!</f>
        <v>#REF!</v>
      </c>
      <c r="V284" s="119" t="e">
        <f aca="false">#REF!</f>
        <v>#REF!</v>
      </c>
      <c r="W284" s="119" t="e">
        <f aca="false">#REF!</f>
        <v>#REF!</v>
      </c>
      <c r="X284" s="119" t="e">
        <f aca="false">#REF!</f>
        <v>#REF!</v>
      </c>
      <c r="Y284" s="119" t="e">
        <f aca="false">#REF!</f>
        <v>#REF!</v>
      </c>
      <c r="Z284" s="119" t="e">
        <f aca="false">#REF!</f>
        <v>#REF!</v>
      </c>
      <c r="AA284" s="119" t="e">
        <f aca="false">#REF!</f>
        <v>#REF!</v>
      </c>
      <c r="AB284" s="119" t="e">
        <f aca="false">#REF!</f>
        <v>#REF!</v>
      </c>
      <c r="AC284" s="119" t="e">
        <f aca="false">#REF!</f>
        <v>#REF!</v>
      </c>
      <c r="AD284" s="119" t="e">
        <f aca="false">#REF!</f>
        <v>#REF!</v>
      </c>
      <c r="AE284" s="119" t="e">
        <f aca="false">#REF!</f>
        <v>#REF!</v>
      </c>
      <c r="AF284" s="119" t="e">
        <f aca="false">#REF!</f>
        <v>#REF!</v>
      </c>
      <c r="AG284" s="119" t="e">
        <f aca="false">#REF!</f>
        <v>#REF!</v>
      </c>
      <c r="AH284" s="119" t="e">
        <f aca="false">#REF!</f>
        <v>#REF!</v>
      </c>
      <c r="AI284" s="119" t="e">
        <f aca="false">#REF!</f>
        <v>#REF!</v>
      </c>
      <c r="AJ284" s="119" t="e">
        <f aca="false">#REF!</f>
        <v>#REF!</v>
      </c>
      <c r="AK284" s="119" t="e">
        <f aca="false">#REF!</f>
        <v>#REF!</v>
      </c>
      <c r="AL284" s="119" t="e">
        <f aca="false">#REF!</f>
        <v>#REF!</v>
      </c>
      <c r="AM284" s="119" t="e">
        <f aca="false">#REF!</f>
        <v>#REF!</v>
      </c>
      <c r="AN284" s="119" t="e">
        <f aca="false">#REF!</f>
        <v>#REF!</v>
      </c>
      <c r="AO284" s="119" t="e">
        <f aca="false">#REF!</f>
        <v>#REF!</v>
      </c>
      <c r="AP284" s="119" t="e">
        <f aca="false">#REF!</f>
        <v>#REF!</v>
      </c>
      <c r="AQ284" s="119" t="e">
        <f aca="false">#REF!</f>
        <v>#REF!</v>
      </c>
      <c r="AR284" s="119" t="e">
        <f aca="false">#REF!</f>
        <v>#REF!</v>
      </c>
      <c r="AS284" s="119" t="e">
        <f aca="false">#REF!</f>
        <v>#REF!</v>
      </c>
      <c r="AT284" s="119" t="e">
        <f aca="false">#REF!</f>
        <v>#REF!</v>
      </c>
      <c r="AU284" s="119" t="e">
        <f aca="false">#REF!</f>
        <v>#REF!</v>
      </c>
      <c r="AV284" s="119" t="e">
        <f aca="false">#REF!</f>
        <v>#REF!</v>
      </c>
      <c r="AW284" s="123" t="e">
        <f aca="false">#REF!</f>
        <v>#REF!</v>
      </c>
    </row>
    <row r="285" customFormat="false" ht="19.5" hidden="false" customHeight="true" outlineLevel="0" collapsed="false">
      <c r="B285" s="127" t="e">
        <f aca="false">#REF!</f>
        <v>#REF!</v>
      </c>
      <c r="C285" s="119"/>
      <c r="D285" s="119" t="e">
        <f aca="false">#REF!</f>
        <v>#REF!</v>
      </c>
      <c r="E285" s="119" t="e">
        <f aca="false">#REF!</f>
        <v>#REF!</v>
      </c>
      <c r="F285" s="119" t="e">
        <f aca="false">#REF!</f>
        <v>#REF!</v>
      </c>
      <c r="G285" s="119" t="e">
        <f aca="false">#REF!</f>
        <v>#REF!</v>
      </c>
      <c r="H285" s="119" t="e">
        <f aca="false">H279+H282</f>
        <v>#REF!</v>
      </c>
      <c r="I285" s="119" t="e">
        <f aca="false">I279+I282</f>
        <v>#REF!</v>
      </c>
      <c r="J285" s="121"/>
      <c r="K285" s="119"/>
      <c r="L285" s="119"/>
      <c r="M285" s="121"/>
      <c r="N285" s="119"/>
      <c r="O285" s="119"/>
      <c r="P285" s="119" t="e">
        <f aca="false">P279+P282</f>
        <v>#REF!</v>
      </c>
      <c r="Q285" s="119" t="e">
        <f aca="false">#REF!</f>
        <v>#REF!</v>
      </c>
      <c r="R285" s="119" t="e">
        <f aca="false">#REF!</f>
        <v>#REF!</v>
      </c>
      <c r="S285" s="119" t="e">
        <f aca="false">#REF!</f>
        <v>#REF!</v>
      </c>
      <c r="T285" s="119" t="e">
        <f aca="false">#REF!</f>
        <v>#REF!</v>
      </c>
      <c r="U285" s="119" t="e">
        <f aca="false">#REF!</f>
        <v>#REF!</v>
      </c>
      <c r="V285" s="119" t="e">
        <f aca="false">#REF!</f>
        <v>#REF!</v>
      </c>
      <c r="W285" s="119" t="e">
        <f aca="false">#REF!</f>
        <v>#REF!</v>
      </c>
      <c r="X285" s="119" t="e">
        <f aca="false">#REF!</f>
        <v>#REF!</v>
      </c>
      <c r="Y285" s="119" t="e">
        <f aca="false">#REF!</f>
        <v>#REF!</v>
      </c>
      <c r="Z285" s="119" t="e">
        <f aca="false">#REF!</f>
        <v>#REF!</v>
      </c>
      <c r="AA285" s="119" t="e">
        <f aca="false">#REF!</f>
        <v>#REF!</v>
      </c>
      <c r="AB285" s="119" t="e">
        <f aca="false">#REF!</f>
        <v>#REF!</v>
      </c>
      <c r="AC285" s="119" t="e">
        <f aca="false">#REF!</f>
        <v>#REF!</v>
      </c>
      <c r="AD285" s="119" t="e">
        <f aca="false">#REF!</f>
        <v>#REF!</v>
      </c>
      <c r="AE285" s="119" t="e">
        <f aca="false">#REF!</f>
        <v>#REF!</v>
      </c>
      <c r="AF285" s="119" t="e">
        <f aca="false">#REF!</f>
        <v>#REF!</v>
      </c>
      <c r="AG285" s="119" t="e">
        <f aca="false">#REF!</f>
        <v>#REF!</v>
      </c>
      <c r="AH285" s="119" t="e">
        <f aca="false">#REF!</f>
        <v>#REF!</v>
      </c>
      <c r="AI285" s="119" t="e">
        <f aca="false">#REF!</f>
        <v>#REF!</v>
      </c>
      <c r="AJ285" s="119" t="e">
        <f aca="false">#REF!</f>
        <v>#REF!</v>
      </c>
      <c r="AK285" s="119" t="e">
        <f aca="false">#REF!</f>
        <v>#REF!</v>
      </c>
      <c r="AL285" s="119" t="e">
        <f aca="false">#REF!</f>
        <v>#REF!</v>
      </c>
      <c r="AM285" s="119" t="e">
        <f aca="false">#REF!</f>
        <v>#REF!</v>
      </c>
      <c r="AN285" s="119" t="e">
        <f aca="false">#REF!</f>
        <v>#REF!</v>
      </c>
      <c r="AO285" s="119" t="e">
        <f aca="false">#REF!</f>
        <v>#REF!</v>
      </c>
      <c r="AP285" s="119" t="e">
        <f aca="false">#REF!</f>
        <v>#REF!</v>
      </c>
      <c r="AQ285" s="119" t="e">
        <f aca="false">#REF!</f>
        <v>#REF!</v>
      </c>
      <c r="AR285" s="119" t="e">
        <f aca="false">#REF!</f>
        <v>#REF!</v>
      </c>
      <c r="AS285" s="119" t="e">
        <f aca="false">#REF!</f>
        <v>#REF!</v>
      </c>
      <c r="AT285" s="119" t="e">
        <f aca="false">#REF!</f>
        <v>#REF!</v>
      </c>
      <c r="AU285" s="119" t="e">
        <f aca="false">#REF!</f>
        <v>#REF!</v>
      </c>
      <c r="AV285" s="119" t="e">
        <f aca="false">#REF!</f>
        <v>#REF!</v>
      </c>
      <c r="AW285" s="123" t="e">
        <f aca="false">#REF!</f>
        <v>#REF!</v>
      </c>
    </row>
    <row r="286" customFormat="false" ht="19.5" hidden="false" customHeight="true" outlineLevel="0" collapsed="false">
      <c r="B286" s="122" t="e">
        <f aca="false">#REF!</f>
        <v>#REF!</v>
      </c>
      <c r="C286" s="119" t="e">
        <f aca="false">#REF!</f>
        <v>#REF!</v>
      </c>
      <c r="D286" s="119"/>
      <c r="E286" s="119"/>
      <c r="F286" s="119"/>
      <c r="G286" s="119" t="e">
        <f aca="false">#REF!</f>
        <v>#REF!</v>
      </c>
      <c r="H286" s="119" t="e">
        <f aca="false">H280+H283</f>
        <v>#REF!</v>
      </c>
      <c r="I286" s="119" t="e">
        <f aca="false">IF(I284&gt;0, I285*(I278/I284),"")</f>
        <v>#REF!</v>
      </c>
      <c r="J286" s="115"/>
      <c r="K286" s="121"/>
      <c r="L286" s="121"/>
      <c r="M286" s="115"/>
      <c r="N286" s="119" t="e">
        <f aca="false">N280+N283</f>
        <v>#REF!</v>
      </c>
      <c r="O286" s="119" t="e">
        <f aca="false">O280+O283</f>
        <v>#REF!</v>
      </c>
      <c r="P286" s="119" t="e">
        <f aca="false">P280+P283</f>
        <v>#REF!</v>
      </c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23"/>
    </row>
    <row r="287" customFormat="false" ht="19.5" hidden="false" customHeight="true" outlineLevel="0" collapsed="false">
      <c r="B287" s="122" t="e">
        <f aca="false">#REF!</f>
        <v>#REF!</v>
      </c>
      <c r="C287" s="119" t="e">
        <f aca="false">#REF!</f>
        <v>#REF!</v>
      </c>
      <c r="D287" s="119" t="e">
        <f aca="false">#REF!</f>
        <v>#REF!</v>
      </c>
      <c r="E287" s="119" t="e">
        <f aca="false">E281+E284</f>
        <v>#REF!</v>
      </c>
      <c r="F287" s="119" t="e">
        <f aca="false">F281+F284</f>
        <v>#REF!</v>
      </c>
      <c r="G287" s="119"/>
      <c r="H287" s="119" t="e">
        <f aca="false">IF(H285&gt;0, H286*(H279/H285),"")</f>
        <v>#REF!</v>
      </c>
      <c r="I287" s="119" t="e">
        <f aca="false">IF(I284&gt;0, IF((I284-1)=0,"", ( I285*(I278/I284)*(1-(I278/I284))*(I284-I285))/(I284-1)), "")</f>
        <v>#REF!</v>
      </c>
      <c r="J287" s="115"/>
      <c r="K287" s="115"/>
      <c r="L287" s="115"/>
      <c r="M287" s="115"/>
      <c r="N287" s="119" t="e">
        <f aca="false">N281+N284</f>
        <v>#REF!</v>
      </c>
      <c r="O287" s="119" t="e">
        <f aca="false">O281+O284</f>
        <v>#REF!</v>
      </c>
      <c r="P287" s="119" t="e">
        <f aca="false">IF(P285&gt;0, P286*(P279/P285),"")</f>
        <v>#REF!</v>
      </c>
      <c r="Q287" s="119" t="e">
        <f aca="false">Q281+Q284</f>
        <v>#REF!</v>
      </c>
      <c r="R287" s="119" t="e">
        <f aca="false">R281+R284</f>
        <v>#REF!</v>
      </c>
      <c r="S287" s="119" t="e">
        <f aca="false">S281+S284</f>
        <v>#REF!</v>
      </c>
      <c r="T287" s="119" t="e">
        <f aca="false">#REF!</f>
        <v>#REF!</v>
      </c>
      <c r="U287" s="119" t="e">
        <f aca="false">#REF!</f>
        <v>#REF!</v>
      </c>
      <c r="V287" s="119" t="e">
        <f aca="false">#REF!</f>
        <v>#REF!</v>
      </c>
      <c r="W287" s="119" t="e">
        <f aca="false">#REF!</f>
        <v>#REF!</v>
      </c>
      <c r="X287" s="119" t="e">
        <f aca="false">#REF!</f>
        <v>#REF!</v>
      </c>
      <c r="Y287" s="119" t="e">
        <f aca="false">#REF!</f>
        <v>#REF!</v>
      </c>
      <c r="Z287" s="119" t="e">
        <f aca="false">#REF!</f>
        <v>#REF!</v>
      </c>
      <c r="AA287" s="119" t="e">
        <f aca="false">#REF!</f>
        <v>#REF!</v>
      </c>
      <c r="AB287" s="119" t="e">
        <f aca="false">#REF!</f>
        <v>#REF!</v>
      </c>
      <c r="AC287" s="119" t="e">
        <f aca="false">#REF!</f>
        <v>#REF!</v>
      </c>
      <c r="AD287" s="119" t="e">
        <f aca="false">#REF!</f>
        <v>#REF!</v>
      </c>
      <c r="AE287" s="119" t="e">
        <f aca="false">#REF!</f>
        <v>#REF!</v>
      </c>
      <c r="AF287" s="119" t="e">
        <f aca="false">#REF!</f>
        <v>#REF!</v>
      </c>
      <c r="AG287" s="119" t="e">
        <f aca="false">#REF!</f>
        <v>#REF!</v>
      </c>
      <c r="AH287" s="119" t="e">
        <f aca="false">#REF!</f>
        <v>#REF!</v>
      </c>
      <c r="AI287" s="119" t="e">
        <f aca="false">#REF!</f>
        <v>#REF!</v>
      </c>
      <c r="AJ287" s="119" t="e">
        <f aca="false">#REF!</f>
        <v>#REF!</v>
      </c>
      <c r="AK287" s="119" t="e">
        <f aca="false">#REF!</f>
        <v>#REF!</v>
      </c>
      <c r="AL287" s="119" t="e">
        <f aca="false">#REF!</f>
        <v>#REF!</v>
      </c>
      <c r="AM287" s="119" t="e">
        <f aca="false">#REF!</f>
        <v>#REF!</v>
      </c>
      <c r="AN287" s="119" t="e">
        <f aca="false">#REF!</f>
        <v>#REF!</v>
      </c>
      <c r="AO287" s="119" t="e">
        <f aca="false">#REF!</f>
        <v>#REF!</v>
      </c>
      <c r="AP287" s="119" t="e">
        <f aca="false">#REF!</f>
        <v>#REF!</v>
      </c>
      <c r="AQ287" s="119" t="e">
        <f aca="false">#REF!</f>
        <v>#REF!</v>
      </c>
      <c r="AR287" s="119" t="e">
        <f aca="false">#REF!</f>
        <v>#REF!</v>
      </c>
      <c r="AS287" s="119" t="e">
        <f aca="false">#REF!</f>
        <v>#REF!</v>
      </c>
      <c r="AT287" s="119" t="e">
        <f aca="false">#REF!</f>
        <v>#REF!</v>
      </c>
      <c r="AU287" s="119" t="e">
        <f aca="false">#REF!</f>
        <v>#REF!</v>
      </c>
      <c r="AV287" s="119" t="e">
        <f aca="false">#REF!</f>
        <v>#REF!</v>
      </c>
      <c r="AW287" s="123" t="e">
        <f aca="false">#REF!</f>
        <v>#REF!</v>
      </c>
    </row>
    <row r="288" customFormat="false" ht="19.5" hidden="false" customHeight="true" outlineLevel="0" collapsed="false">
      <c r="B288" s="127" t="s">
        <v>43</v>
      </c>
      <c r="C288" s="119"/>
      <c r="D288" s="119" t="e">
        <f aca="false">#REF!</f>
        <v>#REF!</v>
      </c>
      <c r="E288" s="119" t="e">
        <f aca="false">E282+E285</f>
        <v>#REF!</v>
      </c>
      <c r="F288" s="119" t="e">
        <f aca="false">F282+F285</f>
        <v>#REF!</v>
      </c>
      <c r="G288" s="119" t="e">
        <f aca="false">G282+G285</f>
        <v>#REF!</v>
      </c>
      <c r="H288" s="119" t="e">
        <f aca="false">IF(H285&gt;0, IF((H285-1)=0,"", ( H286*(H279/H285)*(1-(H279/H285))*(H285-H286))/(H285-1)), "")</f>
        <v>#REF!</v>
      </c>
      <c r="I288" s="119"/>
      <c r="J288" s="120"/>
      <c r="K288" s="115"/>
      <c r="L288" s="115"/>
      <c r="M288" s="120"/>
      <c r="N288" s="119" t="e">
        <f aca="false">IF(N286&gt;0, N287*(N280/N286),"")</f>
        <v>#REF!</v>
      </c>
      <c r="O288" s="119" t="e">
        <f aca="false">IF(O286&gt;0, O287*(O280/O286),"")</f>
        <v>#REF!</v>
      </c>
      <c r="P288" s="119" t="e">
        <f aca="false">IF(P285&gt;0, IF((P285-1)=0,"", ( P286*(P279/P285)*(1-(P279/P285))*(P285-P286))/(P285-1)), "")</f>
        <v>#REF!</v>
      </c>
      <c r="Q288" s="119" t="e">
        <f aca="false">Q282+Q285</f>
        <v>#REF!</v>
      </c>
      <c r="R288" s="119" t="e">
        <f aca="false">R282+R285</f>
        <v>#REF!</v>
      </c>
      <c r="S288" s="119" t="e">
        <f aca="false">S282+S285</f>
        <v>#REF!</v>
      </c>
      <c r="T288" s="119" t="e">
        <f aca="false">#REF!</f>
        <v>#REF!</v>
      </c>
      <c r="U288" s="119" t="e">
        <f aca="false">#REF!</f>
        <v>#REF!</v>
      </c>
      <c r="V288" s="119" t="e">
        <f aca="false">#REF!</f>
        <v>#REF!</v>
      </c>
      <c r="W288" s="119" t="e">
        <f aca="false">#REF!</f>
        <v>#REF!</v>
      </c>
      <c r="X288" s="119" t="e">
        <f aca="false">#REF!</f>
        <v>#REF!</v>
      </c>
      <c r="Y288" s="119" t="e">
        <f aca="false">#REF!</f>
        <v>#REF!</v>
      </c>
      <c r="Z288" s="119" t="e">
        <f aca="false">#REF!</f>
        <v>#REF!</v>
      </c>
      <c r="AA288" s="119" t="e">
        <f aca="false">#REF!</f>
        <v>#REF!</v>
      </c>
      <c r="AB288" s="119" t="e">
        <f aca="false">#REF!</f>
        <v>#REF!</v>
      </c>
      <c r="AC288" s="119" t="e">
        <f aca="false">#REF!</f>
        <v>#REF!</v>
      </c>
      <c r="AD288" s="119" t="e">
        <f aca="false">#REF!</f>
        <v>#REF!</v>
      </c>
      <c r="AE288" s="119" t="e">
        <f aca="false">#REF!</f>
        <v>#REF!</v>
      </c>
      <c r="AF288" s="119" t="e">
        <f aca="false">#REF!</f>
        <v>#REF!</v>
      </c>
      <c r="AG288" s="119" t="e">
        <f aca="false">#REF!</f>
        <v>#REF!</v>
      </c>
      <c r="AH288" s="119" t="e">
        <f aca="false">#REF!</f>
        <v>#REF!</v>
      </c>
      <c r="AI288" s="119" t="e">
        <f aca="false">#REF!</f>
        <v>#REF!</v>
      </c>
      <c r="AJ288" s="119" t="e">
        <f aca="false">#REF!</f>
        <v>#REF!</v>
      </c>
      <c r="AK288" s="119" t="e">
        <f aca="false">#REF!</f>
        <v>#REF!</v>
      </c>
      <c r="AL288" s="119" t="e">
        <f aca="false">#REF!</f>
        <v>#REF!</v>
      </c>
      <c r="AM288" s="119" t="e">
        <f aca="false">#REF!</f>
        <v>#REF!</v>
      </c>
      <c r="AN288" s="119" t="e">
        <f aca="false">#REF!</f>
        <v>#REF!</v>
      </c>
      <c r="AO288" s="119" t="e">
        <f aca="false">#REF!</f>
        <v>#REF!</v>
      </c>
      <c r="AP288" s="119" t="e">
        <f aca="false">#REF!</f>
        <v>#REF!</v>
      </c>
      <c r="AQ288" s="119" t="e">
        <f aca="false">#REF!</f>
        <v>#REF!</v>
      </c>
      <c r="AR288" s="119" t="e">
        <f aca="false">#REF!</f>
        <v>#REF!</v>
      </c>
      <c r="AS288" s="119" t="e">
        <f aca="false">#REF!</f>
        <v>#REF!</v>
      </c>
      <c r="AT288" s="119" t="e">
        <f aca="false">#REF!</f>
        <v>#REF!</v>
      </c>
      <c r="AU288" s="119" t="e">
        <f aca="false">#REF!</f>
        <v>#REF!</v>
      </c>
      <c r="AV288" s="119" t="e">
        <f aca="false">#REF!</f>
        <v>#REF!</v>
      </c>
      <c r="AW288" s="123" t="e">
        <f aca="false">#REF!</f>
        <v>#REF!</v>
      </c>
    </row>
    <row r="289" customFormat="false" ht="19.5" hidden="false" customHeight="true" outlineLevel="0" collapsed="false">
      <c r="B289" s="122" t="s">
        <v>44</v>
      </c>
      <c r="C289" s="119"/>
      <c r="D289" s="119"/>
      <c r="E289" s="119" t="e">
        <f aca="false">IF(E287&gt;0, E288*(E281/E287),"")</f>
        <v>#REF!</v>
      </c>
      <c r="F289" s="119" t="e">
        <f aca="false">IF(F287&gt;0, F288*(F281/F287),"")</f>
        <v>#REF!</v>
      </c>
      <c r="G289" s="119" t="e">
        <f aca="false">G283+G286</f>
        <v>#REF!</v>
      </c>
      <c r="H289" s="119"/>
      <c r="I289" s="121"/>
      <c r="J289" s="115"/>
      <c r="K289" s="120"/>
      <c r="L289" s="120"/>
      <c r="M289" s="115"/>
      <c r="N289" s="119" t="e">
        <f aca="false">IF(N286&gt;0, IF((N286-1)=0,"", ( N287*(N280/N286)*(1-(N280/N286))*(N286-N287))/(N286-1)), "")</f>
        <v>#REF!</v>
      </c>
      <c r="O289" s="119" t="e">
        <f aca="false">IF(O286&gt;0, IF((O286-1)=0,"", ( O287*(O280/O286)*(1-(O280/O286))*(O286-O287))/(O286-1)), "")</f>
        <v>#REF!</v>
      </c>
      <c r="P289" s="119"/>
      <c r="Q289" s="119" t="e">
        <f aca="false">IF(Q287&gt;0, Q288*(Q281/Q287),"")</f>
        <v>#REF!</v>
      </c>
      <c r="R289" s="119" t="e">
        <f aca="false">IF(R287&gt;0, R288*(R281/R287),"")</f>
        <v>#REF!</v>
      </c>
      <c r="S289" s="119" t="e">
        <f aca="false">IF(S287&gt;0, S288*(S281/S287),"")</f>
        <v>#REF!</v>
      </c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23"/>
    </row>
    <row r="290" customFormat="false" ht="19.5" hidden="false" customHeight="true" outlineLevel="0" collapsed="false">
      <c r="B290" s="122" t="s">
        <v>45</v>
      </c>
      <c r="C290" s="119"/>
      <c r="D290" s="119" t="e">
        <f aca="false">D284+D287</f>
        <v>#REF!</v>
      </c>
      <c r="E290" s="119" t="e">
        <f aca="false">IF(E287&gt;0, IF((E287-1)=0,"", ( E288*(E281/E287)*(1-(E281/E287))*(E287-E288))/(E287-1)), "")</f>
        <v>#REF!</v>
      </c>
      <c r="F290" s="119" t="e">
        <f aca="false">IF(F287&gt;0, IF((F287-1)=0,"", ( F288*(F281/F287)*(1-(F281/F287))*(F287-F288))/(F287-1)), "")</f>
        <v>#REF!</v>
      </c>
      <c r="G290" s="119" t="e">
        <f aca="false">IF(G288&gt;0, G289*(G282/G288),"")</f>
        <v>#REF!</v>
      </c>
      <c r="H290" s="121"/>
      <c r="I290" s="115"/>
      <c r="J290" s="119"/>
      <c r="K290" s="115"/>
      <c r="L290" s="115"/>
      <c r="M290" s="119"/>
      <c r="N290" s="119"/>
      <c r="O290" s="119"/>
      <c r="P290" s="121"/>
      <c r="Q290" s="119" t="e">
        <f aca="false">IF(Q287&gt;0, IF((Q287-1)=0,"", ( Q288*(Q281/Q287)*(1-(Q281/Q287))*(Q287-Q288))/(Q287-1)), "")</f>
        <v>#REF!</v>
      </c>
      <c r="R290" s="119" t="e">
        <f aca="false">IF(R287&gt;0, IF((R287-1)=0,"", ( R288*(R281/R287)*(1-(R281/R287))*(R287-R288))/(R287-1)), "")</f>
        <v>#REF!</v>
      </c>
      <c r="S290" s="119" t="e">
        <f aca="false">IF(S287&gt;0, IF((S287-1)=0,"", ( S288*(S281/S287)*(1-(S281/S287))*(S287-S288))/(S287-1)), "")</f>
        <v>#REF!</v>
      </c>
      <c r="T290" s="119" t="e">
        <f aca="false">T284+T287</f>
        <v>#REF!</v>
      </c>
      <c r="U290" s="119" t="e">
        <f aca="false">U284+U287</f>
        <v>#REF!</v>
      </c>
      <c r="V290" s="119" t="e">
        <f aca="false">V284+V287</f>
        <v>#REF!</v>
      </c>
      <c r="W290" s="119" t="e">
        <f aca="false">W284+W287</f>
        <v>#REF!</v>
      </c>
      <c r="X290" s="119" t="e">
        <f aca="false">X284+X287</f>
        <v>#REF!</v>
      </c>
      <c r="Y290" s="119" t="e">
        <f aca="false">Y284+Y287</f>
        <v>#REF!</v>
      </c>
      <c r="Z290" s="119" t="e">
        <f aca="false">Z284+Z287</f>
        <v>#REF!</v>
      </c>
      <c r="AA290" s="119" t="e">
        <f aca="false">AA284+AA287</f>
        <v>#REF!</v>
      </c>
      <c r="AB290" s="119" t="e">
        <f aca="false">AB284+AB287</f>
        <v>#REF!</v>
      </c>
      <c r="AC290" s="119" t="e">
        <f aca="false">AC284+AC287</f>
        <v>#REF!</v>
      </c>
      <c r="AD290" s="119" t="e">
        <f aca="false">AD284+AD287</f>
        <v>#REF!</v>
      </c>
      <c r="AE290" s="119" t="e">
        <f aca="false">AE284+AE287</f>
        <v>#REF!</v>
      </c>
      <c r="AF290" s="119" t="e">
        <f aca="false">AF284+AF287</f>
        <v>#REF!</v>
      </c>
      <c r="AG290" s="119" t="e">
        <f aca="false">AG284+AG287</f>
        <v>#REF!</v>
      </c>
      <c r="AH290" s="119" t="e">
        <f aca="false">AH284+AH287</f>
        <v>#REF!</v>
      </c>
      <c r="AI290" s="119" t="e">
        <f aca="false">AI284+AI287</f>
        <v>#REF!</v>
      </c>
      <c r="AJ290" s="119" t="e">
        <f aca="false">AJ284+AJ287</f>
        <v>#REF!</v>
      </c>
      <c r="AK290" s="119" t="e">
        <f aca="false">AK284+AK287</f>
        <v>#REF!</v>
      </c>
      <c r="AL290" s="119" t="e">
        <f aca="false">AL284+AL287</f>
        <v>#REF!</v>
      </c>
      <c r="AM290" s="119" t="e">
        <f aca="false">AM284+AM287</f>
        <v>#REF!</v>
      </c>
      <c r="AN290" s="119" t="e">
        <f aca="false">AN284+AN287</f>
        <v>#REF!</v>
      </c>
      <c r="AO290" s="119" t="e">
        <f aca="false">AO284+AO287</f>
        <v>#REF!</v>
      </c>
      <c r="AP290" s="119" t="e">
        <f aca="false">AP284+AP287</f>
        <v>#REF!</v>
      </c>
      <c r="AQ290" s="119" t="e">
        <f aca="false">AQ284+AQ287</f>
        <v>#REF!</v>
      </c>
      <c r="AR290" s="119" t="e">
        <f aca="false">AR284+AR287</f>
        <v>#REF!</v>
      </c>
      <c r="AS290" s="119" t="e">
        <f aca="false">AS284+AS287</f>
        <v>#REF!</v>
      </c>
      <c r="AT290" s="119" t="e">
        <f aca="false">AT284+AT287</f>
        <v>#REF!</v>
      </c>
      <c r="AU290" s="119" t="e">
        <f aca="false">AU284+AU287</f>
        <v>#REF!</v>
      </c>
      <c r="AV290" s="119" t="e">
        <f aca="false">AV284+AV287</f>
        <v>#REF!</v>
      </c>
      <c r="AW290" s="123" t="e">
        <f aca="false">AW284+AW287</f>
        <v>#REF!</v>
      </c>
    </row>
    <row r="291" customFormat="false" ht="19.5" hidden="false" customHeight="true" outlineLevel="0" collapsed="false">
      <c r="B291" s="122" t="s">
        <v>46</v>
      </c>
      <c r="C291" s="119"/>
      <c r="D291" s="119" t="e">
        <f aca="false">D285+D288</f>
        <v>#REF!</v>
      </c>
      <c r="E291" s="119"/>
      <c r="F291" s="119"/>
      <c r="G291" s="119" t="e">
        <f aca="false">IF(G288&gt;0, IF((G288-1)=0,"", ( G289*(G282/G288)*(1-(G282/G288))*(G288-G289))/(G288-1)), "")</f>
        <v>#REF!</v>
      </c>
      <c r="H291" s="115"/>
      <c r="I291" s="115"/>
      <c r="J291" s="119" t="e">
        <f aca="false">#REF!</f>
        <v>#REF!</v>
      </c>
      <c r="K291" s="119"/>
      <c r="L291" s="119"/>
      <c r="M291" s="119"/>
      <c r="N291" s="121"/>
      <c r="O291" s="121"/>
      <c r="P291" s="115"/>
      <c r="Q291" s="119"/>
      <c r="R291" s="119"/>
      <c r="S291" s="119"/>
      <c r="T291" s="119" t="e">
        <f aca="false">T285+T288</f>
        <v>#REF!</v>
      </c>
      <c r="U291" s="119" t="e">
        <f aca="false">U285+U288</f>
        <v>#REF!</v>
      </c>
      <c r="V291" s="119" t="e">
        <f aca="false">V285+V288</f>
        <v>#REF!</v>
      </c>
      <c r="W291" s="119" t="e">
        <f aca="false">W285+W288</f>
        <v>#REF!</v>
      </c>
      <c r="X291" s="119" t="e">
        <f aca="false">X285+X288</f>
        <v>#REF!</v>
      </c>
      <c r="Y291" s="119" t="e">
        <f aca="false">Y285+Y288</f>
        <v>#REF!</v>
      </c>
      <c r="Z291" s="119" t="e">
        <f aca="false">Z285+Z288</f>
        <v>#REF!</v>
      </c>
      <c r="AA291" s="119" t="e">
        <f aca="false">AA285+AA288</f>
        <v>#REF!</v>
      </c>
      <c r="AB291" s="119" t="e">
        <f aca="false">AB285+AB288</f>
        <v>#REF!</v>
      </c>
      <c r="AC291" s="119" t="e">
        <f aca="false">AC285+AC288</f>
        <v>#REF!</v>
      </c>
      <c r="AD291" s="119" t="e">
        <f aca="false">AD285+AD288</f>
        <v>#REF!</v>
      </c>
      <c r="AE291" s="119" t="e">
        <f aca="false">AE285+AE288</f>
        <v>#REF!</v>
      </c>
      <c r="AF291" s="119" t="e">
        <f aca="false">AF285+AF288</f>
        <v>#REF!</v>
      </c>
      <c r="AG291" s="119" t="e">
        <f aca="false">AG285+AG288</f>
        <v>#REF!</v>
      </c>
      <c r="AH291" s="119" t="e">
        <f aca="false">AH285+AH288</f>
        <v>#REF!</v>
      </c>
      <c r="AI291" s="119" t="e">
        <f aca="false">AI285+AI288</f>
        <v>#REF!</v>
      </c>
      <c r="AJ291" s="119" t="e">
        <f aca="false">AJ285+AJ288</f>
        <v>#REF!</v>
      </c>
      <c r="AK291" s="119" t="e">
        <f aca="false">AK285+AK288</f>
        <v>#REF!</v>
      </c>
      <c r="AL291" s="119" t="e">
        <f aca="false">AL285+AL288</f>
        <v>#REF!</v>
      </c>
      <c r="AM291" s="119" t="e">
        <f aca="false">AM285+AM288</f>
        <v>#REF!</v>
      </c>
      <c r="AN291" s="119" t="e">
        <f aca="false">AN285+AN288</f>
        <v>#REF!</v>
      </c>
      <c r="AO291" s="119" t="e">
        <f aca="false">AO285+AO288</f>
        <v>#REF!</v>
      </c>
      <c r="AP291" s="119" t="e">
        <f aca="false">AP285+AP288</f>
        <v>#REF!</v>
      </c>
      <c r="AQ291" s="119" t="e">
        <f aca="false">AQ285+AQ288</f>
        <v>#REF!</v>
      </c>
      <c r="AR291" s="119" t="e">
        <f aca="false">AR285+AR288</f>
        <v>#REF!</v>
      </c>
      <c r="AS291" s="119" t="e">
        <f aca="false">AS285+AS288</f>
        <v>#REF!</v>
      </c>
      <c r="AT291" s="119" t="e">
        <f aca="false">AT285+AT288</f>
        <v>#REF!</v>
      </c>
      <c r="AU291" s="119" t="e">
        <f aca="false">AU285+AU288</f>
        <v>#REF!</v>
      </c>
      <c r="AV291" s="119" t="e">
        <f aca="false">AV285+AV288</f>
        <v>#REF!</v>
      </c>
      <c r="AW291" s="123" t="e">
        <f aca="false">AW285+AW288</f>
        <v>#REF!</v>
      </c>
    </row>
    <row r="292" customFormat="false" ht="19.5" hidden="false" customHeight="true" outlineLevel="0" collapsed="false">
      <c r="B292" s="122" t="s">
        <v>47</v>
      </c>
      <c r="C292" s="119"/>
      <c r="D292" s="119" t="e">
        <f aca="false">IF(D290&gt;0, D291*(D284/D290),"")</f>
        <v>#REF!</v>
      </c>
      <c r="E292" s="121"/>
      <c r="F292" s="121"/>
      <c r="G292" s="119"/>
      <c r="H292" s="115"/>
      <c r="I292" s="120"/>
      <c r="J292" s="119" t="e">
        <f aca="false">#REF!</f>
        <v>#REF!</v>
      </c>
      <c r="K292" s="119" t="e">
        <f aca="false">#REF!</f>
        <v>#REF!</v>
      </c>
      <c r="L292" s="119" t="e">
        <f aca="false">#REF!</f>
        <v>#REF!</v>
      </c>
      <c r="M292" s="119"/>
      <c r="N292" s="115"/>
      <c r="O292" s="115"/>
      <c r="P292" s="115"/>
      <c r="Q292" s="121"/>
      <c r="R292" s="121"/>
      <c r="S292" s="121"/>
      <c r="T292" s="119" t="e">
        <f aca="false">IF(T290&gt;0, T291*(T284/T290),"")</f>
        <v>#REF!</v>
      </c>
      <c r="U292" s="119" t="e">
        <f aca="false">IF(U290&gt;0, U291*(U284/U290),"")</f>
        <v>#REF!</v>
      </c>
      <c r="V292" s="119" t="e">
        <f aca="false">IF(V290&gt;0, V291*(V284/V290),"")</f>
        <v>#REF!</v>
      </c>
      <c r="W292" s="119" t="e">
        <f aca="false">IF(W290&gt;0, W291*(W284/W290),"")</f>
        <v>#REF!</v>
      </c>
      <c r="X292" s="119" t="e">
        <f aca="false">IF(X290&gt;0, X291*(X284/X290),"")</f>
        <v>#REF!</v>
      </c>
      <c r="Y292" s="119" t="e">
        <f aca="false">IF(Y290&gt;0, Y291*(Y284/Y290),"")</f>
        <v>#REF!</v>
      </c>
      <c r="Z292" s="119" t="e">
        <f aca="false">IF(Z290&gt;0, Z291*(Z284/Z290),"")</f>
        <v>#REF!</v>
      </c>
      <c r="AA292" s="119" t="e">
        <f aca="false">IF(AA290&gt;0, AA291*(AA284/AA290),"")</f>
        <v>#REF!</v>
      </c>
      <c r="AB292" s="119" t="e">
        <f aca="false">IF(AB290&gt;0, AB291*(AB284/AB290),"")</f>
        <v>#REF!</v>
      </c>
      <c r="AC292" s="119" t="e">
        <f aca="false">IF(AC290&gt;0, AC291*(AC284/AC290),"")</f>
        <v>#REF!</v>
      </c>
      <c r="AD292" s="119" t="e">
        <f aca="false">IF(AD290&gt;0, AD291*(AD284/AD290),"")</f>
        <v>#REF!</v>
      </c>
      <c r="AE292" s="119" t="e">
        <f aca="false">IF(AE290&gt;0, AE291*(AE284/AE290),"")</f>
        <v>#REF!</v>
      </c>
      <c r="AF292" s="119" t="e">
        <f aca="false">IF(AF290&gt;0, AF291*(AF284/AF290),"")</f>
        <v>#REF!</v>
      </c>
      <c r="AG292" s="119" t="e">
        <f aca="false">IF(AG290&gt;0, AG291*(AG284/AG290),"")</f>
        <v>#REF!</v>
      </c>
      <c r="AH292" s="119" t="e">
        <f aca="false">IF(AH290&gt;0, AH291*(AH284/AH290),"")</f>
        <v>#REF!</v>
      </c>
      <c r="AI292" s="119" t="e">
        <f aca="false">IF(AI290&gt;0, AI291*(AI284/AI290),"")</f>
        <v>#REF!</v>
      </c>
      <c r="AJ292" s="119" t="e">
        <f aca="false">IF(AJ290&gt;0, AJ291*(AJ284/AJ290),"")</f>
        <v>#REF!</v>
      </c>
      <c r="AK292" s="119" t="e">
        <f aca="false">IF(AK290&gt;0, AK291*(AK284/AK290),"")</f>
        <v>#REF!</v>
      </c>
      <c r="AL292" s="119" t="e">
        <f aca="false">IF(AL290&gt;0, AL291*(AL284/AL290),"")</f>
        <v>#REF!</v>
      </c>
      <c r="AM292" s="119" t="e">
        <f aca="false">IF(AM290&gt;0, AM291*(AM284/AM290),"")</f>
        <v>#REF!</v>
      </c>
      <c r="AN292" s="119" t="e">
        <f aca="false">IF(AN290&gt;0, AN291*(AN284/AN290),"")</f>
        <v>#REF!</v>
      </c>
      <c r="AO292" s="119" t="e">
        <f aca="false">IF(AO290&gt;0, AO291*(AO284/AO290),"")</f>
        <v>#REF!</v>
      </c>
      <c r="AP292" s="119" t="e">
        <f aca="false">IF(AP290&gt;0, AP291*(AP284/AP290),"")</f>
        <v>#REF!</v>
      </c>
      <c r="AQ292" s="119" t="e">
        <f aca="false">IF(AQ290&gt;0, AQ291*(AQ284/AQ290),"")</f>
        <v>#REF!</v>
      </c>
      <c r="AR292" s="119" t="e">
        <f aca="false">IF(AR290&gt;0, AR291*(AR284/AR290),"")</f>
        <v>#REF!</v>
      </c>
      <c r="AS292" s="119" t="e">
        <f aca="false">IF(AS290&gt;0, AS291*(AS284/AS290),"")</f>
        <v>#REF!</v>
      </c>
      <c r="AT292" s="119" t="e">
        <f aca="false">IF(AT290&gt;0, AT291*(AT284/AT290),"")</f>
        <v>#REF!</v>
      </c>
      <c r="AU292" s="119" t="e">
        <f aca="false">IF(AU290&gt;0, AU291*(AU284/AU290),"")</f>
        <v>#REF!</v>
      </c>
      <c r="AV292" s="119" t="e">
        <f aca="false">IF(AV290&gt;0, AV291*(AV284/AV290),"")</f>
        <v>#REF!</v>
      </c>
      <c r="AW292" s="123" t="e">
        <f aca="false">IF(AW290&gt;0, AW291*(AW284/AW290),"")</f>
        <v>#REF!</v>
      </c>
    </row>
    <row r="293" customFormat="false" ht="19.5" hidden="false" customHeight="true" outlineLevel="0" collapsed="false">
      <c r="B293" s="122" t="s">
        <v>48</v>
      </c>
      <c r="C293" s="119" t="e">
        <f aca="false">(SUM(E285:AW285)-SUM(E292:AW292))^2/SUM(E293:AW293)</f>
        <v>#REF!</v>
      </c>
      <c r="D293" s="119" t="e">
        <f aca="false">IF(D290&gt;0, IF((D290-1)=0,"", ( D291*(D284/D290)*(1-(D284/D290))*(D290-D291))/(D290-1)), "")</f>
        <v>#REF!</v>
      </c>
      <c r="E293" s="115"/>
      <c r="F293" s="115"/>
      <c r="G293" s="121"/>
      <c r="H293" s="120"/>
      <c r="I293" s="115"/>
      <c r="J293" s="119"/>
      <c r="K293" s="119" t="e">
        <f aca="false">#REF!</f>
        <v>#REF!</v>
      </c>
      <c r="L293" s="119" t="e">
        <f aca="false">#REF!</f>
        <v>#REF!</v>
      </c>
      <c r="M293" s="119"/>
      <c r="N293" s="115"/>
      <c r="O293" s="115"/>
      <c r="P293" s="120"/>
      <c r="Q293" s="115"/>
      <c r="R293" s="115"/>
      <c r="S293" s="115"/>
      <c r="T293" s="119" t="e">
        <f aca="false">IF(T290&gt;0, IF((T290-1)=0,"", ( T291*(T284/T290)*(1-(T284/T290))*(T290-T291))/(T290-1)), "")</f>
        <v>#REF!</v>
      </c>
      <c r="U293" s="119" t="e">
        <f aca="false">IF(U290&gt;0, IF((U290-1)=0,"", ( U291*(U284/U290)*(1-(U284/U290))*(U290-U291))/(U290-1)), "")</f>
        <v>#REF!</v>
      </c>
      <c r="V293" s="119" t="e">
        <f aca="false">IF(V290&gt;0, IF((V290-1)=0,"", ( V291*(V284/V290)*(1-(V284/V290))*(V290-V291))/(V290-1)), "")</f>
        <v>#REF!</v>
      </c>
      <c r="W293" s="119" t="e">
        <f aca="false">IF(W290&gt;0, IF((W290-1)=0,"", ( W291*(W284/W290)*(1-(W284/W290))*(W290-W291))/(W290-1)), "")</f>
        <v>#REF!</v>
      </c>
      <c r="X293" s="119" t="e">
        <f aca="false">IF(X290&gt;0, IF((X290-1)=0,"", ( X291*(X284/X290)*(1-(X284/X290))*(X290-X291))/(X290-1)), "")</f>
        <v>#REF!</v>
      </c>
      <c r="Y293" s="119" t="e">
        <f aca="false">IF(Y290&gt;0, IF((Y290-1)=0,"", ( Y291*(Y284/Y290)*(1-(Y284/Y290))*(Y290-Y291))/(Y290-1)), "")</f>
        <v>#REF!</v>
      </c>
      <c r="Z293" s="119" t="e">
        <f aca="false">IF(Z290&gt;0, IF((Z290-1)=0,"", ( Z291*(Z284/Z290)*(1-(Z284/Z290))*(Z290-Z291))/(Z290-1)), "")</f>
        <v>#REF!</v>
      </c>
      <c r="AA293" s="119" t="e">
        <f aca="false">IF(AA290&gt;0, IF((AA290-1)=0,"", ( AA291*(AA284/AA290)*(1-(AA284/AA290))*(AA290-AA291))/(AA290-1)), "")</f>
        <v>#REF!</v>
      </c>
      <c r="AB293" s="119" t="e">
        <f aca="false">IF(AB290&gt;0, IF((AB290-1)=0,"", ( AB291*(AB284/AB290)*(1-(AB284/AB290))*(AB290-AB291))/(AB290-1)), "")</f>
        <v>#REF!</v>
      </c>
      <c r="AC293" s="119" t="e">
        <f aca="false">IF(AC290&gt;0, IF((AC290-1)=0,"", ( AC291*(AC284/AC290)*(1-(AC284/AC290))*(AC290-AC291))/(AC290-1)), "")</f>
        <v>#REF!</v>
      </c>
      <c r="AD293" s="119" t="e">
        <f aca="false">IF(AD290&gt;0, IF((AD290-1)=0,"", ( AD291*(AD284/AD290)*(1-(AD284/AD290))*(AD290-AD291))/(AD290-1)), "")</f>
        <v>#REF!</v>
      </c>
      <c r="AE293" s="119" t="e">
        <f aca="false">IF(AE290&gt;0, IF((AE290-1)=0,"", ( AE291*(AE284/AE290)*(1-(AE284/AE290))*(AE290-AE291))/(AE290-1)), "")</f>
        <v>#REF!</v>
      </c>
      <c r="AF293" s="119" t="e">
        <f aca="false">IF(AF290&gt;0, IF((AF290-1)=0,"", ( AF291*(AF284/AF290)*(1-(AF284/AF290))*(AF290-AF291))/(AF290-1)), "")</f>
        <v>#REF!</v>
      </c>
      <c r="AG293" s="119" t="e">
        <f aca="false">IF(AG290&gt;0, IF((AG290-1)=0,"", ( AG291*(AG284/AG290)*(1-(AG284/AG290))*(AG290-AG291))/(AG290-1)), "")</f>
        <v>#REF!</v>
      </c>
      <c r="AH293" s="119" t="e">
        <f aca="false">IF(AH290&gt;0, IF((AH290-1)=0,"", ( AH291*(AH284/AH290)*(1-(AH284/AH290))*(AH290-AH291))/(AH290-1)), "")</f>
        <v>#REF!</v>
      </c>
      <c r="AI293" s="119" t="e">
        <f aca="false">IF(AI290&gt;0, IF((AI290-1)=0,"", ( AI291*(AI284/AI290)*(1-(AI284/AI290))*(AI290-AI291))/(AI290-1)), "")</f>
        <v>#REF!</v>
      </c>
      <c r="AJ293" s="119" t="e">
        <f aca="false">IF(AJ290&gt;0, IF((AJ290-1)=0,"", ( AJ291*(AJ284/AJ290)*(1-(AJ284/AJ290))*(AJ290-AJ291))/(AJ290-1)), "")</f>
        <v>#REF!</v>
      </c>
      <c r="AK293" s="119" t="e">
        <f aca="false">IF(AK290&gt;0, IF((AK290-1)=0,"", ( AK291*(AK284/AK290)*(1-(AK284/AK290))*(AK290-AK291))/(AK290-1)), "")</f>
        <v>#REF!</v>
      </c>
      <c r="AL293" s="119" t="e">
        <f aca="false">IF(AL290&gt;0, IF((AL290-1)=0,"", ( AL291*(AL284/AL290)*(1-(AL284/AL290))*(AL290-AL291))/(AL290-1)), "")</f>
        <v>#REF!</v>
      </c>
      <c r="AM293" s="119" t="e">
        <f aca="false">IF(AM290&gt;0, IF((AM290-1)=0,"", ( AM291*(AM284/AM290)*(1-(AM284/AM290))*(AM290-AM291))/(AM290-1)), "")</f>
        <v>#REF!</v>
      </c>
      <c r="AN293" s="119" t="e">
        <f aca="false">IF(AN290&gt;0, IF((AN290-1)=0,"", ( AN291*(AN284/AN290)*(1-(AN284/AN290))*(AN290-AN291))/(AN290-1)), "")</f>
        <v>#REF!</v>
      </c>
      <c r="AO293" s="119" t="e">
        <f aca="false">IF(AO290&gt;0, IF((AO290-1)=0,"", ( AO291*(AO284/AO290)*(1-(AO284/AO290))*(AO290-AO291))/(AO290-1)), "")</f>
        <v>#REF!</v>
      </c>
      <c r="AP293" s="119" t="e">
        <f aca="false">IF(AP290&gt;0, IF((AP290-1)=0,"", ( AP291*(AP284/AP290)*(1-(AP284/AP290))*(AP290-AP291))/(AP290-1)), "")</f>
        <v>#REF!</v>
      </c>
      <c r="AQ293" s="119" t="e">
        <f aca="false">IF(AQ290&gt;0, IF((AQ290-1)=0,"", ( AQ291*(AQ284/AQ290)*(1-(AQ284/AQ290))*(AQ290-AQ291))/(AQ290-1)), "")</f>
        <v>#REF!</v>
      </c>
      <c r="AR293" s="119" t="e">
        <f aca="false">IF(AR290&gt;0, IF((AR290-1)=0,"", ( AR291*(AR284/AR290)*(1-(AR284/AR290))*(AR290-AR291))/(AR290-1)), "")</f>
        <v>#REF!</v>
      </c>
      <c r="AS293" s="119" t="e">
        <f aca="false">IF(AS290&gt;0, IF((AS290-1)=0,"", ( AS291*(AS284/AS290)*(1-(AS284/AS290))*(AS290-AS291))/(AS290-1)), "")</f>
        <v>#REF!</v>
      </c>
      <c r="AT293" s="119" t="e">
        <f aca="false">IF(AT290&gt;0, IF((AT290-1)=0,"", ( AT291*(AT284/AT290)*(1-(AT284/AT290))*(AT290-AT291))/(AT290-1)), "")</f>
        <v>#REF!</v>
      </c>
      <c r="AU293" s="119" t="e">
        <f aca="false">IF(AU290&gt;0, IF((AU290-1)=0,"", ( AU291*(AU284/AU290)*(1-(AU284/AU290))*(AU290-AU291))/(AU290-1)), "")</f>
        <v>#REF!</v>
      </c>
      <c r="AV293" s="119" t="e">
        <f aca="false">IF(AV290&gt;0, IF((AV290-1)=0,"", ( AV291*(AV284/AV290)*(1-(AV284/AV290))*(AV290-AV291))/(AV290-1)), "")</f>
        <v>#REF!</v>
      </c>
      <c r="AW293" s="119" t="e">
        <f aca="false">IF(AW290&gt;0, IF((AW290-1)=0,"", ( AW291*(AW284/AW290)*(1-(AW284/AW290))*(AW290-AW291))/(AW290-1)), "")</f>
        <v>#REF!</v>
      </c>
    </row>
    <row r="294" customFormat="false" ht="19.5" hidden="false" customHeight="true" outlineLevel="0" collapsed="false">
      <c r="B294" s="128" t="s">
        <v>49</v>
      </c>
      <c r="C294" s="129" t="e">
        <f aca="false">CHIDIST(C293,1)</f>
        <v>#REF!</v>
      </c>
      <c r="D294" s="119"/>
      <c r="E294" s="115"/>
      <c r="F294" s="115"/>
      <c r="G294" s="115"/>
      <c r="H294" s="115"/>
      <c r="I294" s="119"/>
      <c r="J294" s="119" t="e">
        <f aca="false">#REF!</f>
        <v>#REF!</v>
      </c>
      <c r="K294" s="119"/>
      <c r="L294" s="119"/>
      <c r="M294" s="119"/>
      <c r="N294" s="120"/>
      <c r="O294" s="120"/>
      <c r="P294" s="115"/>
      <c r="Q294" s="115"/>
      <c r="R294" s="115"/>
      <c r="S294" s="115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23"/>
    </row>
    <row r="295" customFormat="false" ht="19.5" hidden="false" customHeight="true" outlineLevel="0" collapsed="false">
      <c r="B295" s="115"/>
      <c r="C295" s="115"/>
      <c r="D295" s="121"/>
      <c r="E295" s="120"/>
      <c r="F295" s="120"/>
      <c r="G295" s="115"/>
      <c r="H295" s="119"/>
      <c r="I295" s="119" t="e">
        <f aca="false">#REF!</f>
        <v>#REF!</v>
      </c>
      <c r="J295" s="119" t="e">
        <f aca="false">#REF!</f>
        <v>#REF!</v>
      </c>
      <c r="K295" s="119" t="e">
        <f aca="false">#REF!</f>
        <v>#REF!</v>
      </c>
      <c r="L295" s="119" t="e">
        <f aca="false">#REF!</f>
        <v>#REF!</v>
      </c>
      <c r="M295" s="119"/>
      <c r="N295" s="115"/>
      <c r="O295" s="115"/>
      <c r="P295" s="119"/>
      <c r="Q295" s="120"/>
      <c r="R295" s="120"/>
      <c r="S295" s="120"/>
      <c r="T295" s="121"/>
      <c r="U295" s="121"/>
      <c r="V295" s="121"/>
      <c r="W295" s="121"/>
      <c r="X295" s="121"/>
      <c r="Y295" s="121"/>
      <c r="Z295" s="121"/>
      <c r="AA295" s="121"/>
      <c r="AB295" s="121"/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30"/>
    </row>
    <row r="296" customFormat="false" ht="19.5" hidden="false" customHeight="true" outlineLevel="0" collapsed="false">
      <c r="B296" s="115"/>
      <c r="C296" s="115"/>
      <c r="D296" s="115"/>
      <c r="E296" s="115"/>
      <c r="F296" s="115"/>
      <c r="G296" s="120"/>
      <c r="H296" s="119" t="e">
        <f aca="false">#REF!</f>
        <v>#REF!</v>
      </c>
      <c r="I296" s="119" t="e">
        <f aca="false">#REF!</f>
        <v>#REF!</v>
      </c>
      <c r="J296" s="119"/>
      <c r="K296" s="119" t="e">
        <f aca="false">#REF!</f>
        <v>#REF!</v>
      </c>
      <c r="L296" s="119" t="e">
        <f aca="false">#REF!</f>
        <v>#REF!</v>
      </c>
      <c r="M296" s="119"/>
      <c r="N296" s="119"/>
      <c r="O296" s="119"/>
      <c r="P296" s="119" t="e">
        <f aca="false">#REF!</f>
        <v>#REF!</v>
      </c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  <c r="AE296" s="115"/>
      <c r="AF296" s="115"/>
      <c r="AG296" s="115"/>
      <c r="AH296" s="115"/>
      <c r="AI296" s="115"/>
      <c r="AJ296" s="115"/>
      <c r="AK296" s="115"/>
      <c r="AL296" s="115"/>
      <c r="AM296" s="115"/>
      <c r="AN296" s="115"/>
      <c r="AO296" s="115"/>
      <c r="AP296" s="115"/>
      <c r="AQ296" s="115"/>
      <c r="AR296" s="115"/>
      <c r="AS296" s="115"/>
      <c r="AT296" s="115"/>
      <c r="AU296" s="115"/>
      <c r="AV296" s="115"/>
      <c r="AW296" s="115"/>
    </row>
    <row r="297" customFormat="false" ht="19.5" hidden="false" customHeight="true" outlineLevel="0" collapsed="false">
      <c r="B297" s="124" t="e">
        <f aca="false">B299&amp;" vs. "&amp;B302</f>
        <v>#REF!</v>
      </c>
      <c r="C297" s="125" t="e">
        <f aca="false">"p = "&amp;FIXED(C311,6)</f>
        <v>#REF!</v>
      </c>
      <c r="D297" s="115"/>
      <c r="E297" s="119"/>
      <c r="F297" s="119"/>
      <c r="G297" s="115"/>
      <c r="H297" s="119" t="e">
        <f aca="false">#REF!</f>
        <v>#REF!</v>
      </c>
      <c r="I297" s="119"/>
      <c r="J297" s="119" t="e">
        <f aca="false">J291+J294</f>
        <v>#REF!</v>
      </c>
      <c r="K297" s="119"/>
      <c r="L297" s="119"/>
      <c r="M297" s="119"/>
      <c r="N297" s="119" t="e">
        <f aca="false">#REF!</f>
        <v>#REF!</v>
      </c>
      <c r="O297" s="119" t="e">
        <f aca="false">#REF!</f>
        <v>#REF!</v>
      </c>
      <c r="P297" s="119" t="e">
        <f aca="false">#REF!</f>
        <v>#REF!</v>
      </c>
      <c r="Q297" s="119"/>
      <c r="R297" s="119"/>
      <c r="S297" s="119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  <c r="AD297" s="115"/>
      <c r="AE297" s="115"/>
      <c r="AF297" s="115"/>
      <c r="AG297" s="115"/>
      <c r="AH297" s="115"/>
      <c r="AI297" s="115"/>
      <c r="AJ297" s="115"/>
      <c r="AK297" s="115"/>
      <c r="AL297" s="115"/>
      <c r="AM297" s="115"/>
      <c r="AN297" s="115"/>
      <c r="AO297" s="115"/>
      <c r="AP297" s="115"/>
      <c r="AQ297" s="115"/>
      <c r="AR297" s="115"/>
      <c r="AS297" s="115"/>
      <c r="AT297" s="115"/>
      <c r="AU297" s="115"/>
      <c r="AV297" s="115"/>
      <c r="AW297" s="115"/>
    </row>
    <row r="298" customFormat="false" ht="19.5" hidden="false" customHeight="true" outlineLevel="0" collapsed="false">
      <c r="B298" s="115"/>
      <c r="C298" s="115"/>
      <c r="D298" s="120"/>
      <c r="E298" s="119" t="e">
        <f aca="false">#REF!</f>
        <v>#REF!</v>
      </c>
      <c r="F298" s="119" t="e">
        <f aca="false">#REF!</f>
        <v>#REF!</v>
      </c>
      <c r="G298" s="119"/>
      <c r="H298" s="119"/>
      <c r="I298" s="119" t="e">
        <f aca="false">#REF!</f>
        <v>#REF!</v>
      </c>
      <c r="J298" s="119" t="e">
        <f aca="false">J292+J295</f>
        <v>#REF!</v>
      </c>
      <c r="K298" s="119" t="e">
        <f aca="false">K292+K295</f>
        <v>#REF!</v>
      </c>
      <c r="L298" s="119" t="e">
        <f aca="false">L292+L295</f>
        <v>#REF!</v>
      </c>
      <c r="M298" s="119"/>
      <c r="N298" s="119" t="e">
        <f aca="false">#REF!</f>
        <v>#REF!</v>
      </c>
      <c r="O298" s="119" t="e">
        <f aca="false">#REF!</f>
        <v>#REF!</v>
      </c>
      <c r="P298" s="119"/>
      <c r="Q298" s="119" t="e">
        <f aca="false">#REF!</f>
        <v>#REF!</v>
      </c>
      <c r="R298" s="119" t="e">
        <f aca="false">#REF!</f>
        <v>#REF!</v>
      </c>
      <c r="S298" s="119" t="e">
        <f aca="false">#REF!</f>
        <v>#REF!</v>
      </c>
      <c r="T298" s="120"/>
      <c r="U298" s="120"/>
      <c r="V298" s="120"/>
      <c r="W298" s="120"/>
      <c r="X298" s="120"/>
      <c r="Y298" s="120"/>
      <c r="Z298" s="120"/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  <c r="AO298" s="120"/>
      <c r="AP298" s="120"/>
      <c r="AQ298" s="120"/>
      <c r="AR298" s="120"/>
      <c r="AS298" s="120"/>
      <c r="AT298" s="120"/>
      <c r="AU298" s="120"/>
      <c r="AV298" s="120"/>
      <c r="AW298" s="126"/>
    </row>
    <row r="299" customFormat="false" ht="19.5" hidden="false" customHeight="true" outlineLevel="0" collapsed="false">
      <c r="B299" s="127" t="e">
        <f aca="false">#REF!</f>
        <v>#REF!</v>
      </c>
      <c r="C299" s="119"/>
      <c r="D299" s="115"/>
      <c r="E299" s="119" t="e">
        <f aca="false">#REF!</f>
        <v>#REF!</v>
      </c>
      <c r="F299" s="119" t="e">
        <f aca="false">#REF!</f>
        <v>#REF!</v>
      </c>
      <c r="G299" s="119" t="e">
        <f aca="false">#REF!</f>
        <v>#REF!</v>
      </c>
      <c r="H299" s="119" t="e">
        <f aca="false">#REF!</f>
        <v>#REF!</v>
      </c>
      <c r="I299" s="119" t="e">
        <f aca="false">#REF!</f>
        <v>#REF!</v>
      </c>
      <c r="J299" s="119" t="e">
        <f aca="false">IF(J297&gt;0, J298*(J291/J297),"")</f>
        <v>#REF!</v>
      </c>
      <c r="K299" s="119" t="e">
        <f aca="false">K293+K296</f>
        <v>#REF!</v>
      </c>
      <c r="L299" s="119" t="e">
        <f aca="false">L293+L296</f>
        <v>#REF!</v>
      </c>
      <c r="M299" s="119"/>
      <c r="N299" s="119"/>
      <c r="O299" s="119"/>
      <c r="P299" s="119" t="e">
        <f aca="false">#REF!</f>
        <v>#REF!</v>
      </c>
      <c r="Q299" s="119" t="e">
        <f aca="false">#REF!</f>
        <v>#REF!</v>
      </c>
      <c r="R299" s="119" t="e">
        <f aca="false">#REF!</f>
        <v>#REF!</v>
      </c>
      <c r="S299" s="119" t="e">
        <f aca="false">#REF!</f>
        <v>#REF!</v>
      </c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  <c r="AD299" s="115"/>
      <c r="AE299" s="115"/>
      <c r="AF299" s="115"/>
      <c r="AG299" s="115"/>
      <c r="AH299" s="115"/>
      <c r="AI299" s="115"/>
      <c r="AJ299" s="115"/>
      <c r="AK299" s="115"/>
      <c r="AL299" s="115"/>
      <c r="AM299" s="115"/>
      <c r="AN299" s="115"/>
      <c r="AO299" s="115"/>
      <c r="AP299" s="115"/>
      <c r="AQ299" s="115"/>
      <c r="AR299" s="115"/>
      <c r="AS299" s="115"/>
      <c r="AT299" s="115"/>
      <c r="AU299" s="115"/>
      <c r="AV299" s="115"/>
      <c r="AW299" s="115"/>
    </row>
    <row r="300" customFormat="false" ht="19.5" hidden="false" customHeight="true" outlineLevel="0" collapsed="false">
      <c r="B300" s="122" t="e">
        <f aca="false">#REF!</f>
        <v>#REF!</v>
      </c>
      <c r="C300" s="119" t="e">
        <f aca="false">#REF!</f>
        <v>#REF!</v>
      </c>
      <c r="D300" s="119"/>
      <c r="E300" s="119"/>
      <c r="F300" s="119"/>
      <c r="G300" s="119" t="e">
        <f aca="false">#REF!</f>
        <v>#REF!</v>
      </c>
      <c r="H300" s="119" t="e">
        <f aca="false">#REF!</f>
        <v>#REF!</v>
      </c>
      <c r="I300" s="119"/>
      <c r="J300" s="119" t="e">
        <f aca="false">IF(J297&gt;0, IF((J297-1)=0,"", ( J298*(J291/J297)*(1-(J291/J297))*(J297-J298))/(J297-1)), "")</f>
        <v>#REF!</v>
      </c>
      <c r="K300" s="119" t="e">
        <f aca="false">IF(K298&gt;0, K299*(K292/K298),"")</f>
        <v>#REF!</v>
      </c>
      <c r="L300" s="119" t="e">
        <f aca="false">IF(L298&gt;0, L299*(L292/L298),"")</f>
        <v>#REF!</v>
      </c>
      <c r="M300" s="119"/>
      <c r="N300" s="119" t="e">
        <f aca="false">#REF!</f>
        <v>#REF!</v>
      </c>
      <c r="O300" s="119" t="e">
        <f aca="false">#REF!</f>
        <v>#REF!</v>
      </c>
      <c r="P300" s="119" t="e">
        <f aca="false">#REF!</f>
        <v>#REF!</v>
      </c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23"/>
    </row>
    <row r="301" customFormat="false" ht="19.5" hidden="false" customHeight="true" outlineLevel="0" collapsed="false">
      <c r="B301" s="122" t="e">
        <f aca="false">#REF!</f>
        <v>#REF!</v>
      </c>
      <c r="C301" s="119" t="e">
        <f aca="false">#REF!</f>
        <v>#REF!</v>
      </c>
      <c r="D301" s="119" t="e">
        <f aca="false">#REF!</f>
        <v>#REF!</v>
      </c>
      <c r="E301" s="119" t="e">
        <f aca="false">#REF!</f>
        <v>#REF!</v>
      </c>
      <c r="F301" s="119" t="e">
        <f aca="false">#REF!</f>
        <v>#REF!</v>
      </c>
      <c r="G301" s="119"/>
      <c r="H301" s="119"/>
      <c r="I301" s="119" t="e">
        <f aca="false">I295+I298</f>
        <v>#REF!</v>
      </c>
      <c r="J301" s="119"/>
      <c r="K301" s="119" t="e">
        <f aca="false">IF(K298&gt;0, IF((K298-1)=0,"", ( K299*(K292/K298)*(1-(K292/K298))*(K298-K299))/(K298-1)), "")</f>
        <v>#REF!</v>
      </c>
      <c r="L301" s="119" t="e">
        <f aca="false">IF(L298&gt;0, IF((L298-1)=0,"", ( L299*(L292/L298)*(1-(L292/L298))*(L298-L299))/(L298-1)), "")</f>
        <v>#REF!</v>
      </c>
      <c r="M301" s="119"/>
      <c r="N301" s="119" t="e">
        <f aca="false">#REF!</f>
        <v>#REF!</v>
      </c>
      <c r="O301" s="119" t="e">
        <f aca="false">#REF!</f>
        <v>#REF!</v>
      </c>
      <c r="P301" s="119"/>
      <c r="Q301" s="119" t="e">
        <f aca="false">#REF!</f>
        <v>#REF!</v>
      </c>
      <c r="R301" s="119" t="e">
        <f aca="false">#REF!</f>
        <v>#REF!</v>
      </c>
      <c r="S301" s="119" t="e">
        <f aca="false">#REF!</f>
        <v>#REF!</v>
      </c>
      <c r="T301" s="119" t="e">
        <f aca="false">#REF!</f>
        <v>#REF!</v>
      </c>
      <c r="U301" s="119" t="e">
        <f aca="false">#REF!</f>
        <v>#REF!</v>
      </c>
      <c r="V301" s="119" t="e">
        <f aca="false">#REF!</f>
        <v>#REF!</v>
      </c>
      <c r="W301" s="119" t="e">
        <f aca="false">#REF!</f>
        <v>#REF!</v>
      </c>
      <c r="X301" s="119" t="e">
        <f aca="false">#REF!</f>
        <v>#REF!</v>
      </c>
      <c r="Y301" s="119" t="e">
        <f aca="false">#REF!</f>
        <v>#REF!</v>
      </c>
      <c r="Z301" s="119" t="e">
        <f aca="false">#REF!</f>
        <v>#REF!</v>
      </c>
      <c r="AA301" s="119" t="e">
        <f aca="false">#REF!</f>
        <v>#REF!</v>
      </c>
      <c r="AB301" s="119" t="e">
        <f aca="false">#REF!</f>
        <v>#REF!</v>
      </c>
      <c r="AC301" s="119" t="e">
        <f aca="false">#REF!</f>
        <v>#REF!</v>
      </c>
      <c r="AD301" s="119" t="e">
        <f aca="false">#REF!</f>
        <v>#REF!</v>
      </c>
      <c r="AE301" s="119" t="e">
        <f aca="false">#REF!</f>
        <v>#REF!</v>
      </c>
      <c r="AF301" s="119" t="e">
        <f aca="false">#REF!</f>
        <v>#REF!</v>
      </c>
      <c r="AG301" s="119" t="e">
        <f aca="false">#REF!</f>
        <v>#REF!</v>
      </c>
      <c r="AH301" s="119" t="e">
        <f aca="false">#REF!</f>
        <v>#REF!</v>
      </c>
      <c r="AI301" s="119" t="e">
        <f aca="false">#REF!</f>
        <v>#REF!</v>
      </c>
      <c r="AJ301" s="119" t="e">
        <f aca="false">#REF!</f>
        <v>#REF!</v>
      </c>
      <c r="AK301" s="119" t="e">
        <f aca="false">#REF!</f>
        <v>#REF!</v>
      </c>
      <c r="AL301" s="119" t="e">
        <f aca="false">#REF!</f>
        <v>#REF!</v>
      </c>
      <c r="AM301" s="119" t="e">
        <f aca="false">#REF!</f>
        <v>#REF!</v>
      </c>
      <c r="AN301" s="119" t="e">
        <f aca="false">#REF!</f>
        <v>#REF!</v>
      </c>
      <c r="AO301" s="119" t="e">
        <f aca="false">#REF!</f>
        <v>#REF!</v>
      </c>
      <c r="AP301" s="119" t="e">
        <f aca="false">#REF!</f>
        <v>#REF!</v>
      </c>
      <c r="AQ301" s="119" t="e">
        <f aca="false">#REF!</f>
        <v>#REF!</v>
      </c>
      <c r="AR301" s="119" t="e">
        <f aca="false">#REF!</f>
        <v>#REF!</v>
      </c>
      <c r="AS301" s="119" t="e">
        <f aca="false">#REF!</f>
        <v>#REF!</v>
      </c>
      <c r="AT301" s="119" t="e">
        <f aca="false">#REF!</f>
        <v>#REF!</v>
      </c>
      <c r="AU301" s="119" t="e">
        <f aca="false">#REF!</f>
        <v>#REF!</v>
      </c>
      <c r="AV301" s="119" t="e">
        <f aca="false">#REF!</f>
        <v>#REF!</v>
      </c>
      <c r="AW301" s="123" t="e">
        <f aca="false">#REF!</f>
        <v>#REF!</v>
      </c>
    </row>
    <row r="302" customFormat="false" ht="19.5" hidden="false" customHeight="true" outlineLevel="0" collapsed="false">
      <c r="B302" s="127" t="e">
        <f aca="false">#REF!</f>
        <v>#REF!</v>
      </c>
      <c r="C302" s="119"/>
      <c r="D302" s="119" t="e">
        <f aca="false">#REF!</f>
        <v>#REF!</v>
      </c>
      <c r="E302" s="119" t="e">
        <f aca="false">#REF!</f>
        <v>#REF!</v>
      </c>
      <c r="F302" s="119" t="e">
        <f aca="false">#REF!</f>
        <v>#REF!</v>
      </c>
      <c r="G302" s="119" t="e">
        <f aca="false">#REF!</f>
        <v>#REF!</v>
      </c>
      <c r="H302" s="119" t="e">
        <f aca="false">H296+H299</f>
        <v>#REF!</v>
      </c>
      <c r="I302" s="119" t="e">
        <f aca="false">I296+I299</f>
        <v>#REF!</v>
      </c>
      <c r="J302" s="121"/>
      <c r="K302" s="119"/>
      <c r="L302" s="119"/>
      <c r="M302" s="121"/>
      <c r="N302" s="119"/>
      <c r="O302" s="119"/>
      <c r="P302" s="119" t="e">
        <f aca="false">P296+P299</f>
        <v>#REF!</v>
      </c>
      <c r="Q302" s="119" t="e">
        <f aca="false">#REF!</f>
        <v>#REF!</v>
      </c>
      <c r="R302" s="119" t="e">
        <f aca="false">#REF!</f>
        <v>#REF!</v>
      </c>
      <c r="S302" s="119" t="e">
        <f aca="false">#REF!</f>
        <v>#REF!</v>
      </c>
      <c r="T302" s="119" t="e">
        <f aca="false">#REF!</f>
        <v>#REF!</v>
      </c>
      <c r="U302" s="119" t="e">
        <f aca="false">#REF!</f>
        <v>#REF!</v>
      </c>
      <c r="V302" s="119" t="e">
        <f aca="false">#REF!</f>
        <v>#REF!</v>
      </c>
      <c r="W302" s="119" t="e">
        <f aca="false">#REF!</f>
        <v>#REF!</v>
      </c>
      <c r="X302" s="119" t="e">
        <f aca="false">#REF!</f>
        <v>#REF!</v>
      </c>
      <c r="Y302" s="119" t="e">
        <f aca="false">#REF!</f>
        <v>#REF!</v>
      </c>
      <c r="Z302" s="119" t="e">
        <f aca="false">#REF!</f>
        <v>#REF!</v>
      </c>
      <c r="AA302" s="119" t="e">
        <f aca="false">#REF!</f>
        <v>#REF!</v>
      </c>
      <c r="AB302" s="119" t="e">
        <f aca="false">#REF!</f>
        <v>#REF!</v>
      </c>
      <c r="AC302" s="119" t="e">
        <f aca="false">#REF!</f>
        <v>#REF!</v>
      </c>
      <c r="AD302" s="119" t="e">
        <f aca="false">#REF!</f>
        <v>#REF!</v>
      </c>
      <c r="AE302" s="119" t="e">
        <f aca="false">#REF!</f>
        <v>#REF!</v>
      </c>
      <c r="AF302" s="119" t="e">
        <f aca="false">#REF!</f>
        <v>#REF!</v>
      </c>
      <c r="AG302" s="119" t="e">
        <f aca="false">#REF!</f>
        <v>#REF!</v>
      </c>
      <c r="AH302" s="119" t="e">
        <f aca="false">#REF!</f>
        <v>#REF!</v>
      </c>
      <c r="AI302" s="119" t="e">
        <f aca="false">#REF!</f>
        <v>#REF!</v>
      </c>
      <c r="AJ302" s="119" t="e">
        <f aca="false">#REF!</f>
        <v>#REF!</v>
      </c>
      <c r="AK302" s="119" t="e">
        <f aca="false">#REF!</f>
        <v>#REF!</v>
      </c>
      <c r="AL302" s="119" t="e">
        <f aca="false">#REF!</f>
        <v>#REF!</v>
      </c>
      <c r="AM302" s="119" t="e">
        <f aca="false">#REF!</f>
        <v>#REF!</v>
      </c>
      <c r="AN302" s="119" t="e">
        <f aca="false">#REF!</f>
        <v>#REF!</v>
      </c>
      <c r="AO302" s="119" t="e">
        <f aca="false">#REF!</f>
        <v>#REF!</v>
      </c>
      <c r="AP302" s="119" t="e">
        <f aca="false">#REF!</f>
        <v>#REF!</v>
      </c>
      <c r="AQ302" s="119" t="e">
        <f aca="false">#REF!</f>
        <v>#REF!</v>
      </c>
      <c r="AR302" s="119" t="e">
        <f aca="false">#REF!</f>
        <v>#REF!</v>
      </c>
      <c r="AS302" s="119" t="e">
        <f aca="false">#REF!</f>
        <v>#REF!</v>
      </c>
      <c r="AT302" s="119" t="e">
        <f aca="false">#REF!</f>
        <v>#REF!</v>
      </c>
      <c r="AU302" s="119" t="e">
        <f aca="false">#REF!</f>
        <v>#REF!</v>
      </c>
      <c r="AV302" s="119" t="e">
        <f aca="false">#REF!</f>
        <v>#REF!</v>
      </c>
      <c r="AW302" s="123" t="e">
        <f aca="false">#REF!</f>
        <v>#REF!</v>
      </c>
    </row>
    <row r="303" customFormat="false" ht="19.5" hidden="false" customHeight="true" outlineLevel="0" collapsed="false">
      <c r="B303" s="122" t="e">
        <f aca="false">#REF!</f>
        <v>#REF!</v>
      </c>
      <c r="C303" s="119" t="e">
        <f aca="false">#REF!</f>
        <v>#REF!</v>
      </c>
      <c r="D303" s="119"/>
      <c r="E303" s="119"/>
      <c r="F303" s="119"/>
      <c r="G303" s="119" t="e">
        <f aca="false">#REF!</f>
        <v>#REF!</v>
      </c>
      <c r="H303" s="119" t="e">
        <f aca="false">H297+H300</f>
        <v>#REF!</v>
      </c>
      <c r="I303" s="119" t="e">
        <f aca="false">IF(I301&gt;0, I302*(I295/I301),"")</f>
        <v>#REF!</v>
      </c>
      <c r="J303" s="115"/>
      <c r="K303" s="121"/>
      <c r="L303" s="121"/>
      <c r="M303" s="115"/>
      <c r="N303" s="119" t="e">
        <f aca="false">N297+N300</f>
        <v>#REF!</v>
      </c>
      <c r="O303" s="119" t="e">
        <f aca="false">O297+O300</f>
        <v>#REF!</v>
      </c>
      <c r="P303" s="119" t="e">
        <f aca="false">P297+P300</f>
        <v>#REF!</v>
      </c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23"/>
    </row>
    <row r="304" customFormat="false" ht="19.5" hidden="false" customHeight="true" outlineLevel="0" collapsed="false">
      <c r="B304" s="122" t="e">
        <f aca="false">#REF!</f>
        <v>#REF!</v>
      </c>
      <c r="C304" s="119" t="e">
        <f aca="false">#REF!</f>
        <v>#REF!</v>
      </c>
      <c r="D304" s="119" t="e">
        <f aca="false">#REF!</f>
        <v>#REF!</v>
      </c>
      <c r="E304" s="119" t="e">
        <f aca="false">E298+E301</f>
        <v>#REF!</v>
      </c>
      <c r="F304" s="119" t="e">
        <f aca="false">F298+F301</f>
        <v>#REF!</v>
      </c>
      <c r="G304" s="119"/>
      <c r="H304" s="119" t="e">
        <f aca="false">IF(H302&gt;0, H303*(H296/H302),"")</f>
        <v>#REF!</v>
      </c>
      <c r="I304" s="119" t="e">
        <f aca="false">IF(I301&gt;0, IF((I301-1)=0,"", ( I302*(I295/I301)*(1-(I295/I301))*(I301-I302))/(I301-1)), "")</f>
        <v>#REF!</v>
      </c>
      <c r="J304" s="115"/>
      <c r="K304" s="115"/>
      <c r="L304" s="115"/>
      <c r="M304" s="115"/>
      <c r="N304" s="119" t="e">
        <f aca="false">N298+N301</f>
        <v>#REF!</v>
      </c>
      <c r="O304" s="119" t="e">
        <f aca="false">O298+O301</f>
        <v>#REF!</v>
      </c>
      <c r="P304" s="119" t="e">
        <f aca="false">IF(P302&gt;0, P303*(P296/P302),"")</f>
        <v>#REF!</v>
      </c>
      <c r="Q304" s="119" t="e">
        <f aca="false">Q298+Q301</f>
        <v>#REF!</v>
      </c>
      <c r="R304" s="119" t="e">
        <f aca="false">R298+R301</f>
        <v>#REF!</v>
      </c>
      <c r="S304" s="119" t="e">
        <f aca="false">S298+S301</f>
        <v>#REF!</v>
      </c>
      <c r="T304" s="119" t="e">
        <f aca="false">#REF!</f>
        <v>#REF!</v>
      </c>
      <c r="U304" s="119" t="e">
        <f aca="false">#REF!</f>
        <v>#REF!</v>
      </c>
      <c r="V304" s="119" t="e">
        <f aca="false">#REF!</f>
        <v>#REF!</v>
      </c>
      <c r="W304" s="119" t="e">
        <f aca="false">#REF!</f>
        <v>#REF!</v>
      </c>
      <c r="X304" s="119" t="e">
        <f aca="false">#REF!</f>
        <v>#REF!</v>
      </c>
      <c r="Y304" s="119" t="e">
        <f aca="false">#REF!</f>
        <v>#REF!</v>
      </c>
      <c r="Z304" s="119" t="e">
        <f aca="false">#REF!</f>
        <v>#REF!</v>
      </c>
      <c r="AA304" s="119" t="e">
        <f aca="false">#REF!</f>
        <v>#REF!</v>
      </c>
      <c r="AB304" s="119" t="e">
        <f aca="false">#REF!</f>
        <v>#REF!</v>
      </c>
      <c r="AC304" s="119" t="e">
        <f aca="false">#REF!</f>
        <v>#REF!</v>
      </c>
      <c r="AD304" s="119" t="e">
        <f aca="false">#REF!</f>
        <v>#REF!</v>
      </c>
      <c r="AE304" s="119" t="e">
        <f aca="false">#REF!</f>
        <v>#REF!</v>
      </c>
      <c r="AF304" s="119" t="e">
        <f aca="false">#REF!</f>
        <v>#REF!</v>
      </c>
      <c r="AG304" s="119" t="e">
        <f aca="false">#REF!</f>
        <v>#REF!</v>
      </c>
      <c r="AH304" s="119" t="e">
        <f aca="false">#REF!</f>
        <v>#REF!</v>
      </c>
      <c r="AI304" s="119" t="e">
        <f aca="false">#REF!</f>
        <v>#REF!</v>
      </c>
      <c r="AJ304" s="119" t="e">
        <f aca="false">#REF!</f>
        <v>#REF!</v>
      </c>
      <c r="AK304" s="119" t="e">
        <f aca="false">#REF!</f>
        <v>#REF!</v>
      </c>
      <c r="AL304" s="119" t="e">
        <f aca="false">#REF!</f>
        <v>#REF!</v>
      </c>
      <c r="AM304" s="119" t="e">
        <f aca="false">#REF!</f>
        <v>#REF!</v>
      </c>
      <c r="AN304" s="119" t="e">
        <f aca="false">#REF!</f>
        <v>#REF!</v>
      </c>
      <c r="AO304" s="119" t="e">
        <f aca="false">#REF!</f>
        <v>#REF!</v>
      </c>
      <c r="AP304" s="119" t="e">
        <f aca="false">#REF!</f>
        <v>#REF!</v>
      </c>
      <c r="AQ304" s="119" t="e">
        <f aca="false">#REF!</f>
        <v>#REF!</v>
      </c>
      <c r="AR304" s="119" t="e">
        <f aca="false">#REF!</f>
        <v>#REF!</v>
      </c>
      <c r="AS304" s="119" t="e">
        <f aca="false">#REF!</f>
        <v>#REF!</v>
      </c>
      <c r="AT304" s="119" t="e">
        <f aca="false">#REF!</f>
        <v>#REF!</v>
      </c>
      <c r="AU304" s="119" t="e">
        <f aca="false">#REF!</f>
        <v>#REF!</v>
      </c>
      <c r="AV304" s="119" t="e">
        <f aca="false">#REF!</f>
        <v>#REF!</v>
      </c>
      <c r="AW304" s="123" t="e">
        <f aca="false">#REF!</f>
        <v>#REF!</v>
      </c>
    </row>
    <row r="305" customFormat="false" ht="19.5" hidden="false" customHeight="true" outlineLevel="0" collapsed="false">
      <c r="B305" s="127" t="s">
        <v>43</v>
      </c>
      <c r="C305" s="119"/>
      <c r="D305" s="119" t="e">
        <f aca="false">#REF!</f>
        <v>#REF!</v>
      </c>
      <c r="E305" s="119" t="e">
        <f aca="false">E299+E302</f>
        <v>#REF!</v>
      </c>
      <c r="F305" s="119" t="e">
        <f aca="false">F299+F302</f>
        <v>#REF!</v>
      </c>
      <c r="G305" s="119" t="e">
        <f aca="false">G299+G302</f>
        <v>#REF!</v>
      </c>
      <c r="H305" s="119" t="e">
        <f aca="false">IF(H302&gt;0, IF((H302-1)=0,"", ( H303*(H296/H302)*(1-(H296/H302))*(H302-H303))/(H302-1)), "")</f>
        <v>#REF!</v>
      </c>
      <c r="I305" s="119"/>
      <c r="J305" s="120"/>
      <c r="K305" s="115"/>
      <c r="L305" s="115"/>
      <c r="M305" s="120"/>
      <c r="N305" s="119" t="e">
        <f aca="false">IF(N303&gt;0, N304*(N297/N303),"")</f>
        <v>#REF!</v>
      </c>
      <c r="O305" s="119" t="e">
        <f aca="false">IF(O303&gt;0, O304*(O297/O303),"")</f>
        <v>#REF!</v>
      </c>
      <c r="P305" s="119" t="e">
        <f aca="false">IF(P302&gt;0, IF((P302-1)=0,"", ( P303*(P296/P302)*(1-(P296/P302))*(P302-P303))/(P302-1)), "")</f>
        <v>#REF!</v>
      </c>
      <c r="Q305" s="119" t="e">
        <f aca="false">Q299+Q302</f>
        <v>#REF!</v>
      </c>
      <c r="R305" s="119" t="e">
        <f aca="false">R299+R302</f>
        <v>#REF!</v>
      </c>
      <c r="S305" s="119" t="e">
        <f aca="false">S299+S302</f>
        <v>#REF!</v>
      </c>
      <c r="T305" s="119" t="e">
        <f aca="false">#REF!</f>
        <v>#REF!</v>
      </c>
      <c r="U305" s="119" t="e">
        <f aca="false">#REF!</f>
        <v>#REF!</v>
      </c>
      <c r="V305" s="119" t="e">
        <f aca="false">#REF!</f>
        <v>#REF!</v>
      </c>
      <c r="W305" s="119" t="e">
        <f aca="false">#REF!</f>
        <v>#REF!</v>
      </c>
      <c r="X305" s="119" t="e">
        <f aca="false">#REF!</f>
        <v>#REF!</v>
      </c>
      <c r="Y305" s="119" t="e">
        <f aca="false">#REF!</f>
        <v>#REF!</v>
      </c>
      <c r="Z305" s="119" t="e">
        <f aca="false">#REF!</f>
        <v>#REF!</v>
      </c>
      <c r="AA305" s="119" t="e">
        <f aca="false">#REF!</f>
        <v>#REF!</v>
      </c>
      <c r="AB305" s="119" t="e">
        <f aca="false">#REF!</f>
        <v>#REF!</v>
      </c>
      <c r="AC305" s="119" t="e">
        <f aca="false">#REF!</f>
        <v>#REF!</v>
      </c>
      <c r="AD305" s="119" t="e">
        <f aca="false">#REF!</f>
        <v>#REF!</v>
      </c>
      <c r="AE305" s="119" t="e">
        <f aca="false">#REF!</f>
        <v>#REF!</v>
      </c>
      <c r="AF305" s="119" t="e">
        <f aca="false">#REF!</f>
        <v>#REF!</v>
      </c>
      <c r="AG305" s="119" t="e">
        <f aca="false">#REF!</f>
        <v>#REF!</v>
      </c>
      <c r="AH305" s="119" t="e">
        <f aca="false">#REF!</f>
        <v>#REF!</v>
      </c>
      <c r="AI305" s="119" t="e">
        <f aca="false">#REF!</f>
        <v>#REF!</v>
      </c>
      <c r="AJ305" s="119" t="e">
        <f aca="false">#REF!</f>
        <v>#REF!</v>
      </c>
      <c r="AK305" s="119" t="e">
        <f aca="false">#REF!</f>
        <v>#REF!</v>
      </c>
      <c r="AL305" s="119" t="e">
        <f aca="false">#REF!</f>
        <v>#REF!</v>
      </c>
      <c r="AM305" s="119" t="e">
        <f aca="false">#REF!</f>
        <v>#REF!</v>
      </c>
      <c r="AN305" s="119" t="e">
        <f aca="false">#REF!</f>
        <v>#REF!</v>
      </c>
      <c r="AO305" s="119" t="e">
        <f aca="false">#REF!</f>
        <v>#REF!</v>
      </c>
      <c r="AP305" s="119" t="e">
        <f aca="false">#REF!</f>
        <v>#REF!</v>
      </c>
      <c r="AQ305" s="119" t="e">
        <f aca="false">#REF!</f>
        <v>#REF!</v>
      </c>
      <c r="AR305" s="119" t="e">
        <f aca="false">#REF!</f>
        <v>#REF!</v>
      </c>
      <c r="AS305" s="119" t="e">
        <f aca="false">#REF!</f>
        <v>#REF!</v>
      </c>
      <c r="AT305" s="119" t="e">
        <f aca="false">#REF!</f>
        <v>#REF!</v>
      </c>
      <c r="AU305" s="119" t="e">
        <f aca="false">#REF!</f>
        <v>#REF!</v>
      </c>
      <c r="AV305" s="119" t="e">
        <f aca="false">#REF!</f>
        <v>#REF!</v>
      </c>
      <c r="AW305" s="123" t="e">
        <f aca="false">#REF!</f>
        <v>#REF!</v>
      </c>
    </row>
    <row r="306" customFormat="false" ht="19.5" hidden="false" customHeight="true" outlineLevel="0" collapsed="false">
      <c r="B306" s="122" t="s">
        <v>44</v>
      </c>
      <c r="C306" s="119"/>
      <c r="D306" s="119"/>
      <c r="E306" s="119" t="e">
        <f aca="false">IF(E304&gt;0, E305*(E298/E304),"")</f>
        <v>#REF!</v>
      </c>
      <c r="F306" s="119" t="e">
        <f aca="false">IF(F304&gt;0, F305*(F298/F304),"")</f>
        <v>#REF!</v>
      </c>
      <c r="G306" s="119" t="e">
        <f aca="false">G300+G303</f>
        <v>#REF!</v>
      </c>
      <c r="H306" s="119"/>
      <c r="I306" s="121"/>
      <c r="J306" s="115"/>
      <c r="K306" s="120"/>
      <c r="L306" s="120"/>
      <c r="M306" s="115"/>
      <c r="N306" s="119" t="e">
        <f aca="false">IF(N303&gt;0, IF((N303-1)=0,"", ( N304*(N297/N303)*(1-(N297/N303))*(N303-N304))/(N303-1)), "")</f>
        <v>#REF!</v>
      </c>
      <c r="O306" s="119" t="e">
        <f aca="false">IF(O303&gt;0, IF((O303-1)=0,"", ( O304*(O297/O303)*(1-(O297/O303))*(O303-O304))/(O303-1)), "")</f>
        <v>#REF!</v>
      </c>
      <c r="P306" s="119"/>
      <c r="Q306" s="119" t="e">
        <f aca="false">IF(Q304&gt;0, Q305*(Q298/Q304),"")</f>
        <v>#REF!</v>
      </c>
      <c r="R306" s="119" t="e">
        <f aca="false">IF(R304&gt;0, R305*(R298/R304),"")</f>
        <v>#REF!</v>
      </c>
      <c r="S306" s="119" t="e">
        <f aca="false">IF(S304&gt;0, S305*(S298/S304),"")</f>
        <v>#REF!</v>
      </c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23"/>
    </row>
    <row r="307" customFormat="false" ht="19.5" hidden="false" customHeight="true" outlineLevel="0" collapsed="false">
      <c r="B307" s="122" t="s">
        <v>45</v>
      </c>
      <c r="C307" s="119"/>
      <c r="D307" s="119" t="e">
        <f aca="false">D301+D304</f>
        <v>#REF!</v>
      </c>
      <c r="E307" s="119" t="e">
        <f aca="false">IF(E304&gt;0, IF((E304-1)=0,"", ( E305*(E298/E304)*(1-(E298/E304))*(E304-E305))/(E304-1)), "")</f>
        <v>#REF!</v>
      </c>
      <c r="F307" s="119" t="e">
        <f aca="false">IF(F304&gt;0, IF((F304-1)=0,"", ( F305*(F298/F304)*(1-(F298/F304))*(F304-F305))/(F304-1)), "")</f>
        <v>#REF!</v>
      </c>
      <c r="G307" s="119" t="e">
        <f aca="false">IF(G305&gt;0, G306*(G299/G305),"")</f>
        <v>#REF!</v>
      </c>
      <c r="H307" s="121"/>
      <c r="I307" s="115"/>
      <c r="J307" s="119"/>
      <c r="K307" s="115"/>
      <c r="L307" s="115"/>
      <c r="M307" s="119"/>
      <c r="N307" s="119"/>
      <c r="O307" s="119"/>
      <c r="P307" s="121"/>
      <c r="Q307" s="119" t="e">
        <f aca="false">IF(Q304&gt;0, IF((Q304-1)=0,"", ( Q305*(Q298/Q304)*(1-(Q298/Q304))*(Q304-Q305))/(Q304-1)), "")</f>
        <v>#REF!</v>
      </c>
      <c r="R307" s="119" t="e">
        <f aca="false">IF(R304&gt;0, IF((R304-1)=0,"", ( R305*(R298/R304)*(1-(R298/R304))*(R304-R305))/(R304-1)), "")</f>
        <v>#REF!</v>
      </c>
      <c r="S307" s="119" t="e">
        <f aca="false">IF(S304&gt;0, IF((S304-1)=0,"", ( S305*(S298/S304)*(1-(S298/S304))*(S304-S305))/(S304-1)), "")</f>
        <v>#REF!</v>
      </c>
      <c r="T307" s="119" t="e">
        <f aca="false">T301+T304</f>
        <v>#REF!</v>
      </c>
      <c r="U307" s="119" t="e">
        <f aca="false">U301+U304</f>
        <v>#REF!</v>
      </c>
      <c r="V307" s="119" t="e">
        <f aca="false">V301+V304</f>
        <v>#REF!</v>
      </c>
      <c r="W307" s="119" t="e">
        <f aca="false">W301+W304</f>
        <v>#REF!</v>
      </c>
      <c r="X307" s="119" t="e">
        <f aca="false">X301+X304</f>
        <v>#REF!</v>
      </c>
      <c r="Y307" s="119" t="e">
        <f aca="false">Y301+Y304</f>
        <v>#REF!</v>
      </c>
      <c r="Z307" s="119" t="e">
        <f aca="false">Z301+Z304</f>
        <v>#REF!</v>
      </c>
      <c r="AA307" s="119" t="e">
        <f aca="false">AA301+AA304</f>
        <v>#REF!</v>
      </c>
      <c r="AB307" s="119" t="e">
        <f aca="false">AB301+AB304</f>
        <v>#REF!</v>
      </c>
      <c r="AC307" s="119" t="e">
        <f aca="false">AC301+AC304</f>
        <v>#REF!</v>
      </c>
      <c r="AD307" s="119" t="e">
        <f aca="false">AD301+AD304</f>
        <v>#REF!</v>
      </c>
      <c r="AE307" s="119" t="e">
        <f aca="false">AE301+AE304</f>
        <v>#REF!</v>
      </c>
      <c r="AF307" s="119" t="e">
        <f aca="false">AF301+AF304</f>
        <v>#REF!</v>
      </c>
      <c r="AG307" s="119" t="e">
        <f aca="false">AG301+AG304</f>
        <v>#REF!</v>
      </c>
      <c r="AH307" s="119" t="e">
        <f aca="false">AH301+AH304</f>
        <v>#REF!</v>
      </c>
      <c r="AI307" s="119" t="e">
        <f aca="false">AI301+AI304</f>
        <v>#REF!</v>
      </c>
      <c r="AJ307" s="119" t="e">
        <f aca="false">AJ301+AJ304</f>
        <v>#REF!</v>
      </c>
      <c r="AK307" s="119" t="e">
        <f aca="false">AK301+AK304</f>
        <v>#REF!</v>
      </c>
      <c r="AL307" s="119" t="e">
        <f aca="false">AL301+AL304</f>
        <v>#REF!</v>
      </c>
      <c r="AM307" s="119" t="e">
        <f aca="false">AM301+AM304</f>
        <v>#REF!</v>
      </c>
      <c r="AN307" s="119" t="e">
        <f aca="false">AN301+AN304</f>
        <v>#REF!</v>
      </c>
      <c r="AO307" s="119" t="e">
        <f aca="false">AO301+AO304</f>
        <v>#REF!</v>
      </c>
      <c r="AP307" s="119" t="e">
        <f aca="false">AP301+AP304</f>
        <v>#REF!</v>
      </c>
      <c r="AQ307" s="119" t="e">
        <f aca="false">AQ301+AQ304</f>
        <v>#REF!</v>
      </c>
      <c r="AR307" s="119" t="e">
        <f aca="false">AR301+AR304</f>
        <v>#REF!</v>
      </c>
      <c r="AS307" s="119" t="e">
        <f aca="false">AS301+AS304</f>
        <v>#REF!</v>
      </c>
      <c r="AT307" s="119" t="e">
        <f aca="false">AT301+AT304</f>
        <v>#REF!</v>
      </c>
      <c r="AU307" s="119" t="e">
        <f aca="false">AU301+AU304</f>
        <v>#REF!</v>
      </c>
      <c r="AV307" s="119" t="e">
        <f aca="false">AV301+AV304</f>
        <v>#REF!</v>
      </c>
      <c r="AW307" s="123" t="e">
        <f aca="false">AW301+AW304</f>
        <v>#REF!</v>
      </c>
    </row>
    <row r="308" customFormat="false" ht="19.5" hidden="false" customHeight="true" outlineLevel="0" collapsed="false">
      <c r="B308" s="122" t="s">
        <v>46</v>
      </c>
      <c r="C308" s="119"/>
      <c r="D308" s="119" t="e">
        <f aca="false">D302+D305</f>
        <v>#REF!</v>
      </c>
      <c r="E308" s="119"/>
      <c r="F308" s="119"/>
      <c r="G308" s="119" t="e">
        <f aca="false">IF(G305&gt;0, IF((G305-1)=0,"", ( G306*(G299/G305)*(1-(G299/G305))*(G305-G306))/(G305-1)), "")</f>
        <v>#REF!</v>
      </c>
      <c r="H308" s="115"/>
      <c r="I308" s="115"/>
      <c r="J308" s="119" t="e">
        <f aca="false">#REF!</f>
        <v>#REF!</v>
      </c>
      <c r="K308" s="119"/>
      <c r="L308" s="119"/>
      <c r="M308" s="119"/>
      <c r="N308" s="121"/>
      <c r="O308" s="121"/>
      <c r="P308" s="115"/>
      <c r="Q308" s="119"/>
      <c r="R308" s="119"/>
      <c r="S308" s="119"/>
      <c r="T308" s="119" t="e">
        <f aca="false">T302+T305</f>
        <v>#REF!</v>
      </c>
      <c r="U308" s="119" t="e">
        <f aca="false">U302+U305</f>
        <v>#REF!</v>
      </c>
      <c r="V308" s="119" t="e">
        <f aca="false">V302+V305</f>
        <v>#REF!</v>
      </c>
      <c r="W308" s="119" t="e">
        <f aca="false">W302+W305</f>
        <v>#REF!</v>
      </c>
      <c r="X308" s="119" t="e">
        <f aca="false">X302+X305</f>
        <v>#REF!</v>
      </c>
      <c r="Y308" s="119" t="e">
        <f aca="false">Y302+Y305</f>
        <v>#REF!</v>
      </c>
      <c r="Z308" s="119" t="e">
        <f aca="false">Z302+Z305</f>
        <v>#REF!</v>
      </c>
      <c r="AA308" s="119" t="e">
        <f aca="false">AA302+AA305</f>
        <v>#REF!</v>
      </c>
      <c r="AB308" s="119" t="e">
        <f aca="false">AB302+AB305</f>
        <v>#REF!</v>
      </c>
      <c r="AC308" s="119" t="e">
        <f aca="false">AC302+AC305</f>
        <v>#REF!</v>
      </c>
      <c r="AD308" s="119" t="e">
        <f aca="false">AD302+AD305</f>
        <v>#REF!</v>
      </c>
      <c r="AE308" s="119" t="e">
        <f aca="false">AE302+AE305</f>
        <v>#REF!</v>
      </c>
      <c r="AF308" s="119" t="e">
        <f aca="false">AF302+AF305</f>
        <v>#REF!</v>
      </c>
      <c r="AG308" s="119" t="e">
        <f aca="false">AG302+AG305</f>
        <v>#REF!</v>
      </c>
      <c r="AH308" s="119" t="e">
        <f aca="false">AH302+AH305</f>
        <v>#REF!</v>
      </c>
      <c r="AI308" s="119" t="e">
        <f aca="false">AI302+AI305</f>
        <v>#REF!</v>
      </c>
      <c r="AJ308" s="119" t="e">
        <f aca="false">AJ302+AJ305</f>
        <v>#REF!</v>
      </c>
      <c r="AK308" s="119" t="e">
        <f aca="false">AK302+AK305</f>
        <v>#REF!</v>
      </c>
      <c r="AL308" s="119" t="e">
        <f aca="false">AL302+AL305</f>
        <v>#REF!</v>
      </c>
      <c r="AM308" s="119" t="e">
        <f aca="false">AM302+AM305</f>
        <v>#REF!</v>
      </c>
      <c r="AN308" s="119" t="e">
        <f aca="false">AN302+AN305</f>
        <v>#REF!</v>
      </c>
      <c r="AO308" s="119" t="e">
        <f aca="false">AO302+AO305</f>
        <v>#REF!</v>
      </c>
      <c r="AP308" s="119" t="e">
        <f aca="false">AP302+AP305</f>
        <v>#REF!</v>
      </c>
      <c r="AQ308" s="119" t="e">
        <f aca="false">AQ302+AQ305</f>
        <v>#REF!</v>
      </c>
      <c r="AR308" s="119" t="e">
        <f aca="false">AR302+AR305</f>
        <v>#REF!</v>
      </c>
      <c r="AS308" s="119" t="e">
        <f aca="false">AS302+AS305</f>
        <v>#REF!</v>
      </c>
      <c r="AT308" s="119" t="e">
        <f aca="false">AT302+AT305</f>
        <v>#REF!</v>
      </c>
      <c r="AU308" s="119" t="e">
        <f aca="false">AU302+AU305</f>
        <v>#REF!</v>
      </c>
      <c r="AV308" s="119" t="e">
        <f aca="false">AV302+AV305</f>
        <v>#REF!</v>
      </c>
      <c r="AW308" s="123" t="e">
        <f aca="false">AW302+AW305</f>
        <v>#REF!</v>
      </c>
    </row>
    <row r="309" customFormat="false" ht="19.5" hidden="false" customHeight="true" outlineLevel="0" collapsed="false">
      <c r="B309" s="122" t="s">
        <v>47</v>
      </c>
      <c r="C309" s="119"/>
      <c r="D309" s="119" t="e">
        <f aca="false">IF(D307&gt;0, D308*(D301/D307),"")</f>
        <v>#REF!</v>
      </c>
      <c r="E309" s="121"/>
      <c r="F309" s="121"/>
      <c r="G309" s="119"/>
      <c r="H309" s="115"/>
      <c r="I309" s="120"/>
      <c r="J309" s="119" t="e">
        <f aca="false">#REF!</f>
        <v>#REF!</v>
      </c>
      <c r="K309" s="119" t="e">
        <f aca="false">#REF!</f>
        <v>#REF!</v>
      </c>
      <c r="L309" s="119" t="e">
        <f aca="false">#REF!</f>
        <v>#REF!</v>
      </c>
      <c r="M309" s="119"/>
      <c r="N309" s="115"/>
      <c r="O309" s="115"/>
      <c r="P309" s="115"/>
      <c r="Q309" s="121"/>
      <c r="R309" s="121"/>
      <c r="S309" s="121"/>
      <c r="T309" s="119" t="e">
        <f aca="false">IF(T307&gt;0, T308*(T301/T307),"")</f>
        <v>#REF!</v>
      </c>
      <c r="U309" s="119" t="e">
        <f aca="false">IF(U307&gt;0, U308*(U301/U307),"")</f>
        <v>#REF!</v>
      </c>
      <c r="V309" s="119" t="e">
        <f aca="false">IF(V307&gt;0, V308*(V301/V307),"")</f>
        <v>#REF!</v>
      </c>
      <c r="W309" s="119" t="e">
        <f aca="false">IF(W307&gt;0, W308*(W301/W307),"")</f>
        <v>#REF!</v>
      </c>
      <c r="X309" s="119" t="e">
        <f aca="false">IF(X307&gt;0, X308*(X301/X307),"")</f>
        <v>#REF!</v>
      </c>
      <c r="Y309" s="119" t="e">
        <f aca="false">IF(Y307&gt;0, Y308*(Y301/Y307),"")</f>
        <v>#REF!</v>
      </c>
      <c r="Z309" s="119" t="e">
        <f aca="false">IF(Z307&gt;0, Z308*(Z301/Z307),"")</f>
        <v>#REF!</v>
      </c>
      <c r="AA309" s="119" t="e">
        <f aca="false">IF(AA307&gt;0, AA308*(AA301/AA307),"")</f>
        <v>#REF!</v>
      </c>
      <c r="AB309" s="119" t="e">
        <f aca="false">IF(AB307&gt;0, AB308*(AB301/AB307),"")</f>
        <v>#REF!</v>
      </c>
      <c r="AC309" s="119" t="e">
        <f aca="false">IF(AC307&gt;0, AC308*(AC301/AC307),"")</f>
        <v>#REF!</v>
      </c>
      <c r="AD309" s="119" t="e">
        <f aca="false">IF(AD307&gt;0, AD308*(AD301/AD307),"")</f>
        <v>#REF!</v>
      </c>
      <c r="AE309" s="119" t="e">
        <f aca="false">IF(AE307&gt;0, AE308*(AE301/AE307),"")</f>
        <v>#REF!</v>
      </c>
      <c r="AF309" s="119" t="e">
        <f aca="false">IF(AF307&gt;0, AF308*(AF301/AF307),"")</f>
        <v>#REF!</v>
      </c>
      <c r="AG309" s="119" t="e">
        <f aca="false">IF(AG307&gt;0, AG308*(AG301/AG307),"")</f>
        <v>#REF!</v>
      </c>
      <c r="AH309" s="119" t="e">
        <f aca="false">IF(AH307&gt;0, AH308*(AH301/AH307),"")</f>
        <v>#REF!</v>
      </c>
      <c r="AI309" s="119" t="e">
        <f aca="false">IF(AI307&gt;0, AI308*(AI301/AI307),"")</f>
        <v>#REF!</v>
      </c>
      <c r="AJ309" s="119" t="e">
        <f aca="false">IF(AJ307&gt;0, AJ308*(AJ301/AJ307),"")</f>
        <v>#REF!</v>
      </c>
      <c r="AK309" s="119" t="e">
        <f aca="false">IF(AK307&gt;0, AK308*(AK301/AK307),"")</f>
        <v>#REF!</v>
      </c>
      <c r="AL309" s="119" t="e">
        <f aca="false">IF(AL307&gt;0, AL308*(AL301/AL307),"")</f>
        <v>#REF!</v>
      </c>
      <c r="AM309" s="119" t="e">
        <f aca="false">IF(AM307&gt;0, AM308*(AM301/AM307),"")</f>
        <v>#REF!</v>
      </c>
      <c r="AN309" s="119" t="e">
        <f aca="false">IF(AN307&gt;0, AN308*(AN301/AN307),"")</f>
        <v>#REF!</v>
      </c>
      <c r="AO309" s="119" t="e">
        <f aca="false">IF(AO307&gt;0, AO308*(AO301/AO307),"")</f>
        <v>#REF!</v>
      </c>
      <c r="AP309" s="119" t="e">
        <f aca="false">IF(AP307&gt;0, AP308*(AP301/AP307),"")</f>
        <v>#REF!</v>
      </c>
      <c r="AQ309" s="119" t="e">
        <f aca="false">IF(AQ307&gt;0, AQ308*(AQ301/AQ307),"")</f>
        <v>#REF!</v>
      </c>
      <c r="AR309" s="119" t="e">
        <f aca="false">IF(AR307&gt;0, AR308*(AR301/AR307),"")</f>
        <v>#REF!</v>
      </c>
      <c r="AS309" s="119" t="e">
        <f aca="false">IF(AS307&gt;0, AS308*(AS301/AS307),"")</f>
        <v>#REF!</v>
      </c>
      <c r="AT309" s="119" t="e">
        <f aca="false">IF(AT307&gt;0, AT308*(AT301/AT307),"")</f>
        <v>#REF!</v>
      </c>
      <c r="AU309" s="119" t="e">
        <f aca="false">IF(AU307&gt;0, AU308*(AU301/AU307),"")</f>
        <v>#REF!</v>
      </c>
      <c r="AV309" s="119" t="e">
        <f aca="false">IF(AV307&gt;0, AV308*(AV301/AV307),"")</f>
        <v>#REF!</v>
      </c>
      <c r="AW309" s="123" t="e">
        <f aca="false">IF(AW307&gt;0, AW308*(AW301/AW307),"")</f>
        <v>#REF!</v>
      </c>
    </row>
    <row r="310" customFormat="false" ht="19.5" hidden="false" customHeight="true" outlineLevel="0" collapsed="false">
      <c r="B310" s="122" t="s">
        <v>48</v>
      </c>
      <c r="C310" s="119" t="e">
        <f aca="false">(SUM(E302:AW302)-SUM(E309:AW309))^2/SUM(E310:AW310)</f>
        <v>#REF!</v>
      </c>
      <c r="D310" s="119" t="e">
        <f aca="false">IF(D307&gt;0, IF((D307-1)=0,"", ( D308*(D301/D307)*(1-(D301/D307))*(D307-D308))/(D307-1)), "")</f>
        <v>#REF!</v>
      </c>
      <c r="E310" s="115"/>
      <c r="F310" s="115"/>
      <c r="G310" s="121"/>
      <c r="H310" s="120"/>
      <c r="I310" s="115"/>
      <c r="J310" s="119"/>
      <c r="K310" s="119" t="e">
        <f aca="false">#REF!</f>
        <v>#REF!</v>
      </c>
      <c r="L310" s="119" t="e">
        <f aca="false">#REF!</f>
        <v>#REF!</v>
      </c>
      <c r="M310" s="119"/>
      <c r="N310" s="115"/>
      <c r="O310" s="115"/>
      <c r="P310" s="120"/>
      <c r="Q310" s="115"/>
      <c r="R310" s="115"/>
      <c r="S310" s="115"/>
      <c r="T310" s="119" t="e">
        <f aca="false">IF(T307&gt;0, IF((T307-1)=0,"", ( T308*(T301/T307)*(1-(T301/T307))*(T307-T308))/(T307-1)), "")</f>
        <v>#REF!</v>
      </c>
      <c r="U310" s="119" t="e">
        <f aca="false">IF(U307&gt;0, IF((U307-1)=0,"", ( U308*(U301/U307)*(1-(U301/U307))*(U307-U308))/(U307-1)), "")</f>
        <v>#REF!</v>
      </c>
      <c r="V310" s="119" t="e">
        <f aca="false">IF(V307&gt;0, IF((V307-1)=0,"", ( V308*(V301/V307)*(1-(V301/V307))*(V307-V308))/(V307-1)), "")</f>
        <v>#REF!</v>
      </c>
      <c r="W310" s="119" t="e">
        <f aca="false">IF(W307&gt;0, IF((W307-1)=0,"", ( W308*(W301/W307)*(1-(W301/W307))*(W307-W308))/(W307-1)), "")</f>
        <v>#REF!</v>
      </c>
      <c r="X310" s="119" t="e">
        <f aca="false">IF(X307&gt;0, IF((X307-1)=0,"", ( X308*(X301/X307)*(1-(X301/X307))*(X307-X308))/(X307-1)), "")</f>
        <v>#REF!</v>
      </c>
      <c r="Y310" s="119" t="e">
        <f aca="false">IF(Y307&gt;0, IF((Y307-1)=0,"", ( Y308*(Y301/Y307)*(1-(Y301/Y307))*(Y307-Y308))/(Y307-1)), "")</f>
        <v>#REF!</v>
      </c>
      <c r="Z310" s="119" t="e">
        <f aca="false">IF(Z307&gt;0, IF((Z307-1)=0,"", ( Z308*(Z301/Z307)*(1-(Z301/Z307))*(Z307-Z308))/(Z307-1)), "")</f>
        <v>#REF!</v>
      </c>
      <c r="AA310" s="119" t="e">
        <f aca="false">IF(AA307&gt;0, IF((AA307-1)=0,"", ( AA308*(AA301/AA307)*(1-(AA301/AA307))*(AA307-AA308))/(AA307-1)), "")</f>
        <v>#REF!</v>
      </c>
      <c r="AB310" s="119" t="e">
        <f aca="false">IF(AB307&gt;0, IF((AB307-1)=0,"", ( AB308*(AB301/AB307)*(1-(AB301/AB307))*(AB307-AB308))/(AB307-1)), "")</f>
        <v>#REF!</v>
      </c>
      <c r="AC310" s="119" t="e">
        <f aca="false">IF(AC307&gt;0, IF((AC307-1)=0,"", ( AC308*(AC301/AC307)*(1-(AC301/AC307))*(AC307-AC308))/(AC307-1)), "")</f>
        <v>#REF!</v>
      </c>
      <c r="AD310" s="119" t="e">
        <f aca="false">IF(AD307&gt;0, IF((AD307-1)=0,"", ( AD308*(AD301/AD307)*(1-(AD301/AD307))*(AD307-AD308))/(AD307-1)), "")</f>
        <v>#REF!</v>
      </c>
      <c r="AE310" s="119" t="e">
        <f aca="false">IF(AE307&gt;0, IF((AE307-1)=0,"", ( AE308*(AE301/AE307)*(1-(AE301/AE307))*(AE307-AE308))/(AE307-1)), "")</f>
        <v>#REF!</v>
      </c>
      <c r="AF310" s="119" t="e">
        <f aca="false">IF(AF307&gt;0, IF((AF307-1)=0,"", ( AF308*(AF301/AF307)*(1-(AF301/AF307))*(AF307-AF308))/(AF307-1)), "")</f>
        <v>#REF!</v>
      </c>
      <c r="AG310" s="119" t="e">
        <f aca="false">IF(AG307&gt;0, IF((AG307-1)=0,"", ( AG308*(AG301/AG307)*(1-(AG301/AG307))*(AG307-AG308))/(AG307-1)), "")</f>
        <v>#REF!</v>
      </c>
      <c r="AH310" s="119" t="e">
        <f aca="false">IF(AH307&gt;0, IF((AH307-1)=0,"", ( AH308*(AH301/AH307)*(1-(AH301/AH307))*(AH307-AH308))/(AH307-1)), "")</f>
        <v>#REF!</v>
      </c>
      <c r="AI310" s="119" t="e">
        <f aca="false">IF(AI307&gt;0, IF((AI307-1)=0,"", ( AI308*(AI301/AI307)*(1-(AI301/AI307))*(AI307-AI308))/(AI307-1)), "")</f>
        <v>#REF!</v>
      </c>
      <c r="AJ310" s="119" t="e">
        <f aca="false">IF(AJ307&gt;0, IF((AJ307-1)=0,"", ( AJ308*(AJ301/AJ307)*(1-(AJ301/AJ307))*(AJ307-AJ308))/(AJ307-1)), "")</f>
        <v>#REF!</v>
      </c>
      <c r="AK310" s="119" t="e">
        <f aca="false">IF(AK307&gt;0, IF((AK307-1)=0,"", ( AK308*(AK301/AK307)*(1-(AK301/AK307))*(AK307-AK308))/(AK307-1)), "")</f>
        <v>#REF!</v>
      </c>
      <c r="AL310" s="119" t="e">
        <f aca="false">IF(AL307&gt;0, IF((AL307-1)=0,"", ( AL308*(AL301/AL307)*(1-(AL301/AL307))*(AL307-AL308))/(AL307-1)), "")</f>
        <v>#REF!</v>
      </c>
      <c r="AM310" s="119" t="e">
        <f aca="false">IF(AM307&gt;0, IF((AM307-1)=0,"", ( AM308*(AM301/AM307)*(1-(AM301/AM307))*(AM307-AM308))/(AM307-1)), "")</f>
        <v>#REF!</v>
      </c>
      <c r="AN310" s="119" t="e">
        <f aca="false">IF(AN307&gt;0, IF((AN307-1)=0,"", ( AN308*(AN301/AN307)*(1-(AN301/AN307))*(AN307-AN308))/(AN307-1)), "")</f>
        <v>#REF!</v>
      </c>
      <c r="AO310" s="119" t="e">
        <f aca="false">IF(AO307&gt;0, IF((AO307-1)=0,"", ( AO308*(AO301/AO307)*(1-(AO301/AO307))*(AO307-AO308))/(AO307-1)), "")</f>
        <v>#REF!</v>
      </c>
      <c r="AP310" s="119" t="e">
        <f aca="false">IF(AP307&gt;0, IF((AP307-1)=0,"", ( AP308*(AP301/AP307)*(1-(AP301/AP307))*(AP307-AP308))/(AP307-1)), "")</f>
        <v>#REF!</v>
      </c>
      <c r="AQ310" s="119" t="e">
        <f aca="false">IF(AQ307&gt;0, IF((AQ307-1)=0,"", ( AQ308*(AQ301/AQ307)*(1-(AQ301/AQ307))*(AQ307-AQ308))/(AQ307-1)), "")</f>
        <v>#REF!</v>
      </c>
      <c r="AR310" s="119" t="e">
        <f aca="false">IF(AR307&gt;0, IF((AR307-1)=0,"", ( AR308*(AR301/AR307)*(1-(AR301/AR307))*(AR307-AR308))/(AR307-1)), "")</f>
        <v>#REF!</v>
      </c>
      <c r="AS310" s="119" t="e">
        <f aca="false">IF(AS307&gt;0, IF((AS307-1)=0,"", ( AS308*(AS301/AS307)*(1-(AS301/AS307))*(AS307-AS308))/(AS307-1)), "")</f>
        <v>#REF!</v>
      </c>
      <c r="AT310" s="119" t="e">
        <f aca="false">IF(AT307&gt;0, IF((AT307-1)=0,"", ( AT308*(AT301/AT307)*(1-(AT301/AT307))*(AT307-AT308))/(AT307-1)), "")</f>
        <v>#REF!</v>
      </c>
      <c r="AU310" s="119" t="e">
        <f aca="false">IF(AU307&gt;0, IF((AU307-1)=0,"", ( AU308*(AU301/AU307)*(1-(AU301/AU307))*(AU307-AU308))/(AU307-1)), "")</f>
        <v>#REF!</v>
      </c>
      <c r="AV310" s="119" t="e">
        <f aca="false">IF(AV307&gt;0, IF((AV307-1)=0,"", ( AV308*(AV301/AV307)*(1-(AV301/AV307))*(AV307-AV308))/(AV307-1)), "")</f>
        <v>#REF!</v>
      </c>
      <c r="AW310" s="119" t="e">
        <f aca="false">IF(AW307&gt;0, IF((AW307-1)=0,"", ( AW308*(AW301/AW307)*(1-(AW301/AW307))*(AW307-AW308))/(AW307-1)), "")</f>
        <v>#REF!</v>
      </c>
    </row>
    <row r="311" customFormat="false" ht="19.5" hidden="false" customHeight="true" outlineLevel="0" collapsed="false">
      <c r="B311" s="128" t="s">
        <v>49</v>
      </c>
      <c r="C311" s="129" t="e">
        <f aca="false">CHIDIST(C310,1)</f>
        <v>#REF!</v>
      </c>
      <c r="D311" s="119"/>
      <c r="E311" s="115"/>
      <c r="F311" s="115"/>
      <c r="G311" s="115"/>
      <c r="H311" s="115"/>
      <c r="I311" s="119"/>
      <c r="J311" s="119" t="e">
        <f aca="false">#REF!</f>
        <v>#REF!</v>
      </c>
      <c r="K311" s="119"/>
      <c r="L311" s="119"/>
      <c r="M311" s="119"/>
      <c r="N311" s="120"/>
      <c r="O311" s="120"/>
      <c r="P311" s="115"/>
      <c r="Q311" s="115"/>
      <c r="R311" s="115"/>
      <c r="S311" s="115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23"/>
    </row>
    <row r="312" customFormat="false" ht="19.5" hidden="false" customHeight="true" outlineLevel="0" collapsed="false">
      <c r="B312" s="115"/>
      <c r="C312" s="115"/>
      <c r="D312" s="121"/>
      <c r="E312" s="120"/>
      <c r="F312" s="120"/>
      <c r="G312" s="115"/>
      <c r="H312" s="119"/>
      <c r="I312" s="119" t="e">
        <f aca="false">#REF!</f>
        <v>#REF!</v>
      </c>
      <c r="J312" s="119" t="e">
        <f aca="false">#REF!</f>
        <v>#REF!</v>
      </c>
      <c r="K312" s="119" t="e">
        <f aca="false">#REF!</f>
        <v>#REF!</v>
      </c>
      <c r="L312" s="119" t="e">
        <f aca="false">#REF!</f>
        <v>#REF!</v>
      </c>
      <c r="M312" s="119"/>
      <c r="N312" s="115"/>
      <c r="O312" s="115"/>
      <c r="P312" s="119"/>
      <c r="Q312" s="120"/>
      <c r="R312" s="120"/>
      <c r="S312" s="120"/>
      <c r="T312" s="121"/>
      <c r="U312" s="121"/>
      <c r="V312" s="121"/>
      <c r="W312" s="121"/>
      <c r="X312" s="121"/>
      <c r="Y312" s="121"/>
      <c r="Z312" s="121"/>
      <c r="AA312" s="121"/>
      <c r="AB312" s="121"/>
      <c r="AC312" s="121"/>
      <c r="AD312" s="121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30"/>
    </row>
    <row r="313" customFormat="false" ht="19.5" hidden="false" customHeight="true" outlineLevel="0" collapsed="false">
      <c r="B313" s="115"/>
      <c r="C313" s="115"/>
      <c r="D313" s="115"/>
      <c r="E313" s="115"/>
      <c r="F313" s="115"/>
      <c r="G313" s="120"/>
      <c r="H313" s="119" t="e">
        <f aca="false">#REF!</f>
        <v>#REF!</v>
      </c>
      <c r="I313" s="119" t="e">
        <f aca="false">#REF!</f>
        <v>#REF!</v>
      </c>
      <c r="J313" s="119"/>
      <c r="K313" s="119" t="e">
        <f aca="false">#REF!</f>
        <v>#REF!</v>
      </c>
      <c r="L313" s="119" t="e">
        <f aca="false">#REF!</f>
        <v>#REF!</v>
      </c>
      <c r="M313" s="119"/>
      <c r="N313" s="119"/>
      <c r="O313" s="119"/>
      <c r="P313" s="119" t="e">
        <f aca="false">#REF!</f>
        <v>#REF!</v>
      </c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5"/>
      <c r="AJ313" s="115"/>
      <c r="AK313" s="115"/>
      <c r="AL313" s="115"/>
      <c r="AM313" s="115"/>
      <c r="AN313" s="115"/>
      <c r="AO313" s="115"/>
      <c r="AP313" s="115"/>
      <c r="AQ313" s="115"/>
      <c r="AR313" s="115"/>
      <c r="AS313" s="115"/>
      <c r="AT313" s="115"/>
      <c r="AU313" s="115"/>
      <c r="AV313" s="115"/>
      <c r="AW313" s="115"/>
    </row>
    <row r="314" customFormat="false" ht="19.5" hidden="false" customHeight="true" outlineLevel="0" collapsed="false">
      <c r="B314" s="124" t="e">
        <f aca="false">B316&amp;" vs. "&amp;B319</f>
        <v>#REF!</v>
      </c>
      <c r="C314" s="125" t="e">
        <f aca="false">"p = "&amp;FIXED(C328,6)</f>
        <v>#REF!</v>
      </c>
      <c r="D314" s="115"/>
      <c r="E314" s="119"/>
      <c r="F314" s="119"/>
      <c r="G314" s="115"/>
      <c r="H314" s="119" t="e">
        <f aca="false">#REF!</f>
        <v>#REF!</v>
      </c>
      <c r="I314" s="119"/>
      <c r="J314" s="119" t="e">
        <f aca="false">J308+J311</f>
        <v>#REF!</v>
      </c>
      <c r="K314" s="119"/>
      <c r="L314" s="119"/>
      <c r="M314" s="119"/>
      <c r="N314" s="119" t="e">
        <f aca="false">#REF!</f>
        <v>#REF!</v>
      </c>
      <c r="O314" s="119" t="e">
        <f aca="false">#REF!</f>
        <v>#REF!</v>
      </c>
      <c r="P314" s="119" t="e">
        <f aca="false">#REF!</f>
        <v>#REF!</v>
      </c>
      <c r="Q314" s="119"/>
      <c r="R314" s="119"/>
      <c r="S314" s="119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  <c r="AE314" s="115"/>
      <c r="AF314" s="115"/>
      <c r="AG314" s="115"/>
      <c r="AH314" s="115"/>
      <c r="AI314" s="115"/>
      <c r="AJ314" s="115"/>
      <c r="AK314" s="115"/>
      <c r="AL314" s="115"/>
      <c r="AM314" s="115"/>
      <c r="AN314" s="115"/>
      <c r="AO314" s="115"/>
      <c r="AP314" s="115"/>
      <c r="AQ314" s="115"/>
      <c r="AR314" s="115"/>
      <c r="AS314" s="115"/>
      <c r="AT314" s="115"/>
      <c r="AU314" s="115"/>
      <c r="AV314" s="115"/>
      <c r="AW314" s="115"/>
    </row>
    <row r="315" customFormat="false" ht="19.5" hidden="false" customHeight="true" outlineLevel="0" collapsed="false">
      <c r="B315" s="115"/>
      <c r="C315" s="115"/>
      <c r="D315" s="120"/>
      <c r="E315" s="119" t="e">
        <f aca="false">#REF!</f>
        <v>#REF!</v>
      </c>
      <c r="F315" s="119" t="e">
        <f aca="false">#REF!</f>
        <v>#REF!</v>
      </c>
      <c r="G315" s="119"/>
      <c r="H315" s="119"/>
      <c r="I315" s="119" t="e">
        <f aca="false">#REF!</f>
        <v>#REF!</v>
      </c>
      <c r="J315" s="119" t="e">
        <f aca="false">J309+J312</f>
        <v>#REF!</v>
      </c>
      <c r="K315" s="119" t="e">
        <f aca="false">K309+K312</f>
        <v>#REF!</v>
      </c>
      <c r="L315" s="119" t="e">
        <f aca="false">L309+L312</f>
        <v>#REF!</v>
      </c>
      <c r="M315" s="119"/>
      <c r="N315" s="119" t="e">
        <f aca="false">#REF!</f>
        <v>#REF!</v>
      </c>
      <c r="O315" s="119" t="e">
        <f aca="false">#REF!</f>
        <v>#REF!</v>
      </c>
      <c r="P315" s="119"/>
      <c r="Q315" s="119" t="e">
        <f aca="false">#REF!</f>
        <v>#REF!</v>
      </c>
      <c r="R315" s="119" t="e">
        <f aca="false">#REF!</f>
        <v>#REF!</v>
      </c>
      <c r="S315" s="119" t="e">
        <f aca="false">#REF!</f>
        <v>#REF!</v>
      </c>
      <c r="T315" s="120"/>
      <c r="U315" s="120"/>
      <c r="V315" s="120"/>
      <c r="W315" s="120"/>
      <c r="X315" s="120"/>
      <c r="Y315" s="120"/>
      <c r="Z315" s="120"/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  <c r="AR315" s="120"/>
      <c r="AS315" s="120"/>
      <c r="AT315" s="120"/>
      <c r="AU315" s="120"/>
      <c r="AV315" s="120"/>
      <c r="AW315" s="126"/>
    </row>
    <row r="316" customFormat="false" ht="19.5" hidden="false" customHeight="true" outlineLevel="0" collapsed="false">
      <c r="B316" s="127" t="e">
        <f aca="false">#REF!</f>
        <v>#REF!</v>
      </c>
      <c r="C316" s="119"/>
      <c r="D316" s="115"/>
      <c r="E316" s="119" t="e">
        <f aca="false">#REF!</f>
        <v>#REF!</v>
      </c>
      <c r="F316" s="119" t="e">
        <f aca="false">#REF!</f>
        <v>#REF!</v>
      </c>
      <c r="G316" s="119" t="e">
        <f aca="false">#REF!</f>
        <v>#REF!</v>
      </c>
      <c r="H316" s="119" t="e">
        <f aca="false">#REF!</f>
        <v>#REF!</v>
      </c>
      <c r="I316" s="119" t="e">
        <f aca="false">#REF!</f>
        <v>#REF!</v>
      </c>
      <c r="J316" s="119" t="e">
        <f aca="false">IF(J314&gt;0, J315*(J308/J314),"")</f>
        <v>#REF!</v>
      </c>
      <c r="K316" s="119" t="e">
        <f aca="false">K310+K313</f>
        <v>#REF!</v>
      </c>
      <c r="L316" s="119" t="e">
        <f aca="false">L310+L313</f>
        <v>#REF!</v>
      </c>
      <c r="M316" s="119"/>
      <c r="N316" s="119"/>
      <c r="O316" s="119"/>
      <c r="P316" s="119" t="e">
        <f aca="false">#REF!</f>
        <v>#REF!</v>
      </c>
      <c r="Q316" s="119" t="e">
        <f aca="false">#REF!</f>
        <v>#REF!</v>
      </c>
      <c r="R316" s="119" t="e">
        <f aca="false">#REF!</f>
        <v>#REF!</v>
      </c>
      <c r="S316" s="119" t="e">
        <f aca="false">#REF!</f>
        <v>#REF!</v>
      </c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  <c r="AE316" s="115"/>
      <c r="AF316" s="115"/>
      <c r="AG316" s="115"/>
      <c r="AH316" s="115"/>
      <c r="AI316" s="115"/>
      <c r="AJ316" s="115"/>
      <c r="AK316" s="115"/>
      <c r="AL316" s="115"/>
      <c r="AM316" s="115"/>
      <c r="AN316" s="115"/>
      <c r="AO316" s="115"/>
      <c r="AP316" s="115"/>
      <c r="AQ316" s="115"/>
      <c r="AR316" s="115"/>
      <c r="AS316" s="115"/>
      <c r="AT316" s="115"/>
      <c r="AU316" s="115"/>
      <c r="AV316" s="115"/>
      <c r="AW316" s="115"/>
    </row>
    <row r="317" customFormat="false" ht="19.5" hidden="false" customHeight="true" outlineLevel="0" collapsed="false">
      <c r="B317" s="122" t="e">
        <f aca="false">#REF!</f>
        <v>#REF!</v>
      </c>
      <c r="C317" s="119" t="e">
        <f aca="false">#REF!</f>
        <v>#REF!</v>
      </c>
      <c r="D317" s="119"/>
      <c r="E317" s="119"/>
      <c r="F317" s="119"/>
      <c r="G317" s="119" t="e">
        <f aca="false">#REF!</f>
        <v>#REF!</v>
      </c>
      <c r="H317" s="119" t="e">
        <f aca="false">#REF!</f>
        <v>#REF!</v>
      </c>
      <c r="I317" s="119"/>
      <c r="J317" s="119" t="e">
        <f aca="false">IF(J314&gt;0, IF((J314-1)=0,"", ( J315*(J308/J314)*(1-(J308/J314))*(J314-J315))/(J314-1)), "")</f>
        <v>#REF!</v>
      </c>
      <c r="K317" s="119" t="e">
        <f aca="false">IF(K315&gt;0, K316*(K309/K315),"")</f>
        <v>#REF!</v>
      </c>
      <c r="L317" s="119" t="e">
        <f aca="false">IF(L315&gt;0, L316*(L309/L315),"")</f>
        <v>#REF!</v>
      </c>
      <c r="M317" s="119"/>
      <c r="N317" s="119" t="e">
        <f aca="false">#REF!</f>
        <v>#REF!</v>
      </c>
      <c r="O317" s="119" t="e">
        <f aca="false">#REF!</f>
        <v>#REF!</v>
      </c>
      <c r="P317" s="119" t="e">
        <f aca="false">#REF!</f>
        <v>#REF!</v>
      </c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23"/>
    </row>
    <row r="318" customFormat="false" ht="19.5" hidden="false" customHeight="true" outlineLevel="0" collapsed="false">
      <c r="B318" s="122" t="e">
        <f aca="false">#REF!</f>
        <v>#REF!</v>
      </c>
      <c r="C318" s="119" t="e">
        <f aca="false">#REF!</f>
        <v>#REF!</v>
      </c>
      <c r="D318" s="119" t="e">
        <f aca="false">#REF!</f>
        <v>#REF!</v>
      </c>
      <c r="E318" s="119" t="e">
        <f aca="false">#REF!</f>
        <v>#REF!</v>
      </c>
      <c r="F318" s="119" t="e">
        <f aca="false">#REF!</f>
        <v>#REF!</v>
      </c>
      <c r="G318" s="119"/>
      <c r="H318" s="119"/>
      <c r="I318" s="119" t="e">
        <f aca="false">I312+I315</f>
        <v>#REF!</v>
      </c>
      <c r="J318" s="119"/>
      <c r="K318" s="119" t="e">
        <f aca="false">IF(K315&gt;0, IF((K315-1)=0,"", ( K316*(K309/K315)*(1-(K309/K315))*(K315-K316))/(K315-1)), "")</f>
        <v>#REF!</v>
      </c>
      <c r="L318" s="119" t="e">
        <f aca="false">IF(L315&gt;0, IF((L315-1)=0,"", ( L316*(L309/L315)*(1-(L309/L315))*(L315-L316))/(L315-1)), "")</f>
        <v>#REF!</v>
      </c>
      <c r="M318" s="119"/>
      <c r="N318" s="119" t="e">
        <f aca="false">#REF!</f>
        <v>#REF!</v>
      </c>
      <c r="O318" s="119" t="e">
        <f aca="false">#REF!</f>
        <v>#REF!</v>
      </c>
      <c r="P318" s="119"/>
      <c r="Q318" s="119" t="e">
        <f aca="false">#REF!</f>
        <v>#REF!</v>
      </c>
      <c r="R318" s="119" t="e">
        <f aca="false">#REF!</f>
        <v>#REF!</v>
      </c>
      <c r="S318" s="119" t="e">
        <f aca="false">#REF!</f>
        <v>#REF!</v>
      </c>
      <c r="T318" s="119" t="e">
        <f aca="false">#REF!</f>
        <v>#REF!</v>
      </c>
      <c r="U318" s="119" t="e">
        <f aca="false">#REF!</f>
        <v>#REF!</v>
      </c>
      <c r="V318" s="119" t="e">
        <f aca="false">#REF!</f>
        <v>#REF!</v>
      </c>
      <c r="W318" s="119" t="e">
        <f aca="false">#REF!</f>
        <v>#REF!</v>
      </c>
      <c r="X318" s="119" t="e">
        <f aca="false">#REF!</f>
        <v>#REF!</v>
      </c>
      <c r="Y318" s="119" t="e">
        <f aca="false">#REF!</f>
        <v>#REF!</v>
      </c>
      <c r="Z318" s="119" t="e">
        <f aca="false">#REF!</f>
        <v>#REF!</v>
      </c>
      <c r="AA318" s="119" t="e">
        <f aca="false">#REF!</f>
        <v>#REF!</v>
      </c>
      <c r="AB318" s="119" t="e">
        <f aca="false">#REF!</f>
        <v>#REF!</v>
      </c>
      <c r="AC318" s="119" t="e">
        <f aca="false">#REF!</f>
        <v>#REF!</v>
      </c>
      <c r="AD318" s="119" t="e">
        <f aca="false">#REF!</f>
        <v>#REF!</v>
      </c>
      <c r="AE318" s="119" t="e">
        <f aca="false">#REF!</f>
        <v>#REF!</v>
      </c>
      <c r="AF318" s="119" t="e">
        <f aca="false">#REF!</f>
        <v>#REF!</v>
      </c>
      <c r="AG318" s="119" t="e">
        <f aca="false">#REF!</f>
        <v>#REF!</v>
      </c>
      <c r="AH318" s="119" t="e">
        <f aca="false">#REF!</f>
        <v>#REF!</v>
      </c>
      <c r="AI318" s="119" t="e">
        <f aca="false">#REF!</f>
        <v>#REF!</v>
      </c>
      <c r="AJ318" s="119" t="e">
        <f aca="false">#REF!</f>
        <v>#REF!</v>
      </c>
      <c r="AK318" s="119" t="e">
        <f aca="false">#REF!</f>
        <v>#REF!</v>
      </c>
      <c r="AL318" s="119" t="e">
        <f aca="false">#REF!</f>
        <v>#REF!</v>
      </c>
      <c r="AM318" s="119" t="e">
        <f aca="false">#REF!</f>
        <v>#REF!</v>
      </c>
      <c r="AN318" s="119" t="e">
        <f aca="false">#REF!</f>
        <v>#REF!</v>
      </c>
      <c r="AO318" s="119" t="e">
        <f aca="false">#REF!</f>
        <v>#REF!</v>
      </c>
      <c r="AP318" s="119" t="e">
        <f aca="false">#REF!</f>
        <v>#REF!</v>
      </c>
      <c r="AQ318" s="119" t="e">
        <f aca="false">#REF!</f>
        <v>#REF!</v>
      </c>
      <c r="AR318" s="119" t="e">
        <f aca="false">#REF!</f>
        <v>#REF!</v>
      </c>
      <c r="AS318" s="119" t="e">
        <f aca="false">#REF!</f>
        <v>#REF!</v>
      </c>
      <c r="AT318" s="119" t="e">
        <f aca="false">#REF!</f>
        <v>#REF!</v>
      </c>
      <c r="AU318" s="119" t="e">
        <f aca="false">#REF!</f>
        <v>#REF!</v>
      </c>
      <c r="AV318" s="119" t="e">
        <f aca="false">#REF!</f>
        <v>#REF!</v>
      </c>
      <c r="AW318" s="123" t="e">
        <f aca="false">#REF!</f>
        <v>#REF!</v>
      </c>
    </row>
    <row r="319" customFormat="false" ht="19.5" hidden="false" customHeight="true" outlineLevel="0" collapsed="false">
      <c r="B319" s="127" t="e">
        <f aca="false">#REF!</f>
        <v>#REF!</v>
      </c>
      <c r="C319" s="119"/>
      <c r="D319" s="119" t="e">
        <f aca="false">#REF!</f>
        <v>#REF!</v>
      </c>
      <c r="E319" s="119" t="e">
        <f aca="false">#REF!</f>
        <v>#REF!</v>
      </c>
      <c r="F319" s="119" t="e">
        <f aca="false">#REF!</f>
        <v>#REF!</v>
      </c>
      <c r="G319" s="119" t="e">
        <f aca="false">#REF!</f>
        <v>#REF!</v>
      </c>
      <c r="H319" s="119" t="e">
        <f aca="false">H313+H316</f>
        <v>#REF!</v>
      </c>
      <c r="I319" s="119" t="e">
        <f aca="false">I313+I316</f>
        <v>#REF!</v>
      </c>
      <c r="J319" s="121"/>
      <c r="K319" s="119"/>
      <c r="L319" s="119"/>
      <c r="M319" s="121"/>
      <c r="N319" s="119"/>
      <c r="O319" s="119"/>
      <c r="P319" s="119" t="e">
        <f aca="false">P313+P316</f>
        <v>#REF!</v>
      </c>
      <c r="Q319" s="119" t="e">
        <f aca="false">#REF!</f>
        <v>#REF!</v>
      </c>
      <c r="R319" s="119" t="e">
        <f aca="false">#REF!</f>
        <v>#REF!</v>
      </c>
      <c r="S319" s="119" t="e">
        <f aca="false">#REF!</f>
        <v>#REF!</v>
      </c>
      <c r="T319" s="119" t="e">
        <f aca="false">#REF!</f>
        <v>#REF!</v>
      </c>
      <c r="U319" s="119" t="e">
        <f aca="false">#REF!</f>
        <v>#REF!</v>
      </c>
      <c r="V319" s="119" t="e">
        <f aca="false">#REF!</f>
        <v>#REF!</v>
      </c>
      <c r="W319" s="119" t="e">
        <f aca="false">#REF!</f>
        <v>#REF!</v>
      </c>
      <c r="X319" s="119" t="e">
        <f aca="false">#REF!</f>
        <v>#REF!</v>
      </c>
      <c r="Y319" s="119" t="e">
        <f aca="false">#REF!</f>
        <v>#REF!</v>
      </c>
      <c r="Z319" s="119" t="e">
        <f aca="false">#REF!</f>
        <v>#REF!</v>
      </c>
      <c r="AA319" s="119" t="e">
        <f aca="false">#REF!</f>
        <v>#REF!</v>
      </c>
      <c r="AB319" s="119" t="e">
        <f aca="false">#REF!</f>
        <v>#REF!</v>
      </c>
      <c r="AC319" s="119" t="e">
        <f aca="false">#REF!</f>
        <v>#REF!</v>
      </c>
      <c r="AD319" s="119" t="e">
        <f aca="false">#REF!</f>
        <v>#REF!</v>
      </c>
      <c r="AE319" s="119" t="e">
        <f aca="false">#REF!</f>
        <v>#REF!</v>
      </c>
      <c r="AF319" s="119" t="e">
        <f aca="false">#REF!</f>
        <v>#REF!</v>
      </c>
      <c r="AG319" s="119" t="e">
        <f aca="false">#REF!</f>
        <v>#REF!</v>
      </c>
      <c r="AH319" s="119" t="e">
        <f aca="false">#REF!</f>
        <v>#REF!</v>
      </c>
      <c r="AI319" s="119" t="e">
        <f aca="false">#REF!</f>
        <v>#REF!</v>
      </c>
      <c r="AJ319" s="119" t="e">
        <f aca="false">#REF!</f>
        <v>#REF!</v>
      </c>
      <c r="AK319" s="119" t="e">
        <f aca="false">#REF!</f>
        <v>#REF!</v>
      </c>
      <c r="AL319" s="119" t="e">
        <f aca="false">#REF!</f>
        <v>#REF!</v>
      </c>
      <c r="AM319" s="119" t="e">
        <f aca="false">#REF!</f>
        <v>#REF!</v>
      </c>
      <c r="AN319" s="119" t="e">
        <f aca="false">#REF!</f>
        <v>#REF!</v>
      </c>
      <c r="AO319" s="119" t="e">
        <f aca="false">#REF!</f>
        <v>#REF!</v>
      </c>
      <c r="AP319" s="119" t="e">
        <f aca="false">#REF!</f>
        <v>#REF!</v>
      </c>
      <c r="AQ319" s="119" t="e">
        <f aca="false">#REF!</f>
        <v>#REF!</v>
      </c>
      <c r="AR319" s="119" t="e">
        <f aca="false">#REF!</f>
        <v>#REF!</v>
      </c>
      <c r="AS319" s="119" t="e">
        <f aca="false">#REF!</f>
        <v>#REF!</v>
      </c>
      <c r="AT319" s="119" t="e">
        <f aca="false">#REF!</f>
        <v>#REF!</v>
      </c>
      <c r="AU319" s="119" t="e">
        <f aca="false">#REF!</f>
        <v>#REF!</v>
      </c>
      <c r="AV319" s="119" t="e">
        <f aca="false">#REF!</f>
        <v>#REF!</v>
      </c>
      <c r="AW319" s="123" t="e">
        <f aca="false">#REF!</f>
        <v>#REF!</v>
      </c>
    </row>
    <row r="320" customFormat="false" ht="19.5" hidden="false" customHeight="true" outlineLevel="0" collapsed="false">
      <c r="B320" s="122" t="e">
        <f aca="false">#REF!</f>
        <v>#REF!</v>
      </c>
      <c r="C320" s="119" t="e">
        <f aca="false">#REF!</f>
        <v>#REF!</v>
      </c>
      <c r="D320" s="119"/>
      <c r="E320" s="119"/>
      <c r="F320" s="119"/>
      <c r="G320" s="119" t="e">
        <f aca="false">#REF!</f>
        <v>#REF!</v>
      </c>
      <c r="H320" s="119" t="e">
        <f aca="false">H314+H317</f>
        <v>#REF!</v>
      </c>
      <c r="I320" s="119" t="e">
        <f aca="false">IF(I318&gt;0, I319*(I312/I318),"")</f>
        <v>#REF!</v>
      </c>
      <c r="J320" s="115"/>
      <c r="K320" s="121"/>
      <c r="L320" s="121"/>
      <c r="M320" s="115"/>
      <c r="N320" s="119" t="e">
        <f aca="false">N314+N317</f>
        <v>#REF!</v>
      </c>
      <c r="O320" s="119" t="e">
        <f aca="false">O314+O317</f>
        <v>#REF!</v>
      </c>
      <c r="P320" s="119" t="e">
        <f aca="false">P314+P317</f>
        <v>#REF!</v>
      </c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23"/>
    </row>
    <row r="321" customFormat="false" ht="19.5" hidden="false" customHeight="true" outlineLevel="0" collapsed="false">
      <c r="B321" s="122" t="e">
        <f aca="false">#REF!</f>
        <v>#REF!</v>
      </c>
      <c r="C321" s="119" t="e">
        <f aca="false">#REF!</f>
        <v>#REF!</v>
      </c>
      <c r="D321" s="119" t="e">
        <f aca="false">#REF!</f>
        <v>#REF!</v>
      </c>
      <c r="E321" s="119" t="e">
        <f aca="false">E315+E318</f>
        <v>#REF!</v>
      </c>
      <c r="F321" s="119" t="e">
        <f aca="false">F315+F318</f>
        <v>#REF!</v>
      </c>
      <c r="G321" s="119"/>
      <c r="H321" s="119" t="e">
        <f aca="false">IF(H319&gt;0, H320*(H313/H319),"")</f>
        <v>#REF!</v>
      </c>
      <c r="I321" s="119" t="e">
        <f aca="false">IF(I318&gt;0, IF((I318-1)=0,"", ( I319*(I312/I318)*(1-(I312/I318))*(I318-I319))/(I318-1)), "")</f>
        <v>#REF!</v>
      </c>
      <c r="J321" s="115"/>
      <c r="K321" s="115"/>
      <c r="L321" s="115"/>
      <c r="M321" s="115"/>
      <c r="N321" s="119" t="e">
        <f aca="false">N315+N318</f>
        <v>#REF!</v>
      </c>
      <c r="O321" s="119" t="e">
        <f aca="false">O315+O318</f>
        <v>#REF!</v>
      </c>
      <c r="P321" s="119" t="e">
        <f aca="false">IF(P319&gt;0, P320*(P313/P319),"")</f>
        <v>#REF!</v>
      </c>
      <c r="Q321" s="119" t="e">
        <f aca="false">Q315+Q318</f>
        <v>#REF!</v>
      </c>
      <c r="R321" s="119" t="e">
        <f aca="false">R315+R318</f>
        <v>#REF!</v>
      </c>
      <c r="S321" s="119" t="e">
        <f aca="false">S315+S318</f>
        <v>#REF!</v>
      </c>
      <c r="T321" s="119" t="e">
        <f aca="false">#REF!</f>
        <v>#REF!</v>
      </c>
      <c r="U321" s="119" t="e">
        <f aca="false">#REF!</f>
        <v>#REF!</v>
      </c>
      <c r="V321" s="119" t="e">
        <f aca="false">#REF!</f>
        <v>#REF!</v>
      </c>
      <c r="W321" s="119" t="e">
        <f aca="false">#REF!</f>
        <v>#REF!</v>
      </c>
      <c r="X321" s="119" t="e">
        <f aca="false">#REF!</f>
        <v>#REF!</v>
      </c>
      <c r="Y321" s="119" t="e">
        <f aca="false">#REF!</f>
        <v>#REF!</v>
      </c>
      <c r="Z321" s="119" t="e">
        <f aca="false">#REF!</f>
        <v>#REF!</v>
      </c>
      <c r="AA321" s="119" t="e">
        <f aca="false">#REF!</f>
        <v>#REF!</v>
      </c>
      <c r="AB321" s="119" t="e">
        <f aca="false">#REF!</f>
        <v>#REF!</v>
      </c>
      <c r="AC321" s="119" t="e">
        <f aca="false">#REF!</f>
        <v>#REF!</v>
      </c>
      <c r="AD321" s="119" t="e">
        <f aca="false">#REF!</f>
        <v>#REF!</v>
      </c>
      <c r="AE321" s="119" t="e">
        <f aca="false">#REF!</f>
        <v>#REF!</v>
      </c>
      <c r="AF321" s="119" t="e">
        <f aca="false">#REF!</f>
        <v>#REF!</v>
      </c>
      <c r="AG321" s="119" t="e">
        <f aca="false">#REF!</f>
        <v>#REF!</v>
      </c>
      <c r="AH321" s="119" t="e">
        <f aca="false">#REF!</f>
        <v>#REF!</v>
      </c>
      <c r="AI321" s="119" t="e">
        <f aca="false">#REF!</f>
        <v>#REF!</v>
      </c>
      <c r="AJ321" s="119" t="e">
        <f aca="false">#REF!</f>
        <v>#REF!</v>
      </c>
      <c r="AK321" s="119" t="e">
        <f aca="false">#REF!</f>
        <v>#REF!</v>
      </c>
      <c r="AL321" s="119" t="e">
        <f aca="false">#REF!</f>
        <v>#REF!</v>
      </c>
      <c r="AM321" s="119" t="e">
        <f aca="false">#REF!</f>
        <v>#REF!</v>
      </c>
      <c r="AN321" s="119" t="e">
        <f aca="false">#REF!</f>
        <v>#REF!</v>
      </c>
      <c r="AO321" s="119" t="e">
        <f aca="false">#REF!</f>
        <v>#REF!</v>
      </c>
      <c r="AP321" s="119" t="e">
        <f aca="false">#REF!</f>
        <v>#REF!</v>
      </c>
      <c r="AQ321" s="119" t="e">
        <f aca="false">#REF!</f>
        <v>#REF!</v>
      </c>
      <c r="AR321" s="119" t="e">
        <f aca="false">#REF!</f>
        <v>#REF!</v>
      </c>
      <c r="AS321" s="119" t="e">
        <f aca="false">#REF!</f>
        <v>#REF!</v>
      </c>
      <c r="AT321" s="119" t="e">
        <f aca="false">#REF!</f>
        <v>#REF!</v>
      </c>
      <c r="AU321" s="119" t="e">
        <f aca="false">#REF!</f>
        <v>#REF!</v>
      </c>
      <c r="AV321" s="119" t="e">
        <f aca="false">#REF!</f>
        <v>#REF!</v>
      </c>
      <c r="AW321" s="123" t="e">
        <f aca="false">#REF!</f>
        <v>#REF!</v>
      </c>
    </row>
    <row r="322" customFormat="false" ht="19.5" hidden="false" customHeight="true" outlineLevel="0" collapsed="false">
      <c r="B322" s="127" t="s">
        <v>43</v>
      </c>
      <c r="C322" s="119"/>
      <c r="D322" s="119" t="e">
        <f aca="false">#REF!</f>
        <v>#REF!</v>
      </c>
      <c r="E322" s="119" t="e">
        <f aca="false">E316+E319</f>
        <v>#REF!</v>
      </c>
      <c r="F322" s="119" t="e">
        <f aca="false">F316+F319</f>
        <v>#REF!</v>
      </c>
      <c r="G322" s="119" t="e">
        <f aca="false">G316+G319</f>
        <v>#REF!</v>
      </c>
      <c r="H322" s="119" t="e">
        <f aca="false">IF(H319&gt;0, IF((H319-1)=0,"", ( H320*(H313/H319)*(1-(H313/H319))*(H319-H320))/(H319-1)), "")</f>
        <v>#REF!</v>
      </c>
      <c r="I322" s="119"/>
      <c r="J322" s="120"/>
      <c r="K322" s="115"/>
      <c r="L322" s="115"/>
      <c r="M322" s="120"/>
      <c r="N322" s="119" t="e">
        <f aca="false">IF(N320&gt;0, N321*(N314/N320),"")</f>
        <v>#REF!</v>
      </c>
      <c r="O322" s="119" t="e">
        <f aca="false">IF(O320&gt;0, O321*(O314/O320),"")</f>
        <v>#REF!</v>
      </c>
      <c r="P322" s="119" t="e">
        <f aca="false">IF(P319&gt;0, IF((P319-1)=0,"", ( P320*(P313/P319)*(1-(P313/P319))*(P319-P320))/(P319-1)), "")</f>
        <v>#REF!</v>
      </c>
      <c r="Q322" s="119" t="e">
        <f aca="false">Q316+Q319</f>
        <v>#REF!</v>
      </c>
      <c r="R322" s="119" t="e">
        <f aca="false">R316+R319</f>
        <v>#REF!</v>
      </c>
      <c r="S322" s="119" t="e">
        <f aca="false">S316+S319</f>
        <v>#REF!</v>
      </c>
      <c r="T322" s="119" t="e">
        <f aca="false">#REF!</f>
        <v>#REF!</v>
      </c>
      <c r="U322" s="119" t="e">
        <f aca="false">#REF!</f>
        <v>#REF!</v>
      </c>
      <c r="V322" s="119" t="e">
        <f aca="false">#REF!</f>
        <v>#REF!</v>
      </c>
      <c r="W322" s="119" t="e">
        <f aca="false">#REF!</f>
        <v>#REF!</v>
      </c>
      <c r="X322" s="119" t="e">
        <f aca="false">#REF!</f>
        <v>#REF!</v>
      </c>
      <c r="Y322" s="119" t="e">
        <f aca="false">#REF!</f>
        <v>#REF!</v>
      </c>
      <c r="Z322" s="119" t="e">
        <f aca="false">#REF!</f>
        <v>#REF!</v>
      </c>
      <c r="AA322" s="119" t="e">
        <f aca="false">#REF!</f>
        <v>#REF!</v>
      </c>
      <c r="AB322" s="119" t="e">
        <f aca="false">#REF!</f>
        <v>#REF!</v>
      </c>
      <c r="AC322" s="119" t="e">
        <f aca="false">#REF!</f>
        <v>#REF!</v>
      </c>
      <c r="AD322" s="119" t="e">
        <f aca="false">#REF!</f>
        <v>#REF!</v>
      </c>
      <c r="AE322" s="119" t="e">
        <f aca="false">#REF!</f>
        <v>#REF!</v>
      </c>
      <c r="AF322" s="119" t="e">
        <f aca="false">#REF!</f>
        <v>#REF!</v>
      </c>
      <c r="AG322" s="119" t="e">
        <f aca="false">#REF!</f>
        <v>#REF!</v>
      </c>
      <c r="AH322" s="119" t="e">
        <f aca="false">#REF!</f>
        <v>#REF!</v>
      </c>
      <c r="AI322" s="119" t="e">
        <f aca="false">#REF!</f>
        <v>#REF!</v>
      </c>
      <c r="AJ322" s="119" t="e">
        <f aca="false">#REF!</f>
        <v>#REF!</v>
      </c>
      <c r="AK322" s="119" t="e">
        <f aca="false">#REF!</f>
        <v>#REF!</v>
      </c>
      <c r="AL322" s="119" t="e">
        <f aca="false">#REF!</f>
        <v>#REF!</v>
      </c>
      <c r="AM322" s="119" t="e">
        <f aca="false">#REF!</f>
        <v>#REF!</v>
      </c>
      <c r="AN322" s="119" t="e">
        <f aca="false">#REF!</f>
        <v>#REF!</v>
      </c>
      <c r="AO322" s="119" t="e">
        <f aca="false">#REF!</f>
        <v>#REF!</v>
      </c>
      <c r="AP322" s="119" t="e">
        <f aca="false">#REF!</f>
        <v>#REF!</v>
      </c>
      <c r="AQ322" s="119" t="e">
        <f aca="false">#REF!</f>
        <v>#REF!</v>
      </c>
      <c r="AR322" s="119" t="e">
        <f aca="false">#REF!</f>
        <v>#REF!</v>
      </c>
      <c r="AS322" s="119" t="e">
        <f aca="false">#REF!</f>
        <v>#REF!</v>
      </c>
      <c r="AT322" s="119" t="e">
        <f aca="false">#REF!</f>
        <v>#REF!</v>
      </c>
      <c r="AU322" s="119" t="e">
        <f aca="false">#REF!</f>
        <v>#REF!</v>
      </c>
      <c r="AV322" s="119" t="e">
        <f aca="false">#REF!</f>
        <v>#REF!</v>
      </c>
      <c r="AW322" s="123" t="e">
        <f aca="false">#REF!</f>
        <v>#REF!</v>
      </c>
    </row>
    <row r="323" customFormat="false" ht="19.5" hidden="false" customHeight="true" outlineLevel="0" collapsed="false">
      <c r="B323" s="122" t="s">
        <v>44</v>
      </c>
      <c r="C323" s="119"/>
      <c r="D323" s="119"/>
      <c r="E323" s="119" t="e">
        <f aca="false">IF(E321&gt;0, E322*(E315/E321),"")</f>
        <v>#REF!</v>
      </c>
      <c r="F323" s="119" t="e">
        <f aca="false">IF(F321&gt;0, F322*(F315/F321),"")</f>
        <v>#REF!</v>
      </c>
      <c r="G323" s="119" t="e">
        <f aca="false">G317+G320</f>
        <v>#REF!</v>
      </c>
      <c r="H323" s="119"/>
      <c r="I323" s="121"/>
      <c r="J323" s="115"/>
      <c r="K323" s="120"/>
      <c r="L323" s="120"/>
      <c r="M323" s="115"/>
      <c r="N323" s="119" t="e">
        <f aca="false">IF(N320&gt;0, IF((N320-1)=0,"", ( N321*(N314/N320)*(1-(N314/N320))*(N320-N321))/(N320-1)), "")</f>
        <v>#REF!</v>
      </c>
      <c r="O323" s="119" t="e">
        <f aca="false">IF(O320&gt;0, IF((O320-1)=0,"", ( O321*(O314/O320)*(1-(O314/O320))*(O320-O321))/(O320-1)), "")</f>
        <v>#REF!</v>
      </c>
      <c r="P323" s="119"/>
      <c r="Q323" s="119" t="e">
        <f aca="false">IF(Q321&gt;0, Q322*(Q315/Q321),"")</f>
        <v>#REF!</v>
      </c>
      <c r="R323" s="119" t="e">
        <f aca="false">IF(R321&gt;0, R322*(R315/R321),"")</f>
        <v>#REF!</v>
      </c>
      <c r="S323" s="119" t="e">
        <f aca="false">IF(S321&gt;0, S322*(S315/S321),"")</f>
        <v>#REF!</v>
      </c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23"/>
    </row>
    <row r="324" customFormat="false" ht="19.5" hidden="false" customHeight="true" outlineLevel="0" collapsed="false">
      <c r="B324" s="122" t="s">
        <v>45</v>
      </c>
      <c r="C324" s="119"/>
      <c r="D324" s="119" t="e">
        <f aca="false">D318+D321</f>
        <v>#REF!</v>
      </c>
      <c r="E324" s="119" t="e">
        <f aca="false">IF(E321&gt;0, IF((E321-1)=0,"", ( E322*(E315/E321)*(1-(E315/E321))*(E321-E322))/(E321-1)), "")</f>
        <v>#REF!</v>
      </c>
      <c r="F324" s="119" t="e">
        <f aca="false">IF(F321&gt;0, IF((F321-1)=0,"", ( F322*(F315/F321)*(1-(F315/F321))*(F321-F322))/(F321-1)), "")</f>
        <v>#REF!</v>
      </c>
      <c r="G324" s="119" t="e">
        <f aca="false">IF(G322&gt;0, G323*(G316/G322),"")</f>
        <v>#REF!</v>
      </c>
      <c r="H324" s="121"/>
      <c r="I324" s="115"/>
      <c r="J324" s="119"/>
      <c r="K324" s="115"/>
      <c r="L324" s="115"/>
      <c r="M324" s="119"/>
      <c r="N324" s="119"/>
      <c r="O324" s="119"/>
      <c r="P324" s="121"/>
      <c r="Q324" s="119" t="e">
        <f aca="false">IF(Q321&gt;0, IF((Q321-1)=0,"", ( Q322*(Q315/Q321)*(1-(Q315/Q321))*(Q321-Q322))/(Q321-1)), "")</f>
        <v>#REF!</v>
      </c>
      <c r="R324" s="119" t="e">
        <f aca="false">IF(R321&gt;0, IF((R321-1)=0,"", ( R322*(R315/R321)*(1-(R315/R321))*(R321-R322))/(R321-1)), "")</f>
        <v>#REF!</v>
      </c>
      <c r="S324" s="119" t="e">
        <f aca="false">IF(S321&gt;0, IF((S321-1)=0,"", ( S322*(S315/S321)*(1-(S315/S321))*(S321-S322))/(S321-1)), "")</f>
        <v>#REF!</v>
      </c>
      <c r="T324" s="119" t="e">
        <f aca="false">T318+T321</f>
        <v>#REF!</v>
      </c>
      <c r="U324" s="119" t="e">
        <f aca="false">U318+U321</f>
        <v>#REF!</v>
      </c>
      <c r="V324" s="119" t="e">
        <f aca="false">V318+V321</f>
        <v>#REF!</v>
      </c>
      <c r="W324" s="119" t="e">
        <f aca="false">W318+W321</f>
        <v>#REF!</v>
      </c>
      <c r="X324" s="119" t="e">
        <f aca="false">X318+X321</f>
        <v>#REF!</v>
      </c>
      <c r="Y324" s="119" t="e">
        <f aca="false">Y318+Y321</f>
        <v>#REF!</v>
      </c>
      <c r="Z324" s="119" t="e">
        <f aca="false">Z318+Z321</f>
        <v>#REF!</v>
      </c>
      <c r="AA324" s="119" t="e">
        <f aca="false">AA318+AA321</f>
        <v>#REF!</v>
      </c>
      <c r="AB324" s="119" t="e">
        <f aca="false">AB318+AB321</f>
        <v>#REF!</v>
      </c>
      <c r="AC324" s="119" t="e">
        <f aca="false">AC318+AC321</f>
        <v>#REF!</v>
      </c>
      <c r="AD324" s="119" t="e">
        <f aca="false">AD318+AD321</f>
        <v>#REF!</v>
      </c>
      <c r="AE324" s="119" t="e">
        <f aca="false">AE318+AE321</f>
        <v>#REF!</v>
      </c>
      <c r="AF324" s="119" t="e">
        <f aca="false">AF318+AF321</f>
        <v>#REF!</v>
      </c>
      <c r="AG324" s="119" t="e">
        <f aca="false">AG318+AG321</f>
        <v>#REF!</v>
      </c>
      <c r="AH324" s="119" t="e">
        <f aca="false">AH318+AH321</f>
        <v>#REF!</v>
      </c>
      <c r="AI324" s="119" t="e">
        <f aca="false">AI318+AI321</f>
        <v>#REF!</v>
      </c>
      <c r="AJ324" s="119" t="e">
        <f aca="false">AJ318+AJ321</f>
        <v>#REF!</v>
      </c>
      <c r="AK324" s="119" t="e">
        <f aca="false">AK318+AK321</f>
        <v>#REF!</v>
      </c>
      <c r="AL324" s="119" t="e">
        <f aca="false">AL318+AL321</f>
        <v>#REF!</v>
      </c>
      <c r="AM324" s="119" t="e">
        <f aca="false">AM318+AM321</f>
        <v>#REF!</v>
      </c>
      <c r="AN324" s="119" t="e">
        <f aca="false">AN318+AN321</f>
        <v>#REF!</v>
      </c>
      <c r="AO324" s="119" t="e">
        <f aca="false">AO318+AO321</f>
        <v>#REF!</v>
      </c>
      <c r="AP324" s="119" t="e">
        <f aca="false">AP318+AP321</f>
        <v>#REF!</v>
      </c>
      <c r="AQ324" s="119" t="e">
        <f aca="false">AQ318+AQ321</f>
        <v>#REF!</v>
      </c>
      <c r="AR324" s="119" t="e">
        <f aca="false">AR318+AR321</f>
        <v>#REF!</v>
      </c>
      <c r="AS324" s="119" t="e">
        <f aca="false">AS318+AS321</f>
        <v>#REF!</v>
      </c>
      <c r="AT324" s="119" t="e">
        <f aca="false">AT318+AT321</f>
        <v>#REF!</v>
      </c>
      <c r="AU324" s="119" t="e">
        <f aca="false">AU318+AU321</f>
        <v>#REF!</v>
      </c>
      <c r="AV324" s="119" t="e">
        <f aca="false">AV318+AV321</f>
        <v>#REF!</v>
      </c>
      <c r="AW324" s="123" t="e">
        <f aca="false">AW318+AW321</f>
        <v>#REF!</v>
      </c>
    </row>
    <row r="325" customFormat="false" ht="19.5" hidden="false" customHeight="true" outlineLevel="0" collapsed="false">
      <c r="B325" s="122" t="s">
        <v>46</v>
      </c>
      <c r="C325" s="119"/>
      <c r="D325" s="119" t="e">
        <f aca="false">D319+D322</f>
        <v>#REF!</v>
      </c>
      <c r="E325" s="119"/>
      <c r="F325" s="119"/>
      <c r="G325" s="119" t="e">
        <f aca="false">IF(G322&gt;0, IF((G322-1)=0,"", ( G323*(G316/G322)*(1-(G316/G322))*(G322-G323))/(G322-1)), "")</f>
        <v>#REF!</v>
      </c>
      <c r="H325" s="115"/>
      <c r="I325" s="115"/>
      <c r="J325" s="119" t="e">
        <f aca="false">#REF!</f>
        <v>#REF!</v>
      </c>
      <c r="K325" s="119"/>
      <c r="L325" s="119"/>
      <c r="M325" s="119"/>
      <c r="N325" s="121"/>
      <c r="O325" s="121"/>
      <c r="P325" s="115"/>
      <c r="Q325" s="119"/>
      <c r="R325" s="119"/>
      <c r="S325" s="119"/>
      <c r="T325" s="119" t="e">
        <f aca="false">T319+T322</f>
        <v>#REF!</v>
      </c>
      <c r="U325" s="119" t="e">
        <f aca="false">U319+U322</f>
        <v>#REF!</v>
      </c>
      <c r="V325" s="119" t="e">
        <f aca="false">V319+V322</f>
        <v>#REF!</v>
      </c>
      <c r="W325" s="119" t="e">
        <f aca="false">W319+W322</f>
        <v>#REF!</v>
      </c>
      <c r="X325" s="119" t="e">
        <f aca="false">X319+X322</f>
        <v>#REF!</v>
      </c>
      <c r="Y325" s="119" t="e">
        <f aca="false">Y319+Y322</f>
        <v>#REF!</v>
      </c>
      <c r="Z325" s="119" t="e">
        <f aca="false">Z319+Z322</f>
        <v>#REF!</v>
      </c>
      <c r="AA325" s="119" t="e">
        <f aca="false">AA319+AA322</f>
        <v>#REF!</v>
      </c>
      <c r="AB325" s="119" t="e">
        <f aca="false">AB319+AB322</f>
        <v>#REF!</v>
      </c>
      <c r="AC325" s="119" t="e">
        <f aca="false">AC319+AC322</f>
        <v>#REF!</v>
      </c>
      <c r="AD325" s="119" t="e">
        <f aca="false">AD319+AD322</f>
        <v>#REF!</v>
      </c>
      <c r="AE325" s="119" t="e">
        <f aca="false">AE319+AE322</f>
        <v>#REF!</v>
      </c>
      <c r="AF325" s="119" t="e">
        <f aca="false">AF319+AF322</f>
        <v>#REF!</v>
      </c>
      <c r="AG325" s="119" t="e">
        <f aca="false">AG319+AG322</f>
        <v>#REF!</v>
      </c>
      <c r="AH325" s="119" t="e">
        <f aca="false">AH319+AH322</f>
        <v>#REF!</v>
      </c>
      <c r="AI325" s="119" t="e">
        <f aca="false">AI319+AI322</f>
        <v>#REF!</v>
      </c>
      <c r="AJ325" s="119" t="e">
        <f aca="false">AJ319+AJ322</f>
        <v>#REF!</v>
      </c>
      <c r="AK325" s="119" t="e">
        <f aca="false">AK319+AK322</f>
        <v>#REF!</v>
      </c>
      <c r="AL325" s="119" t="e">
        <f aca="false">AL319+AL322</f>
        <v>#REF!</v>
      </c>
      <c r="AM325" s="119" t="e">
        <f aca="false">AM319+AM322</f>
        <v>#REF!</v>
      </c>
      <c r="AN325" s="119" t="e">
        <f aca="false">AN319+AN322</f>
        <v>#REF!</v>
      </c>
      <c r="AO325" s="119" t="e">
        <f aca="false">AO319+AO322</f>
        <v>#REF!</v>
      </c>
      <c r="AP325" s="119" t="e">
        <f aca="false">AP319+AP322</f>
        <v>#REF!</v>
      </c>
      <c r="AQ325" s="119" t="e">
        <f aca="false">AQ319+AQ322</f>
        <v>#REF!</v>
      </c>
      <c r="AR325" s="119" t="e">
        <f aca="false">AR319+AR322</f>
        <v>#REF!</v>
      </c>
      <c r="AS325" s="119" t="e">
        <f aca="false">AS319+AS322</f>
        <v>#REF!</v>
      </c>
      <c r="AT325" s="119" t="e">
        <f aca="false">AT319+AT322</f>
        <v>#REF!</v>
      </c>
      <c r="AU325" s="119" t="e">
        <f aca="false">AU319+AU322</f>
        <v>#REF!</v>
      </c>
      <c r="AV325" s="119" t="e">
        <f aca="false">AV319+AV322</f>
        <v>#REF!</v>
      </c>
      <c r="AW325" s="123" t="e">
        <f aca="false">AW319+AW322</f>
        <v>#REF!</v>
      </c>
    </row>
    <row r="326" customFormat="false" ht="19.5" hidden="false" customHeight="true" outlineLevel="0" collapsed="false">
      <c r="B326" s="122" t="s">
        <v>47</v>
      </c>
      <c r="C326" s="119"/>
      <c r="D326" s="119" t="e">
        <f aca="false">IF(D324&gt;0, D325*(D318/D324),"")</f>
        <v>#REF!</v>
      </c>
      <c r="E326" s="121"/>
      <c r="F326" s="121"/>
      <c r="G326" s="119"/>
      <c r="H326" s="115"/>
      <c r="I326" s="120"/>
      <c r="J326" s="119" t="e">
        <f aca="false">#REF!</f>
        <v>#REF!</v>
      </c>
      <c r="K326" s="119" t="e">
        <f aca="false">#REF!</f>
        <v>#REF!</v>
      </c>
      <c r="L326" s="119" t="e">
        <f aca="false">#REF!</f>
        <v>#REF!</v>
      </c>
      <c r="M326" s="119"/>
      <c r="N326" s="115"/>
      <c r="O326" s="115"/>
      <c r="P326" s="115"/>
      <c r="Q326" s="121"/>
      <c r="R326" s="121"/>
      <c r="S326" s="121"/>
      <c r="T326" s="119" t="e">
        <f aca="false">IF(T324&gt;0, T325*(T318/T324),"")</f>
        <v>#REF!</v>
      </c>
      <c r="U326" s="119" t="e">
        <f aca="false">IF(U324&gt;0, U325*(U318/U324),"")</f>
        <v>#REF!</v>
      </c>
      <c r="V326" s="119" t="e">
        <f aca="false">IF(V324&gt;0, V325*(V318/V324),"")</f>
        <v>#REF!</v>
      </c>
      <c r="W326" s="119" t="e">
        <f aca="false">IF(W324&gt;0, W325*(W318/W324),"")</f>
        <v>#REF!</v>
      </c>
      <c r="X326" s="119" t="e">
        <f aca="false">IF(X324&gt;0, X325*(X318/X324),"")</f>
        <v>#REF!</v>
      </c>
      <c r="Y326" s="119" t="e">
        <f aca="false">IF(Y324&gt;0, Y325*(Y318/Y324),"")</f>
        <v>#REF!</v>
      </c>
      <c r="Z326" s="119" t="e">
        <f aca="false">IF(Z324&gt;0, Z325*(Z318/Z324),"")</f>
        <v>#REF!</v>
      </c>
      <c r="AA326" s="119" t="e">
        <f aca="false">IF(AA324&gt;0, AA325*(AA318/AA324),"")</f>
        <v>#REF!</v>
      </c>
      <c r="AB326" s="119" t="e">
        <f aca="false">IF(AB324&gt;0, AB325*(AB318/AB324),"")</f>
        <v>#REF!</v>
      </c>
      <c r="AC326" s="119" t="e">
        <f aca="false">IF(AC324&gt;0, AC325*(AC318/AC324),"")</f>
        <v>#REF!</v>
      </c>
      <c r="AD326" s="119" t="e">
        <f aca="false">IF(AD324&gt;0, AD325*(AD318/AD324),"")</f>
        <v>#REF!</v>
      </c>
      <c r="AE326" s="119" t="e">
        <f aca="false">IF(AE324&gt;0, AE325*(AE318/AE324),"")</f>
        <v>#REF!</v>
      </c>
      <c r="AF326" s="119" t="e">
        <f aca="false">IF(AF324&gt;0, AF325*(AF318/AF324),"")</f>
        <v>#REF!</v>
      </c>
      <c r="AG326" s="119" t="e">
        <f aca="false">IF(AG324&gt;0, AG325*(AG318/AG324),"")</f>
        <v>#REF!</v>
      </c>
      <c r="AH326" s="119" t="e">
        <f aca="false">IF(AH324&gt;0, AH325*(AH318/AH324),"")</f>
        <v>#REF!</v>
      </c>
      <c r="AI326" s="119" t="e">
        <f aca="false">IF(AI324&gt;0, AI325*(AI318/AI324),"")</f>
        <v>#REF!</v>
      </c>
      <c r="AJ326" s="119" t="e">
        <f aca="false">IF(AJ324&gt;0, AJ325*(AJ318/AJ324),"")</f>
        <v>#REF!</v>
      </c>
      <c r="AK326" s="119" t="e">
        <f aca="false">IF(AK324&gt;0, AK325*(AK318/AK324),"")</f>
        <v>#REF!</v>
      </c>
      <c r="AL326" s="119" t="e">
        <f aca="false">IF(AL324&gt;0, AL325*(AL318/AL324),"")</f>
        <v>#REF!</v>
      </c>
      <c r="AM326" s="119" t="e">
        <f aca="false">IF(AM324&gt;0, AM325*(AM318/AM324),"")</f>
        <v>#REF!</v>
      </c>
      <c r="AN326" s="119" t="e">
        <f aca="false">IF(AN324&gt;0, AN325*(AN318/AN324),"")</f>
        <v>#REF!</v>
      </c>
      <c r="AO326" s="119" t="e">
        <f aca="false">IF(AO324&gt;0, AO325*(AO318/AO324),"")</f>
        <v>#REF!</v>
      </c>
      <c r="AP326" s="119" t="e">
        <f aca="false">IF(AP324&gt;0, AP325*(AP318/AP324),"")</f>
        <v>#REF!</v>
      </c>
      <c r="AQ326" s="119" t="e">
        <f aca="false">IF(AQ324&gt;0, AQ325*(AQ318/AQ324),"")</f>
        <v>#REF!</v>
      </c>
      <c r="AR326" s="119" t="e">
        <f aca="false">IF(AR324&gt;0, AR325*(AR318/AR324),"")</f>
        <v>#REF!</v>
      </c>
      <c r="AS326" s="119" t="e">
        <f aca="false">IF(AS324&gt;0, AS325*(AS318/AS324),"")</f>
        <v>#REF!</v>
      </c>
      <c r="AT326" s="119" t="e">
        <f aca="false">IF(AT324&gt;0, AT325*(AT318/AT324),"")</f>
        <v>#REF!</v>
      </c>
      <c r="AU326" s="119" t="e">
        <f aca="false">IF(AU324&gt;0, AU325*(AU318/AU324),"")</f>
        <v>#REF!</v>
      </c>
      <c r="AV326" s="119" t="e">
        <f aca="false">IF(AV324&gt;0, AV325*(AV318/AV324),"")</f>
        <v>#REF!</v>
      </c>
      <c r="AW326" s="123" t="e">
        <f aca="false">IF(AW324&gt;0, AW325*(AW318/AW324),"")</f>
        <v>#REF!</v>
      </c>
    </row>
    <row r="327" customFormat="false" ht="19.5" hidden="false" customHeight="true" outlineLevel="0" collapsed="false">
      <c r="B327" s="122" t="s">
        <v>48</v>
      </c>
      <c r="C327" s="119" t="e">
        <f aca="false">(SUM(E319:AW319)-SUM(E326:AW326))^2/SUM(E327:AW327)</f>
        <v>#REF!</v>
      </c>
      <c r="D327" s="119" t="e">
        <f aca="false">IF(D324&gt;0, IF((D324-1)=0,"", ( D325*(D318/D324)*(1-(D318/D324))*(D324-D325))/(D324-1)), "")</f>
        <v>#REF!</v>
      </c>
      <c r="E327" s="115"/>
      <c r="F327" s="115"/>
      <c r="G327" s="121"/>
      <c r="H327" s="120"/>
      <c r="I327" s="115"/>
      <c r="J327" s="119"/>
      <c r="K327" s="119" t="e">
        <f aca="false">#REF!</f>
        <v>#REF!</v>
      </c>
      <c r="L327" s="119" t="e">
        <f aca="false">#REF!</f>
        <v>#REF!</v>
      </c>
      <c r="M327" s="119"/>
      <c r="N327" s="115"/>
      <c r="O327" s="115"/>
      <c r="P327" s="120"/>
      <c r="Q327" s="115"/>
      <c r="R327" s="115"/>
      <c r="S327" s="115"/>
      <c r="T327" s="119" t="e">
        <f aca="false">IF(T324&gt;0, IF((T324-1)=0,"", ( T325*(T318/T324)*(1-(T318/T324))*(T324-T325))/(T324-1)), "")</f>
        <v>#REF!</v>
      </c>
      <c r="U327" s="119" t="e">
        <f aca="false">IF(U324&gt;0, IF((U324-1)=0,"", ( U325*(U318/U324)*(1-(U318/U324))*(U324-U325))/(U324-1)), "")</f>
        <v>#REF!</v>
      </c>
      <c r="V327" s="119" t="e">
        <f aca="false">IF(V324&gt;0, IF((V324-1)=0,"", ( V325*(V318/V324)*(1-(V318/V324))*(V324-V325))/(V324-1)), "")</f>
        <v>#REF!</v>
      </c>
      <c r="W327" s="119" t="e">
        <f aca="false">IF(W324&gt;0, IF((W324-1)=0,"", ( W325*(W318/W324)*(1-(W318/W324))*(W324-W325))/(W324-1)), "")</f>
        <v>#REF!</v>
      </c>
      <c r="X327" s="119" t="e">
        <f aca="false">IF(X324&gt;0, IF((X324-1)=0,"", ( X325*(X318/X324)*(1-(X318/X324))*(X324-X325))/(X324-1)), "")</f>
        <v>#REF!</v>
      </c>
      <c r="Y327" s="119" t="e">
        <f aca="false">IF(Y324&gt;0, IF((Y324-1)=0,"", ( Y325*(Y318/Y324)*(1-(Y318/Y324))*(Y324-Y325))/(Y324-1)), "")</f>
        <v>#REF!</v>
      </c>
      <c r="Z327" s="119" t="e">
        <f aca="false">IF(Z324&gt;0, IF((Z324-1)=0,"", ( Z325*(Z318/Z324)*(1-(Z318/Z324))*(Z324-Z325))/(Z324-1)), "")</f>
        <v>#REF!</v>
      </c>
      <c r="AA327" s="119" t="e">
        <f aca="false">IF(AA324&gt;0, IF((AA324-1)=0,"", ( AA325*(AA318/AA324)*(1-(AA318/AA324))*(AA324-AA325))/(AA324-1)), "")</f>
        <v>#REF!</v>
      </c>
      <c r="AB327" s="119" t="e">
        <f aca="false">IF(AB324&gt;0, IF((AB324-1)=0,"", ( AB325*(AB318/AB324)*(1-(AB318/AB324))*(AB324-AB325))/(AB324-1)), "")</f>
        <v>#REF!</v>
      </c>
      <c r="AC327" s="119" t="e">
        <f aca="false">IF(AC324&gt;0, IF((AC324-1)=0,"", ( AC325*(AC318/AC324)*(1-(AC318/AC324))*(AC324-AC325))/(AC324-1)), "")</f>
        <v>#REF!</v>
      </c>
      <c r="AD327" s="119" t="e">
        <f aca="false">IF(AD324&gt;0, IF((AD324-1)=0,"", ( AD325*(AD318/AD324)*(1-(AD318/AD324))*(AD324-AD325))/(AD324-1)), "")</f>
        <v>#REF!</v>
      </c>
      <c r="AE327" s="119" t="e">
        <f aca="false">IF(AE324&gt;0, IF((AE324-1)=0,"", ( AE325*(AE318/AE324)*(1-(AE318/AE324))*(AE324-AE325))/(AE324-1)), "")</f>
        <v>#REF!</v>
      </c>
      <c r="AF327" s="119" t="e">
        <f aca="false">IF(AF324&gt;0, IF((AF324-1)=0,"", ( AF325*(AF318/AF324)*(1-(AF318/AF324))*(AF324-AF325))/(AF324-1)), "")</f>
        <v>#REF!</v>
      </c>
      <c r="AG327" s="119" t="e">
        <f aca="false">IF(AG324&gt;0, IF((AG324-1)=0,"", ( AG325*(AG318/AG324)*(1-(AG318/AG324))*(AG324-AG325))/(AG324-1)), "")</f>
        <v>#REF!</v>
      </c>
      <c r="AH327" s="119" t="e">
        <f aca="false">IF(AH324&gt;0, IF((AH324-1)=0,"", ( AH325*(AH318/AH324)*(1-(AH318/AH324))*(AH324-AH325))/(AH324-1)), "")</f>
        <v>#REF!</v>
      </c>
      <c r="AI327" s="119" t="e">
        <f aca="false">IF(AI324&gt;0, IF((AI324-1)=0,"", ( AI325*(AI318/AI324)*(1-(AI318/AI324))*(AI324-AI325))/(AI324-1)), "")</f>
        <v>#REF!</v>
      </c>
      <c r="AJ327" s="119" t="e">
        <f aca="false">IF(AJ324&gt;0, IF((AJ324-1)=0,"", ( AJ325*(AJ318/AJ324)*(1-(AJ318/AJ324))*(AJ324-AJ325))/(AJ324-1)), "")</f>
        <v>#REF!</v>
      </c>
      <c r="AK327" s="119" t="e">
        <f aca="false">IF(AK324&gt;0, IF((AK324-1)=0,"", ( AK325*(AK318/AK324)*(1-(AK318/AK324))*(AK324-AK325))/(AK324-1)), "")</f>
        <v>#REF!</v>
      </c>
      <c r="AL327" s="119" t="e">
        <f aca="false">IF(AL324&gt;0, IF((AL324-1)=0,"", ( AL325*(AL318/AL324)*(1-(AL318/AL324))*(AL324-AL325))/(AL324-1)), "")</f>
        <v>#REF!</v>
      </c>
      <c r="AM327" s="119" t="e">
        <f aca="false">IF(AM324&gt;0, IF((AM324-1)=0,"", ( AM325*(AM318/AM324)*(1-(AM318/AM324))*(AM324-AM325))/(AM324-1)), "")</f>
        <v>#REF!</v>
      </c>
      <c r="AN327" s="119" t="e">
        <f aca="false">IF(AN324&gt;0, IF((AN324-1)=0,"", ( AN325*(AN318/AN324)*(1-(AN318/AN324))*(AN324-AN325))/(AN324-1)), "")</f>
        <v>#REF!</v>
      </c>
      <c r="AO327" s="119" t="e">
        <f aca="false">IF(AO324&gt;0, IF((AO324-1)=0,"", ( AO325*(AO318/AO324)*(1-(AO318/AO324))*(AO324-AO325))/(AO324-1)), "")</f>
        <v>#REF!</v>
      </c>
      <c r="AP327" s="119" t="e">
        <f aca="false">IF(AP324&gt;0, IF((AP324-1)=0,"", ( AP325*(AP318/AP324)*(1-(AP318/AP324))*(AP324-AP325))/(AP324-1)), "")</f>
        <v>#REF!</v>
      </c>
      <c r="AQ327" s="119" t="e">
        <f aca="false">IF(AQ324&gt;0, IF((AQ324-1)=0,"", ( AQ325*(AQ318/AQ324)*(1-(AQ318/AQ324))*(AQ324-AQ325))/(AQ324-1)), "")</f>
        <v>#REF!</v>
      </c>
      <c r="AR327" s="119" t="e">
        <f aca="false">IF(AR324&gt;0, IF((AR324-1)=0,"", ( AR325*(AR318/AR324)*(1-(AR318/AR324))*(AR324-AR325))/(AR324-1)), "")</f>
        <v>#REF!</v>
      </c>
      <c r="AS327" s="119" t="e">
        <f aca="false">IF(AS324&gt;0, IF((AS324-1)=0,"", ( AS325*(AS318/AS324)*(1-(AS318/AS324))*(AS324-AS325))/(AS324-1)), "")</f>
        <v>#REF!</v>
      </c>
      <c r="AT327" s="119" t="e">
        <f aca="false">IF(AT324&gt;0, IF((AT324-1)=0,"", ( AT325*(AT318/AT324)*(1-(AT318/AT324))*(AT324-AT325))/(AT324-1)), "")</f>
        <v>#REF!</v>
      </c>
      <c r="AU327" s="119" t="e">
        <f aca="false">IF(AU324&gt;0, IF((AU324-1)=0,"", ( AU325*(AU318/AU324)*(1-(AU318/AU324))*(AU324-AU325))/(AU324-1)), "")</f>
        <v>#REF!</v>
      </c>
      <c r="AV327" s="119" t="e">
        <f aca="false">IF(AV324&gt;0, IF((AV324-1)=0,"", ( AV325*(AV318/AV324)*(1-(AV318/AV324))*(AV324-AV325))/(AV324-1)), "")</f>
        <v>#REF!</v>
      </c>
      <c r="AW327" s="119" t="e">
        <f aca="false">IF(AW324&gt;0, IF((AW324-1)=0,"", ( AW325*(AW318/AW324)*(1-(AW318/AW324))*(AW324-AW325))/(AW324-1)), "")</f>
        <v>#REF!</v>
      </c>
    </row>
    <row r="328" customFormat="false" ht="19.5" hidden="false" customHeight="true" outlineLevel="0" collapsed="false">
      <c r="B328" s="128" t="s">
        <v>49</v>
      </c>
      <c r="C328" s="129" t="e">
        <f aca="false">CHIDIST(C327,1)</f>
        <v>#REF!</v>
      </c>
      <c r="D328" s="119"/>
      <c r="E328" s="115"/>
      <c r="F328" s="115"/>
      <c r="G328" s="115"/>
      <c r="H328" s="115"/>
      <c r="I328" s="119"/>
      <c r="J328" s="119" t="e">
        <f aca="false">#REF!</f>
        <v>#REF!</v>
      </c>
      <c r="K328" s="119"/>
      <c r="L328" s="119"/>
      <c r="M328" s="119"/>
      <c r="N328" s="120"/>
      <c r="O328" s="120"/>
      <c r="P328" s="115"/>
      <c r="Q328" s="115"/>
      <c r="R328" s="115"/>
      <c r="S328" s="115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23"/>
    </row>
    <row r="329" customFormat="false" ht="19.5" hidden="false" customHeight="true" outlineLevel="0" collapsed="false">
      <c r="B329" s="115"/>
      <c r="C329" s="115"/>
      <c r="D329" s="121"/>
      <c r="E329" s="120"/>
      <c r="F329" s="120"/>
      <c r="G329" s="115"/>
      <c r="H329" s="119"/>
      <c r="I329" s="119" t="e">
        <f aca="false">#REF!</f>
        <v>#REF!</v>
      </c>
      <c r="J329" s="119" t="e">
        <f aca="false">#REF!</f>
        <v>#REF!</v>
      </c>
      <c r="K329" s="119" t="e">
        <f aca="false">#REF!</f>
        <v>#REF!</v>
      </c>
      <c r="L329" s="119" t="e">
        <f aca="false">#REF!</f>
        <v>#REF!</v>
      </c>
      <c r="M329" s="119"/>
      <c r="N329" s="115"/>
      <c r="O329" s="115"/>
      <c r="P329" s="119"/>
      <c r="Q329" s="120"/>
      <c r="R329" s="120"/>
      <c r="S329" s="120"/>
      <c r="T329" s="121"/>
      <c r="U329" s="121"/>
      <c r="V329" s="121"/>
      <c r="W329" s="121"/>
      <c r="X329" s="121"/>
      <c r="Y329" s="121"/>
      <c r="Z329" s="121"/>
      <c r="AA329" s="121"/>
      <c r="AB329" s="121"/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30"/>
    </row>
    <row r="330" customFormat="false" ht="19.5" hidden="false" customHeight="true" outlineLevel="0" collapsed="false">
      <c r="B330" s="115"/>
      <c r="C330" s="115"/>
      <c r="D330" s="115"/>
      <c r="E330" s="115"/>
      <c r="F330" s="115"/>
      <c r="G330" s="120"/>
      <c r="H330" s="119" t="e">
        <f aca="false">#REF!</f>
        <v>#REF!</v>
      </c>
      <c r="I330" s="119" t="e">
        <f aca="false">#REF!</f>
        <v>#REF!</v>
      </c>
      <c r="J330" s="119"/>
      <c r="K330" s="119" t="e">
        <f aca="false">#REF!</f>
        <v>#REF!</v>
      </c>
      <c r="L330" s="119" t="e">
        <f aca="false">#REF!</f>
        <v>#REF!</v>
      </c>
      <c r="M330" s="119"/>
      <c r="N330" s="119"/>
      <c r="O330" s="119"/>
      <c r="P330" s="119" t="e">
        <f aca="false">#REF!</f>
        <v>#REF!</v>
      </c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 s="115"/>
      <c r="AF330" s="115"/>
      <c r="AG330" s="115"/>
      <c r="AH330" s="115"/>
      <c r="AI330" s="115"/>
      <c r="AJ330" s="115"/>
      <c r="AK330" s="115"/>
      <c r="AL330" s="115"/>
      <c r="AM330" s="115"/>
      <c r="AN330" s="115"/>
      <c r="AO330" s="115"/>
      <c r="AP330" s="115"/>
      <c r="AQ330" s="115"/>
      <c r="AR330" s="115"/>
      <c r="AS330" s="115"/>
      <c r="AT330" s="115"/>
      <c r="AU330" s="115"/>
      <c r="AV330" s="115"/>
      <c r="AW330" s="115"/>
    </row>
    <row r="331" customFormat="false" ht="19.5" hidden="false" customHeight="true" outlineLevel="0" collapsed="false">
      <c r="B331" s="124" t="e">
        <f aca="false">B333&amp;" vs. "&amp;B336</f>
        <v>#REF!</v>
      </c>
      <c r="C331" s="125" t="e">
        <f aca="false">"p = "&amp;FIXED(C345,6)</f>
        <v>#REF!</v>
      </c>
      <c r="D331" s="115"/>
      <c r="E331" s="119"/>
      <c r="F331" s="119"/>
      <c r="G331" s="115"/>
      <c r="H331" s="119" t="e">
        <f aca="false">#REF!</f>
        <v>#REF!</v>
      </c>
      <c r="I331" s="119"/>
      <c r="J331" s="119" t="e">
        <f aca="false">J325+J328</f>
        <v>#REF!</v>
      </c>
      <c r="K331" s="119"/>
      <c r="L331" s="119"/>
      <c r="M331" s="119"/>
      <c r="N331" s="119" t="e">
        <f aca="false">#REF!</f>
        <v>#REF!</v>
      </c>
      <c r="O331" s="119" t="e">
        <f aca="false">#REF!</f>
        <v>#REF!</v>
      </c>
      <c r="P331" s="119" t="e">
        <f aca="false">#REF!</f>
        <v>#REF!</v>
      </c>
      <c r="Q331" s="119"/>
      <c r="R331" s="119"/>
      <c r="S331" s="119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  <c r="AE331" s="115"/>
      <c r="AF331" s="115"/>
      <c r="AG331" s="115"/>
      <c r="AH331" s="115"/>
      <c r="AI331" s="115"/>
      <c r="AJ331" s="115"/>
      <c r="AK331" s="115"/>
      <c r="AL331" s="115"/>
      <c r="AM331" s="115"/>
      <c r="AN331" s="115"/>
      <c r="AO331" s="115"/>
      <c r="AP331" s="115"/>
      <c r="AQ331" s="115"/>
      <c r="AR331" s="115"/>
      <c r="AS331" s="115"/>
      <c r="AT331" s="115"/>
      <c r="AU331" s="115"/>
      <c r="AV331" s="115"/>
      <c r="AW331" s="115"/>
    </row>
    <row r="332" customFormat="false" ht="19.5" hidden="false" customHeight="true" outlineLevel="0" collapsed="false">
      <c r="B332" s="115"/>
      <c r="C332" s="115"/>
      <c r="D332" s="120"/>
      <c r="E332" s="119" t="e">
        <f aca="false">#REF!</f>
        <v>#REF!</v>
      </c>
      <c r="F332" s="119" t="e">
        <f aca="false">#REF!</f>
        <v>#REF!</v>
      </c>
      <c r="G332" s="119"/>
      <c r="H332" s="119"/>
      <c r="I332" s="119" t="e">
        <f aca="false">#REF!</f>
        <v>#REF!</v>
      </c>
      <c r="J332" s="119" t="e">
        <f aca="false">J326+J329</f>
        <v>#REF!</v>
      </c>
      <c r="K332" s="119" t="e">
        <f aca="false">K326+K329</f>
        <v>#REF!</v>
      </c>
      <c r="L332" s="119" t="e">
        <f aca="false">L326+L329</f>
        <v>#REF!</v>
      </c>
      <c r="M332" s="119"/>
      <c r="N332" s="119" t="e">
        <f aca="false">#REF!</f>
        <v>#REF!</v>
      </c>
      <c r="O332" s="119" t="e">
        <f aca="false">#REF!</f>
        <v>#REF!</v>
      </c>
      <c r="P332" s="119"/>
      <c r="Q332" s="119" t="e">
        <f aca="false">#REF!</f>
        <v>#REF!</v>
      </c>
      <c r="R332" s="119" t="e">
        <f aca="false">#REF!</f>
        <v>#REF!</v>
      </c>
      <c r="S332" s="119" t="e">
        <f aca="false">#REF!</f>
        <v>#REF!</v>
      </c>
      <c r="T332" s="120"/>
      <c r="U332" s="120"/>
      <c r="V332" s="120"/>
      <c r="W332" s="120"/>
      <c r="X332" s="120"/>
      <c r="Y332" s="120"/>
      <c r="Z332" s="120"/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120"/>
      <c r="AK332" s="12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6"/>
    </row>
    <row r="333" customFormat="false" ht="19.5" hidden="false" customHeight="true" outlineLevel="0" collapsed="false">
      <c r="B333" s="127" t="e">
        <f aca="false">#REF!</f>
        <v>#REF!</v>
      </c>
      <c r="C333" s="119"/>
      <c r="D333" s="115"/>
      <c r="E333" s="119" t="e">
        <f aca="false">#REF!</f>
        <v>#REF!</v>
      </c>
      <c r="F333" s="119" t="e">
        <f aca="false">#REF!</f>
        <v>#REF!</v>
      </c>
      <c r="G333" s="119" t="e">
        <f aca="false">#REF!</f>
        <v>#REF!</v>
      </c>
      <c r="H333" s="119" t="e">
        <f aca="false">#REF!</f>
        <v>#REF!</v>
      </c>
      <c r="I333" s="119" t="e">
        <f aca="false">#REF!</f>
        <v>#REF!</v>
      </c>
      <c r="J333" s="119" t="e">
        <f aca="false">IF(J331&gt;0, J332*(J325/J331),"")</f>
        <v>#REF!</v>
      </c>
      <c r="K333" s="119" t="e">
        <f aca="false">K327+K330</f>
        <v>#REF!</v>
      </c>
      <c r="L333" s="119" t="e">
        <f aca="false">L327+L330</f>
        <v>#REF!</v>
      </c>
      <c r="M333" s="119"/>
      <c r="N333" s="119"/>
      <c r="O333" s="119"/>
      <c r="P333" s="119" t="e">
        <f aca="false">#REF!</f>
        <v>#REF!</v>
      </c>
      <c r="Q333" s="119" t="e">
        <f aca="false">#REF!</f>
        <v>#REF!</v>
      </c>
      <c r="R333" s="119" t="e">
        <f aca="false">#REF!</f>
        <v>#REF!</v>
      </c>
      <c r="S333" s="119" t="e">
        <f aca="false">#REF!</f>
        <v>#REF!</v>
      </c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  <c r="AE333" s="115"/>
      <c r="AF333" s="115"/>
      <c r="AG333" s="115"/>
      <c r="AH333" s="115"/>
      <c r="AI333" s="115"/>
      <c r="AJ333" s="115"/>
      <c r="AK333" s="115"/>
      <c r="AL333" s="115"/>
      <c r="AM333" s="115"/>
      <c r="AN333" s="115"/>
      <c r="AO333" s="115"/>
      <c r="AP333" s="115"/>
      <c r="AQ333" s="115"/>
      <c r="AR333" s="115"/>
      <c r="AS333" s="115"/>
      <c r="AT333" s="115"/>
      <c r="AU333" s="115"/>
      <c r="AV333" s="115"/>
      <c r="AW333" s="115"/>
    </row>
    <row r="334" customFormat="false" ht="19.5" hidden="false" customHeight="true" outlineLevel="0" collapsed="false">
      <c r="B334" s="122" t="e">
        <f aca="false">#REF!</f>
        <v>#REF!</v>
      </c>
      <c r="C334" s="119" t="e">
        <f aca="false">#REF!</f>
        <v>#REF!</v>
      </c>
      <c r="D334" s="119"/>
      <c r="E334" s="119"/>
      <c r="F334" s="119"/>
      <c r="G334" s="119" t="e">
        <f aca="false">#REF!</f>
        <v>#REF!</v>
      </c>
      <c r="H334" s="119" t="e">
        <f aca="false">#REF!</f>
        <v>#REF!</v>
      </c>
      <c r="I334" s="119"/>
      <c r="J334" s="119" t="e">
        <f aca="false">IF(J331&gt;0, IF((J331-1)=0,"", ( J332*(J325/J331)*(1-(J325/J331))*(J331-J332))/(J331-1)), "")</f>
        <v>#REF!</v>
      </c>
      <c r="K334" s="119" t="e">
        <f aca="false">IF(K332&gt;0, K333*(K326/K332),"")</f>
        <v>#REF!</v>
      </c>
      <c r="L334" s="119" t="e">
        <f aca="false">IF(L332&gt;0, L333*(L326/L332),"")</f>
        <v>#REF!</v>
      </c>
      <c r="M334" s="119"/>
      <c r="N334" s="119" t="e">
        <f aca="false">#REF!</f>
        <v>#REF!</v>
      </c>
      <c r="O334" s="119" t="e">
        <f aca="false">#REF!</f>
        <v>#REF!</v>
      </c>
      <c r="P334" s="119" t="e">
        <f aca="false">#REF!</f>
        <v>#REF!</v>
      </c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23"/>
    </row>
    <row r="335" customFormat="false" ht="19.5" hidden="false" customHeight="true" outlineLevel="0" collapsed="false">
      <c r="B335" s="122" t="e">
        <f aca="false">#REF!</f>
        <v>#REF!</v>
      </c>
      <c r="C335" s="119" t="e">
        <f aca="false">#REF!</f>
        <v>#REF!</v>
      </c>
      <c r="D335" s="119" t="e">
        <f aca="false">#REF!</f>
        <v>#REF!</v>
      </c>
      <c r="E335" s="119" t="e">
        <f aca="false">#REF!</f>
        <v>#REF!</v>
      </c>
      <c r="F335" s="119" t="e">
        <f aca="false">#REF!</f>
        <v>#REF!</v>
      </c>
      <c r="G335" s="119"/>
      <c r="H335" s="119"/>
      <c r="I335" s="119" t="e">
        <f aca="false">I329+I332</f>
        <v>#REF!</v>
      </c>
      <c r="J335" s="119"/>
      <c r="K335" s="119" t="e">
        <f aca="false">IF(K332&gt;0, IF((K332-1)=0,"", ( K333*(K326/K332)*(1-(K326/K332))*(K332-K333))/(K332-1)), "")</f>
        <v>#REF!</v>
      </c>
      <c r="L335" s="119" t="e">
        <f aca="false">IF(L332&gt;0, IF((L332-1)=0,"", ( L333*(L326/L332)*(1-(L326/L332))*(L332-L333))/(L332-1)), "")</f>
        <v>#REF!</v>
      </c>
      <c r="M335" s="119"/>
      <c r="N335" s="119" t="e">
        <f aca="false">#REF!</f>
        <v>#REF!</v>
      </c>
      <c r="O335" s="119" t="e">
        <f aca="false">#REF!</f>
        <v>#REF!</v>
      </c>
      <c r="P335" s="119"/>
      <c r="Q335" s="119" t="e">
        <f aca="false">#REF!</f>
        <v>#REF!</v>
      </c>
      <c r="R335" s="119" t="e">
        <f aca="false">#REF!</f>
        <v>#REF!</v>
      </c>
      <c r="S335" s="119" t="e">
        <f aca="false">#REF!</f>
        <v>#REF!</v>
      </c>
      <c r="T335" s="119" t="e">
        <f aca="false">#REF!</f>
        <v>#REF!</v>
      </c>
      <c r="U335" s="119" t="e">
        <f aca="false">#REF!</f>
        <v>#REF!</v>
      </c>
      <c r="V335" s="119" t="e">
        <f aca="false">#REF!</f>
        <v>#REF!</v>
      </c>
      <c r="W335" s="119" t="e">
        <f aca="false">#REF!</f>
        <v>#REF!</v>
      </c>
      <c r="X335" s="119" t="e">
        <f aca="false">#REF!</f>
        <v>#REF!</v>
      </c>
      <c r="Y335" s="119" t="e">
        <f aca="false">#REF!</f>
        <v>#REF!</v>
      </c>
      <c r="Z335" s="119" t="e">
        <f aca="false">#REF!</f>
        <v>#REF!</v>
      </c>
      <c r="AA335" s="119" t="e">
        <f aca="false">#REF!</f>
        <v>#REF!</v>
      </c>
      <c r="AB335" s="119" t="e">
        <f aca="false">#REF!</f>
        <v>#REF!</v>
      </c>
      <c r="AC335" s="119" t="e">
        <f aca="false">#REF!</f>
        <v>#REF!</v>
      </c>
      <c r="AD335" s="119" t="e">
        <f aca="false">#REF!</f>
        <v>#REF!</v>
      </c>
      <c r="AE335" s="119" t="e">
        <f aca="false">#REF!</f>
        <v>#REF!</v>
      </c>
      <c r="AF335" s="119" t="e">
        <f aca="false">#REF!</f>
        <v>#REF!</v>
      </c>
      <c r="AG335" s="119" t="e">
        <f aca="false">#REF!</f>
        <v>#REF!</v>
      </c>
      <c r="AH335" s="119" t="e">
        <f aca="false">#REF!</f>
        <v>#REF!</v>
      </c>
      <c r="AI335" s="119" t="e">
        <f aca="false">#REF!</f>
        <v>#REF!</v>
      </c>
      <c r="AJ335" s="119" t="e">
        <f aca="false">#REF!</f>
        <v>#REF!</v>
      </c>
      <c r="AK335" s="119" t="e">
        <f aca="false">#REF!</f>
        <v>#REF!</v>
      </c>
      <c r="AL335" s="119" t="e">
        <f aca="false">#REF!</f>
        <v>#REF!</v>
      </c>
      <c r="AM335" s="119" t="e">
        <f aca="false">#REF!</f>
        <v>#REF!</v>
      </c>
      <c r="AN335" s="119" t="e">
        <f aca="false">#REF!</f>
        <v>#REF!</v>
      </c>
      <c r="AO335" s="119" t="e">
        <f aca="false">#REF!</f>
        <v>#REF!</v>
      </c>
      <c r="AP335" s="119" t="e">
        <f aca="false">#REF!</f>
        <v>#REF!</v>
      </c>
      <c r="AQ335" s="119" t="e">
        <f aca="false">#REF!</f>
        <v>#REF!</v>
      </c>
      <c r="AR335" s="119" t="e">
        <f aca="false">#REF!</f>
        <v>#REF!</v>
      </c>
      <c r="AS335" s="119" t="e">
        <f aca="false">#REF!</f>
        <v>#REF!</v>
      </c>
      <c r="AT335" s="119" t="e">
        <f aca="false">#REF!</f>
        <v>#REF!</v>
      </c>
      <c r="AU335" s="119" t="e">
        <f aca="false">#REF!</f>
        <v>#REF!</v>
      </c>
      <c r="AV335" s="119" t="e">
        <f aca="false">#REF!</f>
        <v>#REF!</v>
      </c>
      <c r="AW335" s="123" t="e">
        <f aca="false">#REF!</f>
        <v>#REF!</v>
      </c>
    </row>
    <row r="336" customFormat="false" ht="19.5" hidden="false" customHeight="true" outlineLevel="0" collapsed="false">
      <c r="B336" s="127" t="e">
        <f aca="false">#REF!</f>
        <v>#REF!</v>
      </c>
      <c r="C336" s="119"/>
      <c r="D336" s="119" t="e">
        <f aca="false">#REF!</f>
        <v>#REF!</v>
      </c>
      <c r="E336" s="119" t="e">
        <f aca="false">#REF!</f>
        <v>#REF!</v>
      </c>
      <c r="F336" s="119" t="e">
        <f aca="false">#REF!</f>
        <v>#REF!</v>
      </c>
      <c r="G336" s="119" t="e">
        <f aca="false">#REF!</f>
        <v>#REF!</v>
      </c>
      <c r="H336" s="119" t="e">
        <f aca="false">H330+H333</f>
        <v>#REF!</v>
      </c>
      <c r="I336" s="119" t="e">
        <f aca="false">I330+I333</f>
        <v>#REF!</v>
      </c>
      <c r="J336" s="121"/>
      <c r="K336" s="119"/>
      <c r="L336" s="119"/>
      <c r="M336" s="121"/>
      <c r="N336" s="119"/>
      <c r="O336" s="119"/>
      <c r="P336" s="119" t="e">
        <f aca="false">P330+P333</f>
        <v>#REF!</v>
      </c>
      <c r="Q336" s="119" t="e">
        <f aca="false">#REF!</f>
        <v>#REF!</v>
      </c>
      <c r="R336" s="119" t="e">
        <f aca="false">#REF!</f>
        <v>#REF!</v>
      </c>
      <c r="S336" s="119" t="e">
        <f aca="false">#REF!</f>
        <v>#REF!</v>
      </c>
      <c r="T336" s="119" t="e">
        <f aca="false">#REF!</f>
        <v>#REF!</v>
      </c>
      <c r="U336" s="119" t="e">
        <f aca="false">#REF!</f>
        <v>#REF!</v>
      </c>
      <c r="V336" s="119" t="e">
        <f aca="false">#REF!</f>
        <v>#REF!</v>
      </c>
      <c r="W336" s="119" t="e">
        <f aca="false">#REF!</f>
        <v>#REF!</v>
      </c>
      <c r="X336" s="119" t="e">
        <f aca="false">#REF!</f>
        <v>#REF!</v>
      </c>
      <c r="Y336" s="119" t="e">
        <f aca="false">#REF!</f>
        <v>#REF!</v>
      </c>
      <c r="Z336" s="119" t="e">
        <f aca="false">#REF!</f>
        <v>#REF!</v>
      </c>
      <c r="AA336" s="119" t="e">
        <f aca="false">#REF!</f>
        <v>#REF!</v>
      </c>
      <c r="AB336" s="119" t="e">
        <f aca="false">#REF!</f>
        <v>#REF!</v>
      </c>
      <c r="AC336" s="119" t="e">
        <f aca="false">#REF!</f>
        <v>#REF!</v>
      </c>
      <c r="AD336" s="119" t="e">
        <f aca="false">#REF!</f>
        <v>#REF!</v>
      </c>
      <c r="AE336" s="119" t="e">
        <f aca="false">#REF!</f>
        <v>#REF!</v>
      </c>
      <c r="AF336" s="119" t="e">
        <f aca="false">#REF!</f>
        <v>#REF!</v>
      </c>
      <c r="AG336" s="119" t="e">
        <f aca="false">#REF!</f>
        <v>#REF!</v>
      </c>
      <c r="AH336" s="119" t="e">
        <f aca="false">#REF!</f>
        <v>#REF!</v>
      </c>
      <c r="AI336" s="119" t="e">
        <f aca="false">#REF!</f>
        <v>#REF!</v>
      </c>
      <c r="AJ336" s="119" t="e">
        <f aca="false">#REF!</f>
        <v>#REF!</v>
      </c>
      <c r="AK336" s="119" t="e">
        <f aca="false">#REF!</f>
        <v>#REF!</v>
      </c>
      <c r="AL336" s="119" t="e">
        <f aca="false">#REF!</f>
        <v>#REF!</v>
      </c>
      <c r="AM336" s="119" t="e">
        <f aca="false">#REF!</f>
        <v>#REF!</v>
      </c>
      <c r="AN336" s="119" t="e">
        <f aca="false">#REF!</f>
        <v>#REF!</v>
      </c>
      <c r="AO336" s="119" t="e">
        <f aca="false">#REF!</f>
        <v>#REF!</v>
      </c>
      <c r="AP336" s="119" t="e">
        <f aca="false">#REF!</f>
        <v>#REF!</v>
      </c>
      <c r="AQ336" s="119" t="e">
        <f aca="false">#REF!</f>
        <v>#REF!</v>
      </c>
      <c r="AR336" s="119" t="e">
        <f aca="false">#REF!</f>
        <v>#REF!</v>
      </c>
      <c r="AS336" s="119" t="e">
        <f aca="false">#REF!</f>
        <v>#REF!</v>
      </c>
      <c r="AT336" s="119" t="e">
        <f aca="false">#REF!</f>
        <v>#REF!</v>
      </c>
      <c r="AU336" s="119" t="e">
        <f aca="false">#REF!</f>
        <v>#REF!</v>
      </c>
      <c r="AV336" s="119" t="e">
        <f aca="false">#REF!</f>
        <v>#REF!</v>
      </c>
      <c r="AW336" s="123" t="e">
        <f aca="false">#REF!</f>
        <v>#REF!</v>
      </c>
    </row>
    <row r="337" customFormat="false" ht="19.5" hidden="false" customHeight="true" outlineLevel="0" collapsed="false">
      <c r="B337" s="122" t="e">
        <f aca="false">#REF!</f>
        <v>#REF!</v>
      </c>
      <c r="C337" s="119" t="e">
        <f aca="false">#REF!</f>
        <v>#REF!</v>
      </c>
      <c r="D337" s="119"/>
      <c r="E337" s="119"/>
      <c r="F337" s="119"/>
      <c r="G337" s="119" t="e">
        <f aca="false">#REF!</f>
        <v>#REF!</v>
      </c>
      <c r="H337" s="119" t="e">
        <f aca="false">H331+H334</f>
        <v>#REF!</v>
      </c>
      <c r="I337" s="119" t="e">
        <f aca="false">IF(I335&gt;0, I336*(I329/I335),"")</f>
        <v>#REF!</v>
      </c>
      <c r="J337" s="115"/>
      <c r="K337" s="121"/>
      <c r="L337" s="121"/>
      <c r="M337" s="115"/>
      <c r="N337" s="119" t="e">
        <f aca="false">N331+N334</f>
        <v>#REF!</v>
      </c>
      <c r="O337" s="119" t="e">
        <f aca="false">O331+O334</f>
        <v>#REF!</v>
      </c>
      <c r="P337" s="119" t="e">
        <f aca="false">P331+P334</f>
        <v>#REF!</v>
      </c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23"/>
    </row>
    <row r="338" customFormat="false" ht="19.5" hidden="false" customHeight="true" outlineLevel="0" collapsed="false">
      <c r="B338" s="122" t="e">
        <f aca="false">#REF!</f>
        <v>#REF!</v>
      </c>
      <c r="C338" s="119" t="e">
        <f aca="false">#REF!</f>
        <v>#REF!</v>
      </c>
      <c r="D338" s="119" t="e">
        <f aca="false">#REF!</f>
        <v>#REF!</v>
      </c>
      <c r="E338" s="119" t="e">
        <f aca="false">E332+E335</f>
        <v>#REF!</v>
      </c>
      <c r="F338" s="119" t="e">
        <f aca="false">F332+F335</f>
        <v>#REF!</v>
      </c>
      <c r="G338" s="119"/>
      <c r="H338" s="119" t="e">
        <f aca="false">IF(H336&gt;0, H337*(H330/H336),"")</f>
        <v>#REF!</v>
      </c>
      <c r="I338" s="119" t="e">
        <f aca="false">IF(I335&gt;0, IF((I335-1)=0,"", ( I336*(I329/I335)*(1-(I329/I335))*(I335-I336))/(I335-1)), "")</f>
        <v>#REF!</v>
      </c>
      <c r="J338" s="115"/>
      <c r="K338" s="115"/>
      <c r="L338" s="115"/>
      <c r="M338" s="115"/>
      <c r="N338" s="119" t="e">
        <f aca="false">N332+N335</f>
        <v>#REF!</v>
      </c>
      <c r="O338" s="119" t="e">
        <f aca="false">O332+O335</f>
        <v>#REF!</v>
      </c>
      <c r="P338" s="119" t="e">
        <f aca="false">IF(P336&gt;0, P337*(P330/P336),"")</f>
        <v>#REF!</v>
      </c>
      <c r="Q338" s="119" t="e">
        <f aca="false">Q332+Q335</f>
        <v>#REF!</v>
      </c>
      <c r="R338" s="119" t="e">
        <f aca="false">R332+R335</f>
        <v>#REF!</v>
      </c>
      <c r="S338" s="119" t="e">
        <f aca="false">S332+S335</f>
        <v>#REF!</v>
      </c>
      <c r="T338" s="119" t="e">
        <f aca="false">#REF!</f>
        <v>#REF!</v>
      </c>
      <c r="U338" s="119" t="e">
        <f aca="false">#REF!</f>
        <v>#REF!</v>
      </c>
      <c r="V338" s="119" t="e">
        <f aca="false">#REF!</f>
        <v>#REF!</v>
      </c>
      <c r="W338" s="119" t="e">
        <f aca="false">#REF!</f>
        <v>#REF!</v>
      </c>
      <c r="X338" s="119" t="e">
        <f aca="false">#REF!</f>
        <v>#REF!</v>
      </c>
      <c r="Y338" s="119" t="e">
        <f aca="false">#REF!</f>
        <v>#REF!</v>
      </c>
      <c r="Z338" s="119" t="e">
        <f aca="false">#REF!</f>
        <v>#REF!</v>
      </c>
      <c r="AA338" s="119" t="e">
        <f aca="false">#REF!</f>
        <v>#REF!</v>
      </c>
      <c r="AB338" s="119" t="e">
        <f aca="false">#REF!</f>
        <v>#REF!</v>
      </c>
      <c r="AC338" s="119" t="e">
        <f aca="false">#REF!</f>
        <v>#REF!</v>
      </c>
      <c r="AD338" s="119" t="e">
        <f aca="false">#REF!</f>
        <v>#REF!</v>
      </c>
      <c r="AE338" s="119" t="e">
        <f aca="false">#REF!</f>
        <v>#REF!</v>
      </c>
      <c r="AF338" s="119" t="e">
        <f aca="false">#REF!</f>
        <v>#REF!</v>
      </c>
      <c r="AG338" s="119" t="e">
        <f aca="false">#REF!</f>
        <v>#REF!</v>
      </c>
      <c r="AH338" s="119" t="e">
        <f aca="false">#REF!</f>
        <v>#REF!</v>
      </c>
      <c r="AI338" s="119" t="e">
        <f aca="false">#REF!</f>
        <v>#REF!</v>
      </c>
      <c r="AJ338" s="119" t="e">
        <f aca="false">#REF!</f>
        <v>#REF!</v>
      </c>
      <c r="AK338" s="119" t="e">
        <f aca="false">#REF!</f>
        <v>#REF!</v>
      </c>
      <c r="AL338" s="119" t="e">
        <f aca="false">#REF!</f>
        <v>#REF!</v>
      </c>
      <c r="AM338" s="119" t="e">
        <f aca="false">#REF!</f>
        <v>#REF!</v>
      </c>
      <c r="AN338" s="119" t="e">
        <f aca="false">#REF!</f>
        <v>#REF!</v>
      </c>
      <c r="AO338" s="119" t="e">
        <f aca="false">#REF!</f>
        <v>#REF!</v>
      </c>
      <c r="AP338" s="119" t="e">
        <f aca="false">#REF!</f>
        <v>#REF!</v>
      </c>
      <c r="AQ338" s="119" t="e">
        <f aca="false">#REF!</f>
        <v>#REF!</v>
      </c>
      <c r="AR338" s="119" t="e">
        <f aca="false">#REF!</f>
        <v>#REF!</v>
      </c>
      <c r="AS338" s="119" t="e">
        <f aca="false">#REF!</f>
        <v>#REF!</v>
      </c>
      <c r="AT338" s="119" t="e">
        <f aca="false">#REF!</f>
        <v>#REF!</v>
      </c>
      <c r="AU338" s="119" t="e">
        <f aca="false">#REF!</f>
        <v>#REF!</v>
      </c>
      <c r="AV338" s="119" t="e">
        <f aca="false">#REF!</f>
        <v>#REF!</v>
      </c>
      <c r="AW338" s="123" t="e">
        <f aca="false">#REF!</f>
        <v>#REF!</v>
      </c>
    </row>
    <row r="339" customFormat="false" ht="19.5" hidden="false" customHeight="true" outlineLevel="0" collapsed="false">
      <c r="B339" s="127" t="s">
        <v>43</v>
      </c>
      <c r="C339" s="119"/>
      <c r="D339" s="119" t="e">
        <f aca="false">#REF!</f>
        <v>#REF!</v>
      </c>
      <c r="E339" s="119" t="e">
        <f aca="false">E333+E336</f>
        <v>#REF!</v>
      </c>
      <c r="F339" s="119" t="e">
        <f aca="false">F333+F336</f>
        <v>#REF!</v>
      </c>
      <c r="G339" s="119" t="e">
        <f aca="false">G333+G336</f>
        <v>#REF!</v>
      </c>
      <c r="H339" s="119" t="e">
        <f aca="false">IF(H336&gt;0, IF((H336-1)=0,"", ( H337*(H330/H336)*(1-(H330/H336))*(H336-H337))/(H336-1)), "")</f>
        <v>#REF!</v>
      </c>
      <c r="I339" s="119"/>
      <c r="J339" s="120"/>
      <c r="K339" s="115"/>
      <c r="L339" s="115"/>
      <c r="M339" s="120"/>
      <c r="N339" s="119" t="e">
        <f aca="false">IF(N337&gt;0, N338*(N331/N337),"")</f>
        <v>#REF!</v>
      </c>
      <c r="O339" s="119" t="e">
        <f aca="false">IF(O337&gt;0, O338*(O331/O337),"")</f>
        <v>#REF!</v>
      </c>
      <c r="P339" s="119" t="e">
        <f aca="false">IF(P336&gt;0, IF((P336-1)=0,"", ( P337*(P330/P336)*(1-(P330/P336))*(P336-P337))/(P336-1)), "")</f>
        <v>#REF!</v>
      </c>
      <c r="Q339" s="119" t="e">
        <f aca="false">Q333+Q336</f>
        <v>#REF!</v>
      </c>
      <c r="R339" s="119" t="e">
        <f aca="false">R333+R336</f>
        <v>#REF!</v>
      </c>
      <c r="S339" s="119" t="e">
        <f aca="false">S333+S336</f>
        <v>#REF!</v>
      </c>
      <c r="T339" s="119" t="e">
        <f aca="false">#REF!</f>
        <v>#REF!</v>
      </c>
      <c r="U339" s="119" t="e">
        <f aca="false">#REF!</f>
        <v>#REF!</v>
      </c>
      <c r="V339" s="119" t="e">
        <f aca="false">#REF!</f>
        <v>#REF!</v>
      </c>
      <c r="W339" s="119" t="e">
        <f aca="false">#REF!</f>
        <v>#REF!</v>
      </c>
      <c r="X339" s="119" t="e">
        <f aca="false">#REF!</f>
        <v>#REF!</v>
      </c>
      <c r="Y339" s="119" t="e">
        <f aca="false">#REF!</f>
        <v>#REF!</v>
      </c>
      <c r="Z339" s="119" t="e">
        <f aca="false">#REF!</f>
        <v>#REF!</v>
      </c>
      <c r="AA339" s="119" t="e">
        <f aca="false">#REF!</f>
        <v>#REF!</v>
      </c>
      <c r="AB339" s="119" t="e">
        <f aca="false">#REF!</f>
        <v>#REF!</v>
      </c>
      <c r="AC339" s="119" t="e">
        <f aca="false">#REF!</f>
        <v>#REF!</v>
      </c>
      <c r="AD339" s="119" t="e">
        <f aca="false">#REF!</f>
        <v>#REF!</v>
      </c>
      <c r="AE339" s="119" t="e">
        <f aca="false">#REF!</f>
        <v>#REF!</v>
      </c>
      <c r="AF339" s="119" t="e">
        <f aca="false">#REF!</f>
        <v>#REF!</v>
      </c>
      <c r="AG339" s="119" t="e">
        <f aca="false">#REF!</f>
        <v>#REF!</v>
      </c>
      <c r="AH339" s="119" t="e">
        <f aca="false">#REF!</f>
        <v>#REF!</v>
      </c>
      <c r="AI339" s="119" t="e">
        <f aca="false">#REF!</f>
        <v>#REF!</v>
      </c>
      <c r="AJ339" s="119" t="e">
        <f aca="false">#REF!</f>
        <v>#REF!</v>
      </c>
      <c r="AK339" s="119" t="e">
        <f aca="false">#REF!</f>
        <v>#REF!</v>
      </c>
      <c r="AL339" s="119" t="e">
        <f aca="false">#REF!</f>
        <v>#REF!</v>
      </c>
      <c r="AM339" s="119" t="e">
        <f aca="false">#REF!</f>
        <v>#REF!</v>
      </c>
      <c r="AN339" s="119" t="e">
        <f aca="false">#REF!</f>
        <v>#REF!</v>
      </c>
      <c r="AO339" s="119" t="e">
        <f aca="false">#REF!</f>
        <v>#REF!</v>
      </c>
      <c r="AP339" s="119" t="e">
        <f aca="false">#REF!</f>
        <v>#REF!</v>
      </c>
      <c r="AQ339" s="119" t="e">
        <f aca="false">#REF!</f>
        <v>#REF!</v>
      </c>
      <c r="AR339" s="119" t="e">
        <f aca="false">#REF!</f>
        <v>#REF!</v>
      </c>
      <c r="AS339" s="119" t="e">
        <f aca="false">#REF!</f>
        <v>#REF!</v>
      </c>
      <c r="AT339" s="119" t="e">
        <f aca="false">#REF!</f>
        <v>#REF!</v>
      </c>
      <c r="AU339" s="119" t="e">
        <f aca="false">#REF!</f>
        <v>#REF!</v>
      </c>
      <c r="AV339" s="119" t="e">
        <f aca="false">#REF!</f>
        <v>#REF!</v>
      </c>
      <c r="AW339" s="123" t="e">
        <f aca="false">#REF!</f>
        <v>#REF!</v>
      </c>
    </row>
    <row r="340" customFormat="false" ht="19.5" hidden="false" customHeight="true" outlineLevel="0" collapsed="false">
      <c r="B340" s="122" t="s">
        <v>44</v>
      </c>
      <c r="C340" s="119"/>
      <c r="D340" s="119"/>
      <c r="E340" s="119" t="e">
        <f aca="false">IF(E338&gt;0, E339*(E332/E338),"")</f>
        <v>#REF!</v>
      </c>
      <c r="F340" s="119" t="e">
        <f aca="false">IF(F338&gt;0, F339*(F332/F338),"")</f>
        <v>#REF!</v>
      </c>
      <c r="G340" s="119" t="e">
        <f aca="false">G334+G337</f>
        <v>#REF!</v>
      </c>
      <c r="H340" s="119"/>
      <c r="I340" s="121"/>
      <c r="J340" s="115"/>
      <c r="K340" s="120"/>
      <c r="L340" s="120"/>
      <c r="M340" s="115"/>
      <c r="N340" s="119" t="e">
        <f aca="false">IF(N337&gt;0, IF((N337-1)=0,"", ( N338*(N331/N337)*(1-(N331/N337))*(N337-N338))/(N337-1)), "")</f>
        <v>#REF!</v>
      </c>
      <c r="O340" s="119" t="e">
        <f aca="false">IF(O337&gt;0, IF((O337-1)=0,"", ( O338*(O331/O337)*(1-(O331/O337))*(O337-O338))/(O337-1)), "")</f>
        <v>#REF!</v>
      </c>
      <c r="P340" s="119"/>
      <c r="Q340" s="119" t="e">
        <f aca="false">IF(Q338&gt;0, Q339*(Q332/Q338),"")</f>
        <v>#REF!</v>
      </c>
      <c r="R340" s="119" t="e">
        <f aca="false">IF(R338&gt;0, R339*(R332/R338),"")</f>
        <v>#REF!</v>
      </c>
      <c r="S340" s="119" t="e">
        <f aca="false">IF(S338&gt;0, S339*(S332/S338),"")</f>
        <v>#REF!</v>
      </c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23"/>
    </row>
    <row r="341" customFormat="false" ht="19.5" hidden="false" customHeight="true" outlineLevel="0" collapsed="false">
      <c r="B341" s="122" t="s">
        <v>45</v>
      </c>
      <c r="C341" s="119"/>
      <c r="D341" s="119" t="e">
        <f aca="false">D335+D338</f>
        <v>#REF!</v>
      </c>
      <c r="E341" s="119" t="e">
        <f aca="false">IF(E338&gt;0, IF((E338-1)=0,"", ( E339*(E332/E338)*(1-(E332/E338))*(E338-E339))/(E338-1)), "")</f>
        <v>#REF!</v>
      </c>
      <c r="F341" s="119" t="e">
        <f aca="false">IF(F338&gt;0, IF((F338-1)=0,"", ( F339*(F332/F338)*(1-(F332/F338))*(F338-F339))/(F338-1)), "")</f>
        <v>#REF!</v>
      </c>
      <c r="G341" s="119" t="e">
        <f aca="false">IF(G339&gt;0, G340*(G333/G339),"")</f>
        <v>#REF!</v>
      </c>
      <c r="H341" s="121"/>
      <c r="I341" s="115"/>
      <c r="J341" s="119"/>
      <c r="K341" s="115"/>
      <c r="L341" s="115"/>
      <c r="M341" s="119"/>
      <c r="N341" s="119"/>
      <c r="O341" s="119"/>
      <c r="P341" s="121"/>
      <c r="Q341" s="119" t="e">
        <f aca="false">IF(Q338&gt;0, IF((Q338-1)=0,"", ( Q339*(Q332/Q338)*(1-(Q332/Q338))*(Q338-Q339))/(Q338-1)), "")</f>
        <v>#REF!</v>
      </c>
      <c r="R341" s="119" t="e">
        <f aca="false">IF(R338&gt;0, IF((R338-1)=0,"", ( R339*(R332/R338)*(1-(R332/R338))*(R338-R339))/(R338-1)), "")</f>
        <v>#REF!</v>
      </c>
      <c r="S341" s="119" t="e">
        <f aca="false">IF(S338&gt;0, IF((S338-1)=0,"", ( S339*(S332/S338)*(1-(S332/S338))*(S338-S339))/(S338-1)), "")</f>
        <v>#REF!</v>
      </c>
      <c r="T341" s="119" t="e">
        <f aca="false">T335+T338</f>
        <v>#REF!</v>
      </c>
      <c r="U341" s="119" t="e">
        <f aca="false">U335+U338</f>
        <v>#REF!</v>
      </c>
      <c r="V341" s="119" t="e">
        <f aca="false">V335+V338</f>
        <v>#REF!</v>
      </c>
      <c r="W341" s="119" t="e">
        <f aca="false">W335+W338</f>
        <v>#REF!</v>
      </c>
      <c r="X341" s="119" t="e">
        <f aca="false">X335+X338</f>
        <v>#REF!</v>
      </c>
      <c r="Y341" s="119" t="e">
        <f aca="false">Y335+Y338</f>
        <v>#REF!</v>
      </c>
      <c r="Z341" s="119" t="e">
        <f aca="false">Z335+Z338</f>
        <v>#REF!</v>
      </c>
      <c r="AA341" s="119" t="e">
        <f aca="false">AA335+AA338</f>
        <v>#REF!</v>
      </c>
      <c r="AB341" s="119" t="e">
        <f aca="false">AB335+AB338</f>
        <v>#REF!</v>
      </c>
      <c r="AC341" s="119" t="e">
        <f aca="false">AC335+AC338</f>
        <v>#REF!</v>
      </c>
      <c r="AD341" s="119" t="e">
        <f aca="false">AD335+AD338</f>
        <v>#REF!</v>
      </c>
      <c r="AE341" s="119" t="e">
        <f aca="false">AE335+AE338</f>
        <v>#REF!</v>
      </c>
      <c r="AF341" s="119" t="e">
        <f aca="false">AF335+AF338</f>
        <v>#REF!</v>
      </c>
      <c r="AG341" s="119" t="e">
        <f aca="false">AG335+AG338</f>
        <v>#REF!</v>
      </c>
      <c r="AH341" s="119" t="e">
        <f aca="false">AH335+AH338</f>
        <v>#REF!</v>
      </c>
      <c r="AI341" s="119" t="e">
        <f aca="false">AI335+AI338</f>
        <v>#REF!</v>
      </c>
      <c r="AJ341" s="119" t="e">
        <f aca="false">AJ335+AJ338</f>
        <v>#REF!</v>
      </c>
      <c r="AK341" s="119" t="e">
        <f aca="false">AK335+AK338</f>
        <v>#REF!</v>
      </c>
      <c r="AL341" s="119" t="e">
        <f aca="false">AL335+AL338</f>
        <v>#REF!</v>
      </c>
      <c r="AM341" s="119" t="e">
        <f aca="false">AM335+AM338</f>
        <v>#REF!</v>
      </c>
      <c r="AN341" s="119" t="e">
        <f aca="false">AN335+AN338</f>
        <v>#REF!</v>
      </c>
      <c r="AO341" s="119" t="e">
        <f aca="false">AO335+AO338</f>
        <v>#REF!</v>
      </c>
      <c r="AP341" s="119" t="e">
        <f aca="false">AP335+AP338</f>
        <v>#REF!</v>
      </c>
      <c r="AQ341" s="119" t="e">
        <f aca="false">AQ335+AQ338</f>
        <v>#REF!</v>
      </c>
      <c r="AR341" s="119" t="e">
        <f aca="false">AR335+AR338</f>
        <v>#REF!</v>
      </c>
      <c r="AS341" s="119" t="e">
        <f aca="false">AS335+AS338</f>
        <v>#REF!</v>
      </c>
      <c r="AT341" s="119" t="e">
        <f aca="false">AT335+AT338</f>
        <v>#REF!</v>
      </c>
      <c r="AU341" s="119" t="e">
        <f aca="false">AU335+AU338</f>
        <v>#REF!</v>
      </c>
      <c r="AV341" s="119" t="e">
        <f aca="false">AV335+AV338</f>
        <v>#REF!</v>
      </c>
      <c r="AW341" s="123" t="e">
        <f aca="false">AW335+AW338</f>
        <v>#REF!</v>
      </c>
    </row>
    <row r="342" customFormat="false" ht="19.5" hidden="false" customHeight="true" outlineLevel="0" collapsed="false">
      <c r="B342" s="122" t="s">
        <v>46</v>
      </c>
      <c r="C342" s="119"/>
      <c r="D342" s="119" t="e">
        <f aca="false">D336+D339</f>
        <v>#REF!</v>
      </c>
      <c r="E342" s="119"/>
      <c r="F342" s="119"/>
      <c r="G342" s="119" t="e">
        <f aca="false">IF(G339&gt;0, IF((G339-1)=0,"", ( G340*(G333/G339)*(1-(G333/G339))*(G339-G340))/(G339-1)), "")</f>
        <v>#REF!</v>
      </c>
      <c r="H342" s="115"/>
      <c r="I342" s="115"/>
      <c r="J342" s="119" t="e">
        <f aca="false">#REF!</f>
        <v>#REF!</v>
      </c>
      <c r="K342" s="119"/>
      <c r="L342" s="119"/>
      <c r="M342" s="119"/>
      <c r="N342" s="121"/>
      <c r="O342" s="121"/>
      <c r="P342" s="115"/>
      <c r="Q342" s="119"/>
      <c r="R342" s="119"/>
      <c r="S342" s="119"/>
      <c r="T342" s="119" t="e">
        <f aca="false">T336+T339</f>
        <v>#REF!</v>
      </c>
      <c r="U342" s="119" t="e">
        <f aca="false">U336+U339</f>
        <v>#REF!</v>
      </c>
      <c r="V342" s="119" t="e">
        <f aca="false">V336+V339</f>
        <v>#REF!</v>
      </c>
      <c r="W342" s="119" t="e">
        <f aca="false">W336+W339</f>
        <v>#REF!</v>
      </c>
      <c r="X342" s="119" t="e">
        <f aca="false">X336+X339</f>
        <v>#REF!</v>
      </c>
      <c r="Y342" s="119" t="e">
        <f aca="false">Y336+Y339</f>
        <v>#REF!</v>
      </c>
      <c r="Z342" s="119" t="e">
        <f aca="false">Z336+Z339</f>
        <v>#REF!</v>
      </c>
      <c r="AA342" s="119" t="e">
        <f aca="false">AA336+AA339</f>
        <v>#REF!</v>
      </c>
      <c r="AB342" s="119" t="e">
        <f aca="false">AB336+AB339</f>
        <v>#REF!</v>
      </c>
      <c r="AC342" s="119" t="e">
        <f aca="false">AC336+AC339</f>
        <v>#REF!</v>
      </c>
      <c r="AD342" s="119" t="e">
        <f aca="false">AD336+AD339</f>
        <v>#REF!</v>
      </c>
      <c r="AE342" s="119" t="e">
        <f aca="false">AE336+AE339</f>
        <v>#REF!</v>
      </c>
      <c r="AF342" s="119" t="e">
        <f aca="false">AF336+AF339</f>
        <v>#REF!</v>
      </c>
      <c r="AG342" s="119" t="e">
        <f aca="false">AG336+AG339</f>
        <v>#REF!</v>
      </c>
      <c r="AH342" s="119" t="e">
        <f aca="false">AH336+AH339</f>
        <v>#REF!</v>
      </c>
      <c r="AI342" s="119" t="e">
        <f aca="false">AI336+AI339</f>
        <v>#REF!</v>
      </c>
      <c r="AJ342" s="119" t="e">
        <f aca="false">AJ336+AJ339</f>
        <v>#REF!</v>
      </c>
      <c r="AK342" s="119" t="e">
        <f aca="false">AK336+AK339</f>
        <v>#REF!</v>
      </c>
      <c r="AL342" s="119" t="e">
        <f aca="false">AL336+AL339</f>
        <v>#REF!</v>
      </c>
      <c r="AM342" s="119" t="e">
        <f aca="false">AM336+AM339</f>
        <v>#REF!</v>
      </c>
      <c r="AN342" s="119" t="e">
        <f aca="false">AN336+AN339</f>
        <v>#REF!</v>
      </c>
      <c r="AO342" s="119" t="e">
        <f aca="false">AO336+AO339</f>
        <v>#REF!</v>
      </c>
      <c r="AP342" s="119" t="e">
        <f aca="false">AP336+AP339</f>
        <v>#REF!</v>
      </c>
      <c r="AQ342" s="119" t="e">
        <f aca="false">AQ336+AQ339</f>
        <v>#REF!</v>
      </c>
      <c r="AR342" s="119" t="e">
        <f aca="false">AR336+AR339</f>
        <v>#REF!</v>
      </c>
      <c r="AS342" s="119" t="e">
        <f aca="false">AS336+AS339</f>
        <v>#REF!</v>
      </c>
      <c r="AT342" s="119" t="e">
        <f aca="false">AT336+AT339</f>
        <v>#REF!</v>
      </c>
      <c r="AU342" s="119" t="e">
        <f aca="false">AU336+AU339</f>
        <v>#REF!</v>
      </c>
      <c r="AV342" s="119" t="e">
        <f aca="false">AV336+AV339</f>
        <v>#REF!</v>
      </c>
      <c r="AW342" s="123" t="e">
        <f aca="false">AW336+AW339</f>
        <v>#REF!</v>
      </c>
    </row>
    <row r="343" customFormat="false" ht="19.5" hidden="false" customHeight="true" outlineLevel="0" collapsed="false">
      <c r="B343" s="122" t="s">
        <v>47</v>
      </c>
      <c r="C343" s="119"/>
      <c r="D343" s="119" t="e">
        <f aca="false">IF(D341&gt;0, D342*(D335/D341),"")</f>
        <v>#REF!</v>
      </c>
      <c r="E343" s="121"/>
      <c r="F343" s="121"/>
      <c r="G343" s="119"/>
      <c r="H343" s="115"/>
      <c r="I343" s="120"/>
      <c r="J343" s="119" t="e">
        <f aca="false">#REF!</f>
        <v>#REF!</v>
      </c>
      <c r="K343" s="119" t="e">
        <f aca="false">#REF!</f>
        <v>#REF!</v>
      </c>
      <c r="L343" s="119" t="e">
        <f aca="false">#REF!</f>
        <v>#REF!</v>
      </c>
      <c r="M343" s="119"/>
      <c r="N343" s="115"/>
      <c r="O343" s="115"/>
      <c r="P343" s="115"/>
      <c r="Q343" s="121"/>
      <c r="R343" s="121"/>
      <c r="S343" s="121"/>
      <c r="T343" s="119" t="e">
        <f aca="false">IF(T341&gt;0, T342*(T335/T341),"")</f>
        <v>#REF!</v>
      </c>
      <c r="U343" s="119" t="e">
        <f aca="false">IF(U341&gt;0, U342*(U335/U341),"")</f>
        <v>#REF!</v>
      </c>
      <c r="V343" s="119" t="e">
        <f aca="false">IF(V341&gt;0, V342*(V335/V341),"")</f>
        <v>#REF!</v>
      </c>
      <c r="W343" s="119" t="e">
        <f aca="false">IF(W341&gt;0, W342*(W335/W341),"")</f>
        <v>#REF!</v>
      </c>
      <c r="X343" s="119" t="e">
        <f aca="false">IF(X341&gt;0, X342*(X335/X341),"")</f>
        <v>#REF!</v>
      </c>
      <c r="Y343" s="119" t="e">
        <f aca="false">IF(Y341&gt;0, Y342*(Y335/Y341),"")</f>
        <v>#REF!</v>
      </c>
      <c r="Z343" s="119" t="e">
        <f aca="false">IF(Z341&gt;0, Z342*(Z335/Z341),"")</f>
        <v>#REF!</v>
      </c>
      <c r="AA343" s="119" t="e">
        <f aca="false">IF(AA341&gt;0, AA342*(AA335/AA341),"")</f>
        <v>#REF!</v>
      </c>
      <c r="AB343" s="119" t="e">
        <f aca="false">IF(AB341&gt;0, AB342*(AB335/AB341),"")</f>
        <v>#REF!</v>
      </c>
      <c r="AC343" s="119" t="e">
        <f aca="false">IF(AC341&gt;0, AC342*(AC335/AC341),"")</f>
        <v>#REF!</v>
      </c>
      <c r="AD343" s="119" t="e">
        <f aca="false">IF(AD341&gt;0, AD342*(AD335/AD341),"")</f>
        <v>#REF!</v>
      </c>
      <c r="AE343" s="119" t="e">
        <f aca="false">IF(AE341&gt;0, AE342*(AE335/AE341),"")</f>
        <v>#REF!</v>
      </c>
      <c r="AF343" s="119" t="e">
        <f aca="false">IF(AF341&gt;0, AF342*(AF335/AF341),"")</f>
        <v>#REF!</v>
      </c>
      <c r="AG343" s="119" t="e">
        <f aca="false">IF(AG341&gt;0, AG342*(AG335/AG341),"")</f>
        <v>#REF!</v>
      </c>
      <c r="AH343" s="119" t="e">
        <f aca="false">IF(AH341&gt;0, AH342*(AH335/AH341),"")</f>
        <v>#REF!</v>
      </c>
      <c r="AI343" s="119" t="e">
        <f aca="false">IF(AI341&gt;0, AI342*(AI335/AI341),"")</f>
        <v>#REF!</v>
      </c>
      <c r="AJ343" s="119" t="e">
        <f aca="false">IF(AJ341&gt;0, AJ342*(AJ335/AJ341),"")</f>
        <v>#REF!</v>
      </c>
      <c r="AK343" s="119" t="e">
        <f aca="false">IF(AK341&gt;0, AK342*(AK335/AK341),"")</f>
        <v>#REF!</v>
      </c>
      <c r="AL343" s="119" t="e">
        <f aca="false">IF(AL341&gt;0, AL342*(AL335/AL341),"")</f>
        <v>#REF!</v>
      </c>
      <c r="AM343" s="119" t="e">
        <f aca="false">IF(AM341&gt;0, AM342*(AM335/AM341),"")</f>
        <v>#REF!</v>
      </c>
      <c r="AN343" s="119" t="e">
        <f aca="false">IF(AN341&gt;0, AN342*(AN335/AN341),"")</f>
        <v>#REF!</v>
      </c>
      <c r="AO343" s="119" t="e">
        <f aca="false">IF(AO341&gt;0, AO342*(AO335/AO341),"")</f>
        <v>#REF!</v>
      </c>
      <c r="AP343" s="119" t="e">
        <f aca="false">IF(AP341&gt;0, AP342*(AP335/AP341),"")</f>
        <v>#REF!</v>
      </c>
      <c r="AQ343" s="119" t="e">
        <f aca="false">IF(AQ341&gt;0, AQ342*(AQ335/AQ341),"")</f>
        <v>#REF!</v>
      </c>
      <c r="AR343" s="119" t="e">
        <f aca="false">IF(AR341&gt;0, AR342*(AR335/AR341),"")</f>
        <v>#REF!</v>
      </c>
      <c r="AS343" s="119" t="e">
        <f aca="false">IF(AS341&gt;0, AS342*(AS335/AS341),"")</f>
        <v>#REF!</v>
      </c>
      <c r="AT343" s="119" t="e">
        <f aca="false">IF(AT341&gt;0, AT342*(AT335/AT341),"")</f>
        <v>#REF!</v>
      </c>
      <c r="AU343" s="119" t="e">
        <f aca="false">IF(AU341&gt;0, AU342*(AU335/AU341),"")</f>
        <v>#REF!</v>
      </c>
      <c r="AV343" s="119" t="e">
        <f aca="false">IF(AV341&gt;0, AV342*(AV335/AV341),"")</f>
        <v>#REF!</v>
      </c>
      <c r="AW343" s="123" t="e">
        <f aca="false">IF(AW341&gt;0, AW342*(AW335/AW341),"")</f>
        <v>#REF!</v>
      </c>
    </row>
    <row r="344" customFormat="false" ht="19.5" hidden="false" customHeight="true" outlineLevel="0" collapsed="false">
      <c r="B344" s="122" t="s">
        <v>48</v>
      </c>
      <c r="C344" s="119" t="e">
        <f aca="false">(SUM(E336:AW336)-SUM(E343:AW343))^2/SUM(E344:AW344)</f>
        <v>#REF!</v>
      </c>
      <c r="D344" s="119" t="e">
        <f aca="false">IF(D341&gt;0, IF((D341-1)=0,"", ( D342*(D335/D341)*(1-(D335/D341))*(D341-D342))/(D341-1)), "")</f>
        <v>#REF!</v>
      </c>
      <c r="E344" s="115"/>
      <c r="F344" s="115"/>
      <c r="G344" s="121"/>
      <c r="H344" s="120"/>
      <c r="I344" s="115"/>
      <c r="J344" s="119"/>
      <c r="K344" s="119" t="e">
        <f aca="false">#REF!</f>
        <v>#REF!</v>
      </c>
      <c r="L344" s="119" t="e">
        <f aca="false">#REF!</f>
        <v>#REF!</v>
      </c>
      <c r="M344" s="119"/>
      <c r="N344" s="115"/>
      <c r="O344" s="115"/>
      <c r="P344" s="120"/>
      <c r="Q344" s="115"/>
      <c r="R344" s="115"/>
      <c r="S344" s="115"/>
      <c r="T344" s="119" t="e">
        <f aca="false">IF(T341&gt;0, IF((T341-1)=0,"", ( T342*(T335/T341)*(1-(T335/T341))*(T341-T342))/(T341-1)), "")</f>
        <v>#REF!</v>
      </c>
      <c r="U344" s="119" t="e">
        <f aca="false">IF(U341&gt;0, IF((U341-1)=0,"", ( U342*(U335/U341)*(1-(U335/U341))*(U341-U342))/(U341-1)), "")</f>
        <v>#REF!</v>
      </c>
      <c r="V344" s="119" t="e">
        <f aca="false">IF(V341&gt;0, IF((V341-1)=0,"", ( V342*(V335/V341)*(1-(V335/V341))*(V341-V342))/(V341-1)), "")</f>
        <v>#REF!</v>
      </c>
      <c r="W344" s="119" t="e">
        <f aca="false">IF(W341&gt;0, IF((W341-1)=0,"", ( W342*(W335/W341)*(1-(W335/W341))*(W341-W342))/(W341-1)), "")</f>
        <v>#REF!</v>
      </c>
      <c r="X344" s="119" t="e">
        <f aca="false">IF(X341&gt;0, IF((X341-1)=0,"", ( X342*(X335/X341)*(1-(X335/X341))*(X341-X342))/(X341-1)), "")</f>
        <v>#REF!</v>
      </c>
      <c r="Y344" s="119" t="e">
        <f aca="false">IF(Y341&gt;0, IF((Y341-1)=0,"", ( Y342*(Y335/Y341)*(1-(Y335/Y341))*(Y341-Y342))/(Y341-1)), "")</f>
        <v>#REF!</v>
      </c>
      <c r="Z344" s="119" t="e">
        <f aca="false">IF(Z341&gt;0, IF((Z341-1)=0,"", ( Z342*(Z335/Z341)*(1-(Z335/Z341))*(Z341-Z342))/(Z341-1)), "")</f>
        <v>#REF!</v>
      </c>
      <c r="AA344" s="119" t="e">
        <f aca="false">IF(AA341&gt;0, IF((AA341-1)=0,"", ( AA342*(AA335/AA341)*(1-(AA335/AA341))*(AA341-AA342))/(AA341-1)), "")</f>
        <v>#REF!</v>
      </c>
      <c r="AB344" s="119" t="e">
        <f aca="false">IF(AB341&gt;0, IF((AB341-1)=0,"", ( AB342*(AB335/AB341)*(1-(AB335/AB341))*(AB341-AB342))/(AB341-1)), "")</f>
        <v>#REF!</v>
      </c>
      <c r="AC344" s="119" t="e">
        <f aca="false">IF(AC341&gt;0, IF((AC341-1)=0,"", ( AC342*(AC335/AC341)*(1-(AC335/AC341))*(AC341-AC342))/(AC341-1)), "")</f>
        <v>#REF!</v>
      </c>
      <c r="AD344" s="119" t="e">
        <f aca="false">IF(AD341&gt;0, IF((AD341-1)=0,"", ( AD342*(AD335/AD341)*(1-(AD335/AD341))*(AD341-AD342))/(AD341-1)), "")</f>
        <v>#REF!</v>
      </c>
      <c r="AE344" s="119" t="e">
        <f aca="false">IF(AE341&gt;0, IF((AE341-1)=0,"", ( AE342*(AE335/AE341)*(1-(AE335/AE341))*(AE341-AE342))/(AE341-1)), "")</f>
        <v>#REF!</v>
      </c>
      <c r="AF344" s="119" t="e">
        <f aca="false">IF(AF341&gt;0, IF((AF341-1)=0,"", ( AF342*(AF335/AF341)*(1-(AF335/AF341))*(AF341-AF342))/(AF341-1)), "")</f>
        <v>#REF!</v>
      </c>
      <c r="AG344" s="119" t="e">
        <f aca="false">IF(AG341&gt;0, IF((AG341-1)=0,"", ( AG342*(AG335/AG341)*(1-(AG335/AG341))*(AG341-AG342))/(AG341-1)), "")</f>
        <v>#REF!</v>
      </c>
      <c r="AH344" s="119" t="e">
        <f aca="false">IF(AH341&gt;0, IF((AH341-1)=0,"", ( AH342*(AH335/AH341)*(1-(AH335/AH341))*(AH341-AH342))/(AH341-1)), "")</f>
        <v>#REF!</v>
      </c>
      <c r="AI344" s="119" t="e">
        <f aca="false">IF(AI341&gt;0, IF((AI341-1)=0,"", ( AI342*(AI335/AI341)*(1-(AI335/AI341))*(AI341-AI342))/(AI341-1)), "")</f>
        <v>#REF!</v>
      </c>
      <c r="AJ344" s="119" t="e">
        <f aca="false">IF(AJ341&gt;0, IF((AJ341-1)=0,"", ( AJ342*(AJ335/AJ341)*(1-(AJ335/AJ341))*(AJ341-AJ342))/(AJ341-1)), "")</f>
        <v>#REF!</v>
      </c>
      <c r="AK344" s="119" t="e">
        <f aca="false">IF(AK341&gt;0, IF((AK341-1)=0,"", ( AK342*(AK335/AK341)*(1-(AK335/AK341))*(AK341-AK342))/(AK341-1)), "")</f>
        <v>#REF!</v>
      </c>
      <c r="AL344" s="119" t="e">
        <f aca="false">IF(AL341&gt;0, IF((AL341-1)=0,"", ( AL342*(AL335/AL341)*(1-(AL335/AL341))*(AL341-AL342))/(AL341-1)), "")</f>
        <v>#REF!</v>
      </c>
      <c r="AM344" s="119" t="e">
        <f aca="false">IF(AM341&gt;0, IF((AM341-1)=0,"", ( AM342*(AM335/AM341)*(1-(AM335/AM341))*(AM341-AM342))/(AM341-1)), "")</f>
        <v>#REF!</v>
      </c>
      <c r="AN344" s="119" t="e">
        <f aca="false">IF(AN341&gt;0, IF((AN341-1)=0,"", ( AN342*(AN335/AN341)*(1-(AN335/AN341))*(AN341-AN342))/(AN341-1)), "")</f>
        <v>#REF!</v>
      </c>
      <c r="AO344" s="119" t="e">
        <f aca="false">IF(AO341&gt;0, IF((AO341-1)=0,"", ( AO342*(AO335/AO341)*(1-(AO335/AO341))*(AO341-AO342))/(AO341-1)), "")</f>
        <v>#REF!</v>
      </c>
      <c r="AP344" s="119" t="e">
        <f aca="false">IF(AP341&gt;0, IF((AP341-1)=0,"", ( AP342*(AP335/AP341)*(1-(AP335/AP341))*(AP341-AP342))/(AP341-1)), "")</f>
        <v>#REF!</v>
      </c>
      <c r="AQ344" s="119" t="e">
        <f aca="false">IF(AQ341&gt;0, IF((AQ341-1)=0,"", ( AQ342*(AQ335/AQ341)*(1-(AQ335/AQ341))*(AQ341-AQ342))/(AQ341-1)), "")</f>
        <v>#REF!</v>
      </c>
      <c r="AR344" s="119" t="e">
        <f aca="false">IF(AR341&gt;0, IF((AR341-1)=0,"", ( AR342*(AR335/AR341)*(1-(AR335/AR341))*(AR341-AR342))/(AR341-1)), "")</f>
        <v>#REF!</v>
      </c>
      <c r="AS344" s="119" t="e">
        <f aca="false">IF(AS341&gt;0, IF((AS341-1)=0,"", ( AS342*(AS335/AS341)*(1-(AS335/AS341))*(AS341-AS342))/(AS341-1)), "")</f>
        <v>#REF!</v>
      </c>
      <c r="AT344" s="119" t="e">
        <f aca="false">IF(AT341&gt;0, IF((AT341-1)=0,"", ( AT342*(AT335/AT341)*(1-(AT335/AT341))*(AT341-AT342))/(AT341-1)), "")</f>
        <v>#REF!</v>
      </c>
      <c r="AU344" s="119" t="e">
        <f aca="false">IF(AU341&gt;0, IF((AU341-1)=0,"", ( AU342*(AU335/AU341)*(1-(AU335/AU341))*(AU341-AU342))/(AU341-1)), "")</f>
        <v>#REF!</v>
      </c>
      <c r="AV344" s="119" t="e">
        <f aca="false">IF(AV341&gt;0, IF((AV341-1)=0,"", ( AV342*(AV335/AV341)*(1-(AV335/AV341))*(AV341-AV342))/(AV341-1)), "")</f>
        <v>#REF!</v>
      </c>
      <c r="AW344" s="119" t="e">
        <f aca="false">IF(AW341&gt;0, IF((AW341-1)=0,"", ( AW342*(AW335/AW341)*(1-(AW335/AW341))*(AW341-AW342))/(AW341-1)), "")</f>
        <v>#REF!</v>
      </c>
    </row>
    <row r="345" customFormat="false" ht="19.5" hidden="false" customHeight="true" outlineLevel="0" collapsed="false">
      <c r="B345" s="128" t="s">
        <v>49</v>
      </c>
      <c r="C345" s="129" t="e">
        <f aca="false">CHIDIST(C344,1)</f>
        <v>#REF!</v>
      </c>
      <c r="D345" s="119"/>
      <c r="E345" s="115"/>
      <c r="F345" s="115"/>
      <c r="G345" s="115"/>
      <c r="H345" s="115"/>
      <c r="I345" s="119"/>
      <c r="J345" s="119" t="e">
        <f aca="false">#REF!</f>
        <v>#REF!</v>
      </c>
      <c r="K345" s="119"/>
      <c r="L345" s="119"/>
      <c r="M345" s="119"/>
      <c r="N345" s="120"/>
      <c r="O345" s="120"/>
      <c r="P345" s="115"/>
      <c r="Q345" s="115"/>
      <c r="R345" s="115"/>
      <c r="S345" s="115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23"/>
    </row>
    <row r="346" customFormat="false" ht="19.5" hidden="false" customHeight="true" outlineLevel="0" collapsed="false">
      <c r="B346" s="115"/>
      <c r="C346" s="115"/>
      <c r="D346" s="121"/>
      <c r="E346" s="120"/>
      <c r="F346" s="120"/>
      <c r="G346" s="115"/>
      <c r="H346" s="119"/>
      <c r="I346" s="119" t="e">
        <f aca="false">#REF!</f>
        <v>#REF!</v>
      </c>
      <c r="J346" s="119" t="e">
        <f aca="false">#REF!</f>
        <v>#REF!</v>
      </c>
      <c r="K346" s="119" t="e">
        <f aca="false">#REF!</f>
        <v>#REF!</v>
      </c>
      <c r="L346" s="119" t="e">
        <f aca="false">#REF!</f>
        <v>#REF!</v>
      </c>
      <c r="M346" s="119"/>
      <c r="N346" s="115"/>
      <c r="O346" s="115"/>
      <c r="P346" s="119"/>
      <c r="Q346" s="120"/>
      <c r="R346" s="120"/>
      <c r="S346" s="120"/>
      <c r="T346" s="121"/>
      <c r="U346" s="121"/>
      <c r="V346" s="121"/>
      <c r="W346" s="121"/>
      <c r="X346" s="121"/>
      <c r="Y346" s="121"/>
      <c r="Z346" s="121"/>
      <c r="AA346" s="121"/>
      <c r="AB346" s="121"/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30"/>
    </row>
    <row r="347" customFormat="false" ht="19.5" hidden="false" customHeight="true" outlineLevel="0" collapsed="false">
      <c r="B347" s="115"/>
      <c r="C347" s="115"/>
      <c r="D347" s="115"/>
      <c r="E347" s="115"/>
      <c r="F347" s="115"/>
      <c r="G347" s="120"/>
      <c r="H347" s="119" t="e">
        <f aca="false">#REF!</f>
        <v>#REF!</v>
      </c>
      <c r="I347" s="119" t="e">
        <f aca="false">#REF!</f>
        <v>#REF!</v>
      </c>
      <c r="J347" s="119"/>
      <c r="K347" s="119" t="e">
        <f aca="false">#REF!</f>
        <v>#REF!</v>
      </c>
      <c r="L347" s="119" t="e">
        <f aca="false">#REF!</f>
        <v>#REF!</v>
      </c>
      <c r="M347" s="119"/>
      <c r="N347" s="119"/>
      <c r="O347" s="119"/>
      <c r="P347" s="119" t="e">
        <f aca="false">#REF!</f>
        <v>#REF!</v>
      </c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  <c r="AE347" s="115"/>
      <c r="AF347" s="115"/>
      <c r="AG347" s="115"/>
      <c r="AH347" s="115"/>
      <c r="AI347" s="115"/>
      <c r="AJ347" s="115"/>
      <c r="AK347" s="115"/>
      <c r="AL347" s="115"/>
      <c r="AM347" s="115"/>
      <c r="AN347" s="115"/>
      <c r="AO347" s="115"/>
      <c r="AP347" s="115"/>
      <c r="AQ347" s="115"/>
      <c r="AR347" s="115"/>
      <c r="AS347" s="115"/>
      <c r="AT347" s="115"/>
      <c r="AU347" s="115"/>
      <c r="AV347" s="115"/>
      <c r="AW347" s="115"/>
    </row>
    <row r="348" customFormat="false" ht="19.5" hidden="false" customHeight="true" outlineLevel="0" collapsed="false">
      <c r="B348" s="124" t="e">
        <f aca="false">B350&amp;" vs. "&amp;B353</f>
        <v>#REF!</v>
      </c>
      <c r="C348" s="125" t="e">
        <f aca="false">"p = "&amp;FIXED(C362,6)</f>
        <v>#REF!</v>
      </c>
      <c r="D348" s="115"/>
      <c r="E348" s="119"/>
      <c r="F348" s="119"/>
      <c r="G348" s="115"/>
      <c r="H348" s="119" t="e">
        <f aca="false">#REF!</f>
        <v>#REF!</v>
      </c>
      <c r="I348" s="119"/>
      <c r="J348" s="119" t="e">
        <f aca="false">J342+J345</f>
        <v>#REF!</v>
      </c>
      <c r="K348" s="119"/>
      <c r="L348" s="119"/>
      <c r="M348" s="119"/>
      <c r="N348" s="119" t="e">
        <f aca="false">#REF!</f>
        <v>#REF!</v>
      </c>
      <c r="O348" s="119" t="e">
        <f aca="false">#REF!</f>
        <v>#REF!</v>
      </c>
      <c r="P348" s="119" t="e">
        <f aca="false">#REF!</f>
        <v>#REF!</v>
      </c>
      <c r="Q348" s="119"/>
      <c r="R348" s="119"/>
      <c r="S348" s="119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  <c r="AE348" s="115"/>
      <c r="AF348" s="115"/>
      <c r="AG348" s="115"/>
      <c r="AH348" s="115"/>
      <c r="AI348" s="115"/>
      <c r="AJ348" s="115"/>
      <c r="AK348" s="115"/>
      <c r="AL348" s="115"/>
      <c r="AM348" s="115"/>
      <c r="AN348" s="115"/>
      <c r="AO348" s="115"/>
      <c r="AP348" s="115"/>
      <c r="AQ348" s="115"/>
      <c r="AR348" s="115"/>
      <c r="AS348" s="115"/>
      <c r="AT348" s="115"/>
      <c r="AU348" s="115"/>
      <c r="AV348" s="115"/>
      <c r="AW348" s="115"/>
    </row>
    <row r="349" customFormat="false" ht="19.5" hidden="false" customHeight="true" outlineLevel="0" collapsed="false">
      <c r="B349" s="115"/>
      <c r="C349" s="115"/>
      <c r="D349" s="120"/>
      <c r="E349" s="119" t="e">
        <f aca="false">#REF!</f>
        <v>#REF!</v>
      </c>
      <c r="F349" s="119" t="e">
        <f aca="false">#REF!</f>
        <v>#REF!</v>
      </c>
      <c r="G349" s="119"/>
      <c r="H349" s="119"/>
      <c r="I349" s="119" t="e">
        <f aca="false">#REF!</f>
        <v>#REF!</v>
      </c>
      <c r="J349" s="119" t="e">
        <f aca="false">J343+J346</f>
        <v>#REF!</v>
      </c>
      <c r="K349" s="119" t="e">
        <f aca="false">K343+K346</f>
        <v>#REF!</v>
      </c>
      <c r="L349" s="119" t="e">
        <f aca="false">L343+L346</f>
        <v>#REF!</v>
      </c>
      <c r="M349" s="119"/>
      <c r="N349" s="119" t="e">
        <f aca="false">#REF!</f>
        <v>#REF!</v>
      </c>
      <c r="O349" s="119" t="e">
        <f aca="false">#REF!</f>
        <v>#REF!</v>
      </c>
      <c r="P349" s="119"/>
      <c r="Q349" s="119" t="e">
        <f aca="false">#REF!</f>
        <v>#REF!</v>
      </c>
      <c r="R349" s="119" t="e">
        <f aca="false">#REF!</f>
        <v>#REF!</v>
      </c>
      <c r="S349" s="119" t="e">
        <f aca="false">#REF!</f>
        <v>#REF!</v>
      </c>
      <c r="T349" s="120"/>
      <c r="U349" s="120"/>
      <c r="V349" s="120"/>
      <c r="W349" s="120"/>
      <c r="X349" s="120"/>
      <c r="Y349" s="120"/>
      <c r="Z349" s="120"/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120"/>
      <c r="AK349" s="120"/>
      <c r="AL349" s="120"/>
      <c r="AM349" s="120"/>
      <c r="AN349" s="120"/>
      <c r="AO349" s="120"/>
      <c r="AP349" s="120"/>
      <c r="AQ349" s="120"/>
      <c r="AR349" s="120"/>
      <c r="AS349" s="120"/>
      <c r="AT349" s="120"/>
      <c r="AU349" s="120"/>
      <c r="AV349" s="120"/>
      <c r="AW349" s="126"/>
    </row>
    <row r="350" customFormat="false" ht="19.5" hidden="false" customHeight="true" outlineLevel="0" collapsed="false">
      <c r="B350" s="127" t="e">
        <f aca="false">#REF!</f>
        <v>#REF!</v>
      </c>
      <c r="C350" s="119"/>
      <c r="D350" s="115"/>
      <c r="E350" s="119" t="e">
        <f aca="false">#REF!</f>
        <v>#REF!</v>
      </c>
      <c r="F350" s="119" t="e">
        <f aca="false">#REF!</f>
        <v>#REF!</v>
      </c>
      <c r="G350" s="119" t="e">
        <f aca="false">#REF!</f>
        <v>#REF!</v>
      </c>
      <c r="H350" s="119" t="e">
        <f aca="false">#REF!</f>
        <v>#REF!</v>
      </c>
      <c r="I350" s="119" t="e">
        <f aca="false">#REF!</f>
        <v>#REF!</v>
      </c>
      <c r="J350" s="119" t="e">
        <f aca="false">IF(J348&gt;0, J349*(J342/J348),"")</f>
        <v>#REF!</v>
      </c>
      <c r="K350" s="119" t="e">
        <f aca="false">K344+K347</f>
        <v>#REF!</v>
      </c>
      <c r="L350" s="119" t="e">
        <f aca="false">L344+L347</f>
        <v>#REF!</v>
      </c>
      <c r="M350" s="119"/>
      <c r="N350" s="119"/>
      <c r="O350" s="119"/>
      <c r="P350" s="119" t="e">
        <f aca="false">#REF!</f>
        <v>#REF!</v>
      </c>
      <c r="Q350" s="119" t="e">
        <f aca="false">#REF!</f>
        <v>#REF!</v>
      </c>
      <c r="R350" s="119" t="e">
        <f aca="false">#REF!</f>
        <v>#REF!</v>
      </c>
      <c r="S350" s="119" t="e">
        <f aca="false">#REF!</f>
        <v>#REF!</v>
      </c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  <c r="AE350" s="115"/>
      <c r="AF350" s="115"/>
      <c r="AG350" s="115"/>
      <c r="AH350" s="115"/>
      <c r="AI350" s="115"/>
      <c r="AJ350" s="115"/>
      <c r="AK350" s="115"/>
      <c r="AL350" s="115"/>
      <c r="AM350" s="115"/>
      <c r="AN350" s="115"/>
      <c r="AO350" s="115"/>
      <c r="AP350" s="115"/>
      <c r="AQ350" s="115"/>
      <c r="AR350" s="115"/>
      <c r="AS350" s="115"/>
      <c r="AT350" s="115"/>
      <c r="AU350" s="115"/>
      <c r="AV350" s="115"/>
      <c r="AW350" s="115"/>
    </row>
    <row r="351" customFormat="false" ht="19.5" hidden="false" customHeight="true" outlineLevel="0" collapsed="false">
      <c r="B351" s="122" t="e">
        <f aca="false">#REF!</f>
        <v>#REF!</v>
      </c>
      <c r="C351" s="119" t="e">
        <f aca="false">#REF!</f>
        <v>#REF!</v>
      </c>
      <c r="D351" s="119"/>
      <c r="E351" s="119"/>
      <c r="F351" s="119"/>
      <c r="G351" s="119" t="e">
        <f aca="false">#REF!</f>
        <v>#REF!</v>
      </c>
      <c r="H351" s="119" t="e">
        <f aca="false">#REF!</f>
        <v>#REF!</v>
      </c>
      <c r="I351" s="119"/>
      <c r="J351" s="119" t="e">
        <f aca="false">IF(J348&gt;0, IF((J348-1)=0,"", ( J349*(J342/J348)*(1-(J342/J348))*(J348-J349))/(J348-1)), "")</f>
        <v>#REF!</v>
      </c>
      <c r="K351" s="119" t="e">
        <f aca="false">IF(K349&gt;0, K350*(K343/K349),"")</f>
        <v>#REF!</v>
      </c>
      <c r="L351" s="119" t="e">
        <f aca="false">IF(L349&gt;0, L350*(L343/L349),"")</f>
        <v>#REF!</v>
      </c>
      <c r="M351" s="119"/>
      <c r="N351" s="119" t="e">
        <f aca="false">#REF!</f>
        <v>#REF!</v>
      </c>
      <c r="O351" s="119" t="e">
        <f aca="false">#REF!</f>
        <v>#REF!</v>
      </c>
      <c r="P351" s="119" t="e">
        <f aca="false">#REF!</f>
        <v>#REF!</v>
      </c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23"/>
    </row>
    <row r="352" customFormat="false" ht="19.5" hidden="false" customHeight="true" outlineLevel="0" collapsed="false">
      <c r="B352" s="122" t="e">
        <f aca="false">#REF!</f>
        <v>#REF!</v>
      </c>
      <c r="C352" s="119" t="e">
        <f aca="false">#REF!</f>
        <v>#REF!</v>
      </c>
      <c r="D352" s="119" t="e">
        <f aca="false">#REF!</f>
        <v>#REF!</v>
      </c>
      <c r="E352" s="119" t="e">
        <f aca="false">#REF!</f>
        <v>#REF!</v>
      </c>
      <c r="F352" s="119" t="e">
        <f aca="false">#REF!</f>
        <v>#REF!</v>
      </c>
      <c r="G352" s="119"/>
      <c r="H352" s="119"/>
      <c r="I352" s="119" t="e">
        <f aca="false">I346+I349</f>
        <v>#REF!</v>
      </c>
      <c r="J352" s="119"/>
      <c r="K352" s="119" t="e">
        <f aca="false">IF(K349&gt;0, IF((K349-1)=0,"", ( K350*(K343/K349)*(1-(K343/K349))*(K349-K350))/(K349-1)), "")</f>
        <v>#REF!</v>
      </c>
      <c r="L352" s="119" t="e">
        <f aca="false">IF(L349&gt;0, IF((L349-1)=0,"", ( L350*(L343/L349)*(1-(L343/L349))*(L349-L350))/(L349-1)), "")</f>
        <v>#REF!</v>
      </c>
      <c r="M352" s="119"/>
      <c r="N352" s="119" t="e">
        <f aca="false">#REF!</f>
        <v>#REF!</v>
      </c>
      <c r="O352" s="119" t="e">
        <f aca="false">#REF!</f>
        <v>#REF!</v>
      </c>
      <c r="P352" s="119"/>
      <c r="Q352" s="119" t="e">
        <f aca="false">#REF!</f>
        <v>#REF!</v>
      </c>
      <c r="R352" s="119" t="e">
        <f aca="false">#REF!</f>
        <v>#REF!</v>
      </c>
      <c r="S352" s="119" t="e">
        <f aca="false">#REF!</f>
        <v>#REF!</v>
      </c>
      <c r="T352" s="119" t="e">
        <f aca="false">#REF!</f>
        <v>#REF!</v>
      </c>
      <c r="U352" s="119" t="e">
        <f aca="false">#REF!</f>
        <v>#REF!</v>
      </c>
      <c r="V352" s="119" t="e">
        <f aca="false">#REF!</f>
        <v>#REF!</v>
      </c>
      <c r="W352" s="119" t="e">
        <f aca="false">#REF!</f>
        <v>#REF!</v>
      </c>
      <c r="X352" s="119" t="e">
        <f aca="false">#REF!</f>
        <v>#REF!</v>
      </c>
      <c r="Y352" s="119" t="e">
        <f aca="false">#REF!</f>
        <v>#REF!</v>
      </c>
      <c r="Z352" s="119" t="e">
        <f aca="false">#REF!</f>
        <v>#REF!</v>
      </c>
      <c r="AA352" s="119" t="e">
        <f aca="false">#REF!</f>
        <v>#REF!</v>
      </c>
      <c r="AB352" s="119" t="e">
        <f aca="false">#REF!</f>
        <v>#REF!</v>
      </c>
      <c r="AC352" s="119" t="e">
        <f aca="false">#REF!</f>
        <v>#REF!</v>
      </c>
      <c r="AD352" s="119" t="e">
        <f aca="false">#REF!</f>
        <v>#REF!</v>
      </c>
      <c r="AE352" s="119" t="e">
        <f aca="false">#REF!</f>
        <v>#REF!</v>
      </c>
      <c r="AF352" s="119" t="e">
        <f aca="false">#REF!</f>
        <v>#REF!</v>
      </c>
      <c r="AG352" s="119" t="e">
        <f aca="false">#REF!</f>
        <v>#REF!</v>
      </c>
      <c r="AH352" s="119" t="e">
        <f aca="false">#REF!</f>
        <v>#REF!</v>
      </c>
      <c r="AI352" s="119" t="e">
        <f aca="false">#REF!</f>
        <v>#REF!</v>
      </c>
      <c r="AJ352" s="119" t="e">
        <f aca="false">#REF!</f>
        <v>#REF!</v>
      </c>
      <c r="AK352" s="119" t="e">
        <f aca="false">#REF!</f>
        <v>#REF!</v>
      </c>
      <c r="AL352" s="119" t="e">
        <f aca="false">#REF!</f>
        <v>#REF!</v>
      </c>
      <c r="AM352" s="119" t="e">
        <f aca="false">#REF!</f>
        <v>#REF!</v>
      </c>
      <c r="AN352" s="119" t="e">
        <f aca="false">#REF!</f>
        <v>#REF!</v>
      </c>
      <c r="AO352" s="119" t="e">
        <f aca="false">#REF!</f>
        <v>#REF!</v>
      </c>
      <c r="AP352" s="119" t="e">
        <f aca="false">#REF!</f>
        <v>#REF!</v>
      </c>
      <c r="AQ352" s="119" t="e">
        <f aca="false">#REF!</f>
        <v>#REF!</v>
      </c>
      <c r="AR352" s="119" t="e">
        <f aca="false">#REF!</f>
        <v>#REF!</v>
      </c>
      <c r="AS352" s="119" t="e">
        <f aca="false">#REF!</f>
        <v>#REF!</v>
      </c>
      <c r="AT352" s="119" t="e">
        <f aca="false">#REF!</f>
        <v>#REF!</v>
      </c>
      <c r="AU352" s="119" t="e">
        <f aca="false">#REF!</f>
        <v>#REF!</v>
      </c>
      <c r="AV352" s="119" t="e">
        <f aca="false">#REF!</f>
        <v>#REF!</v>
      </c>
      <c r="AW352" s="123" t="e">
        <f aca="false">#REF!</f>
        <v>#REF!</v>
      </c>
    </row>
    <row r="353" customFormat="false" ht="19.5" hidden="false" customHeight="true" outlineLevel="0" collapsed="false">
      <c r="B353" s="127" t="e">
        <f aca="false">#REF!</f>
        <v>#REF!</v>
      </c>
      <c r="C353" s="119"/>
      <c r="D353" s="119" t="e">
        <f aca="false">#REF!</f>
        <v>#REF!</v>
      </c>
      <c r="E353" s="119" t="e">
        <f aca="false">#REF!</f>
        <v>#REF!</v>
      </c>
      <c r="F353" s="119" t="e">
        <f aca="false">#REF!</f>
        <v>#REF!</v>
      </c>
      <c r="G353" s="119" t="e">
        <f aca="false">#REF!</f>
        <v>#REF!</v>
      </c>
      <c r="H353" s="119" t="e">
        <f aca="false">H347+H350</f>
        <v>#REF!</v>
      </c>
      <c r="I353" s="119" t="e">
        <f aca="false">I347+I350</f>
        <v>#REF!</v>
      </c>
      <c r="J353" s="121"/>
      <c r="K353" s="119"/>
      <c r="L353" s="119"/>
      <c r="M353" s="121"/>
      <c r="N353" s="119"/>
      <c r="O353" s="119"/>
      <c r="P353" s="119" t="e">
        <f aca="false">P347+P350</f>
        <v>#REF!</v>
      </c>
      <c r="Q353" s="119" t="e">
        <f aca="false">#REF!</f>
        <v>#REF!</v>
      </c>
      <c r="R353" s="119" t="e">
        <f aca="false">#REF!</f>
        <v>#REF!</v>
      </c>
      <c r="S353" s="119" t="e">
        <f aca="false">#REF!</f>
        <v>#REF!</v>
      </c>
      <c r="T353" s="119" t="e">
        <f aca="false">#REF!</f>
        <v>#REF!</v>
      </c>
      <c r="U353" s="119" t="e">
        <f aca="false">#REF!</f>
        <v>#REF!</v>
      </c>
      <c r="V353" s="119" t="e">
        <f aca="false">#REF!</f>
        <v>#REF!</v>
      </c>
      <c r="W353" s="119" t="e">
        <f aca="false">#REF!</f>
        <v>#REF!</v>
      </c>
      <c r="X353" s="119" t="e">
        <f aca="false">#REF!</f>
        <v>#REF!</v>
      </c>
      <c r="Y353" s="119" t="e">
        <f aca="false">#REF!</f>
        <v>#REF!</v>
      </c>
      <c r="Z353" s="119" t="e">
        <f aca="false">#REF!</f>
        <v>#REF!</v>
      </c>
      <c r="AA353" s="119" t="e">
        <f aca="false">#REF!</f>
        <v>#REF!</v>
      </c>
      <c r="AB353" s="119" t="e">
        <f aca="false">#REF!</f>
        <v>#REF!</v>
      </c>
      <c r="AC353" s="119" t="e">
        <f aca="false">#REF!</f>
        <v>#REF!</v>
      </c>
      <c r="AD353" s="119" t="e">
        <f aca="false">#REF!</f>
        <v>#REF!</v>
      </c>
      <c r="AE353" s="119" t="e">
        <f aca="false">#REF!</f>
        <v>#REF!</v>
      </c>
      <c r="AF353" s="119" t="e">
        <f aca="false">#REF!</f>
        <v>#REF!</v>
      </c>
      <c r="AG353" s="119" t="e">
        <f aca="false">#REF!</f>
        <v>#REF!</v>
      </c>
      <c r="AH353" s="119" t="e">
        <f aca="false">#REF!</f>
        <v>#REF!</v>
      </c>
      <c r="AI353" s="119" t="e">
        <f aca="false">#REF!</f>
        <v>#REF!</v>
      </c>
      <c r="AJ353" s="119" t="e">
        <f aca="false">#REF!</f>
        <v>#REF!</v>
      </c>
      <c r="AK353" s="119" t="e">
        <f aca="false">#REF!</f>
        <v>#REF!</v>
      </c>
      <c r="AL353" s="119" t="e">
        <f aca="false">#REF!</f>
        <v>#REF!</v>
      </c>
      <c r="AM353" s="119" t="e">
        <f aca="false">#REF!</f>
        <v>#REF!</v>
      </c>
      <c r="AN353" s="119" t="e">
        <f aca="false">#REF!</f>
        <v>#REF!</v>
      </c>
      <c r="AO353" s="119" t="e">
        <f aca="false">#REF!</f>
        <v>#REF!</v>
      </c>
      <c r="AP353" s="119" t="e">
        <f aca="false">#REF!</f>
        <v>#REF!</v>
      </c>
      <c r="AQ353" s="119" t="e">
        <f aca="false">#REF!</f>
        <v>#REF!</v>
      </c>
      <c r="AR353" s="119" t="e">
        <f aca="false">#REF!</f>
        <v>#REF!</v>
      </c>
      <c r="AS353" s="119" t="e">
        <f aca="false">#REF!</f>
        <v>#REF!</v>
      </c>
      <c r="AT353" s="119" t="e">
        <f aca="false">#REF!</f>
        <v>#REF!</v>
      </c>
      <c r="AU353" s="119" t="e">
        <f aca="false">#REF!</f>
        <v>#REF!</v>
      </c>
      <c r="AV353" s="119" t="e">
        <f aca="false">#REF!</f>
        <v>#REF!</v>
      </c>
      <c r="AW353" s="123" t="e">
        <f aca="false">#REF!</f>
        <v>#REF!</v>
      </c>
    </row>
    <row r="354" customFormat="false" ht="19.5" hidden="false" customHeight="true" outlineLevel="0" collapsed="false">
      <c r="B354" s="122" t="e">
        <f aca="false">#REF!</f>
        <v>#REF!</v>
      </c>
      <c r="C354" s="119" t="e">
        <f aca="false">#REF!</f>
        <v>#REF!</v>
      </c>
      <c r="D354" s="119"/>
      <c r="E354" s="119"/>
      <c r="F354" s="119"/>
      <c r="G354" s="119" t="e">
        <f aca="false">#REF!</f>
        <v>#REF!</v>
      </c>
      <c r="H354" s="119" t="e">
        <f aca="false">H348+H351</f>
        <v>#REF!</v>
      </c>
      <c r="I354" s="119" t="e">
        <f aca="false">IF(I352&gt;0, I353*(I346/I352),"")</f>
        <v>#REF!</v>
      </c>
      <c r="J354" s="115"/>
      <c r="K354" s="121"/>
      <c r="L354" s="121"/>
      <c r="M354" s="115"/>
      <c r="N354" s="119" t="e">
        <f aca="false">N348+N351</f>
        <v>#REF!</v>
      </c>
      <c r="O354" s="119" t="e">
        <f aca="false">O348+O351</f>
        <v>#REF!</v>
      </c>
      <c r="P354" s="119" t="e">
        <f aca="false">P348+P351</f>
        <v>#REF!</v>
      </c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23"/>
    </row>
    <row r="355" customFormat="false" ht="19.5" hidden="false" customHeight="true" outlineLevel="0" collapsed="false">
      <c r="B355" s="122" t="e">
        <f aca="false">#REF!</f>
        <v>#REF!</v>
      </c>
      <c r="C355" s="119" t="e">
        <f aca="false">#REF!</f>
        <v>#REF!</v>
      </c>
      <c r="D355" s="119" t="e">
        <f aca="false">#REF!</f>
        <v>#REF!</v>
      </c>
      <c r="E355" s="119" t="e">
        <f aca="false">E349+E352</f>
        <v>#REF!</v>
      </c>
      <c r="F355" s="119" t="e">
        <f aca="false">F349+F352</f>
        <v>#REF!</v>
      </c>
      <c r="G355" s="119"/>
      <c r="H355" s="119" t="e">
        <f aca="false">IF(H353&gt;0, H354*(H347/H353),"")</f>
        <v>#REF!</v>
      </c>
      <c r="I355" s="119" t="e">
        <f aca="false">IF(I352&gt;0, IF((I352-1)=0,"", ( I353*(I346/I352)*(1-(I346/I352))*(I352-I353))/(I352-1)), "")</f>
        <v>#REF!</v>
      </c>
      <c r="J355" s="115"/>
      <c r="K355" s="115"/>
      <c r="L355" s="115"/>
      <c r="M355" s="115"/>
      <c r="N355" s="119" t="e">
        <f aca="false">N349+N352</f>
        <v>#REF!</v>
      </c>
      <c r="O355" s="119" t="e">
        <f aca="false">O349+O352</f>
        <v>#REF!</v>
      </c>
      <c r="P355" s="119" t="e">
        <f aca="false">IF(P353&gt;0, P354*(P347/P353),"")</f>
        <v>#REF!</v>
      </c>
      <c r="Q355" s="119" t="e">
        <f aca="false">Q349+Q352</f>
        <v>#REF!</v>
      </c>
      <c r="R355" s="119" t="e">
        <f aca="false">R349+R352</f>
        <v>#REF!</v>
      </c>
      <c r="S355" s="119" t="e">
        <f aca="false">S349+S352</f>
        <v>#REF!</v>
      </c>
      <c r="T355" s="119" t="e">
        <f aca="false">#REF!</f>
        <v>#REF!</v>
      </c>
      <c r="U355" s="119" t="e">
        <f aca="false">#REF!</f>
        <v>#REF!</v>
      </c>
      <c r="V355" s="119" t="e">
        <f aca="false">#REF!</f>
        <v>#REF!</v>
      </c>
      <c r="W355" s="119" t="e">
        <f aca="false">#REF!</f>
        <v>#REF!</v>
      </c>
      <c r="X355" s="119" t="e">
        <f aca="false">#REF!</f>
        <v>#REF!</v>
      </c>
      <c r="Y355" s="119" t="e">
        <f aca="false">#REF!</f>
        <v>#REF!</v>
      </c>
      <c r="Z355" s="119" t="e">
        <f aca="false">#REF!</f>
        <v>#REF!</v>
      </c>
      <c r="AA355" s="119" t="e">
        <f aca="false">#REF!</f>
        <v>#REF!</v>
      </c>
      <c r="AB355" s="119" t="e">
        <f aca="false">#REF!</f>
        <v>#REF!</v>
      </c>
      <c r="AC355" s="119" t="e">
        <f aca="false">#REF!</f>
        <v>#REF!</v>
      </c>
      <c r="AD355" s="119" t="e">
        <f aca="false">#REF!</f>
        <v>#REF!</v>
      </c>
      <c r="AE355" s="119" t="e">
        <f aca="false">#REF!</f>
        <v>#REF!</v>
      </c>
      <c r="AF355" s="119" t="e">
        <f aca="false">#REF!</f>
        <v>#REF!</v>
      </c>
      <c r="AG355" s="119" t="e">
        <f aca="false">#REF!</f>
        <v>#REF!</v>
      </c>
      <c r="AH355" s="119" t="e">
        <f aca="false">#REF!</f>
        <v>#REF!</v>
      </c>
      <c r="AI355" s="119" t="e">
        <f aca="false">#REF!</f>
        <v>#REF!</v>
      </c>
      <c r="AJ355" s="119" t="e">
        <f aca="false">#REF!</f>
        <v>#REF!</v>
      </c>
      <c r="AK355" s="119" t="e">
        <f aca="false">#REF!</f>
        <v>#REF!</v>
      </c>
      <c r="AL355" s="119" t="e">
        <f aca="false">#REF!</f>
        <v>#REF!</v>
      </c>
      <c r="AM355" s="119" t="e">
        <f aca="false">#REF!</f>
        <v>#REF!</v>
      </c>
      <c r="AN355" s="119" t="e">
        <f aca="false">#REF!</f>
        <v>#REF!</v>
      </c>
      <c r="AO355" s="119" t="e">
        <f aca="false">#REF!</f>
        <v>#REF!</v>
      </c>
      <c r="AP355" s="119" t="e">
        <f aca="false">#REF!</f>
        <v>#REF!</v>
      </c>
      <c r="AQ355" s="119" t="e">
        <f aca="false">#REF!</f>
        <v>#REF!</v>
      </c>
      <c r="AR355" s="119" t="e">
        <f aca="false">#REF!</f>
        <v>#REF!</v>
      </c>
      <c r="AS355" s="119" t="e">
        <f aca="false">#REF!</f>
        <v>#REF!</v>
      </c>
      <c r="AT355" s="119" t="e">
        <f aca="false">#REF!</f>
        <v>#REF!</v>
      </c>
      <c r="AU355" s="119" t="e">
        <f aca="false">#REF!</f>
        <v>#REF!</v>
      </c>
      <c r="AV355" s="119" t="e">
        <f aca="false">#REF!</f>
        <v>#REF!</v>
      </c>
      <c r="AW355" s="123" t="e">
        <f aca="false">#REF!</f>
        <v>#REF!</v>
      </c>
    </row>
    <row r="356" customFormat="false" ht="19.5" hidden="false" customHeight="true" outlineLevel="0" collapsed="false">
      <c r="B356" s="127" t="s">
        <v>43</v>
      </c>
      <c r="C356" s="119"/>
      <c r="D356" s="119" t="e">
        <f aca="false">#REF!</f>
        <v>#REF!</v>
      </c>
      <c r="E356" s="119" t="e">
        <f aca="false">E350+E353</f>
        <v>#REF!</v>
      </c>
      <c r="F356" s="119" t="e">
        <f aca="false">F350+F353</f>
        <v>#REF!</v>
      </c>
      <c r="G356" s="119" t="e">
        <f aca="false">G350+G353</f>
        <v>#REF!</v>
      </c>
      <c r="H356" s="119" t="e">
        <f aca="false">IF(H353&gt;0, IF((H353-1)=0,"", ( H354*(H347/H353)*(1-(H347/H353))*(H353-H354))/(H353-1)), "")</f>
        <v>#REF!</v>
      </c>
      <c r="I356" s="119"/>
      <c r="J356" s="120"/>
      <c r="K356" s="115"/>
      <c r="L356" s="115"/>
      <c r="M356" s="120"/>
      <c r="N356" s="119" t="e">
        <f aca="false">IF(N354&gt;0, N355*(N348/N354),"")</f>
        <v>#REF!</v>
      </c>
      <c r="O356" s="119" t="e">
        <f aca="false">IF(O354&gt;0, O355*(O348/O354),"")</f>
        <v>#REF!</v>
      </c>
      <c r="P356" s="119" t="e">
        <f aca="false">IF(P353&gt;0, IF((P353-1)=0,"", ( P354*(P347/P353)*(1-(P347/P353))*(P353-P354))/(P353-1)), "")</f>
        <v>#REF!</v>
      </c>
      <c r="Q356" s="119" t="e">
        <f aca="false">Q350+Q353</f>
        <v>#REF!</v>
      </c>
      <c r="R356" s="119" t="e">
        <f aca="false">R350+R353</f>
        <v>#REF!</v>
      </c>
      <c r="S356" s="119" t="e">
        <f aca="false">S350+S353</f>
        <v>#REF!</v>
      </c>
      <c r="T356" s="119" t="e">
        <f aca="false">#REF!</f>
        <v>#REF!</v>
      </c>
      <c r="U356" s="119" t="e">
        <f aca="false">#REF!</f>
        <v>#REF!</v>
      </c>
      <c r="V356" s="119" t="e">
        <f aca="false">#REF!</f>
        <v>#REF!</v>
      </c>
      <c r="W356" s="119" t="e">
        <f aca="false">#REF!</f>
        <v>#REF!</v>
      </c>
      <c r="X356" s="119" t="e">
        <f aca="false">#REF!</f>
        <v>#REF!</v>
      </c>
      <c r="Y356" s="119" t="e">
        <f aca="false">#REF!</f>
        <v>#REF!</v>
      </c>
      <c r="Z356" s="119" t="e">
        <f aca="false">#REF!</f>
        <v>#REF!</v>
      </c>
      <c r="AA356" s="119" t="e">
        <f aca="false">#REF!</f>
        <v>#REF!</v>
      </c>
      <c r="AB356" s="119" t="e">
        <f aca="false">#REF!</f>
        <v>#REF!</v>
      </c>
      <c r="AC356" s="119" t="e">
        <f aca="false">#REF!</f>
        <v>#REF!</v>
      </c>
      <c r="AD356" s="119" t="e">
        <f aca="false">#REF!</f>
        <v>#REF!</v>
      </c>
      <c r="AE356" s="119" t="e">
        <f aca="false">#REF!</f>
        <v>#REF!</v>
      </c>
      <c r="AF356" s="119" t="e">
        <f aca="false">#REF!</f>
        <v>#REF!</v>
      </c>
      <c r="AG356" s="119" t="e">
        <f aca="false">#REF!</f>
        <v>#REF!</v>
      </c>
      <c r="AH356" s="119" t="e">
        <f aca="false">#REF!</f>
        <v>#REF!</v>
      </c>
      <c r="AI356" s="119" t="e">
        <f aca="false">#REF!</f>
        <v>#REF!</v>
      </c>
      <c r="AJ356" s="119" t="e">
        <f aca="false">#REF!</f>
        <v>#REF!</v>
      </c>
      <c r="AK356" s="119" t="e">
        <f aca="false">#REF!</f>
        <v>#REF!</v>
      </c>
      <c r="AL356" s="119" t="e">
        <f aca="false">#REF!</f>
        <v>#REF!</v>
      </c>
      <c r="AM356" s="119" t="e">
        <f aca="false">#REF!</f>
        <v>#REF!</v>
      </c>
      <c r="AN356" s="119" t="e">
        <f aca="false">#REF!</f>
        <v>#REF!</v>
      </c>
      <c r="AO356" s="119" t="e">
        <f aca="false">#REF!</f>
        <v>#REF!</v>
      </c>
      <c r="AP356" s="119" t="e">
        <f aca="false">#REF!</f>
        <v>#REF!</v>
      </c>
      <c r="AQ356" s="119" t="e">
        <f aca="false">#REF!</f>
        <v>#REF!</v>
      </c>
      <c r="AR356" s="119" t="e">
        <f aca="false">#REF!</f>
        <v>#REF!</v>
      </c>
      <c r="AS356" s="119" t="e">
        <f aca="false">#REF!</f>
        <v>#REF!</v>
      </c>
      <c r="AT356" s="119" t="e">
        <f aca="false">#REF!</f>
        <v>#REF!</v>
      </c>
      <c r="AU356" s="119" t="e">
        <f aca="false">#REF!</f>
        <v>#REF!</v>
      </c>
      <c r="AV356" s="119" t="e">
        <f aca="false">#REF!</f>
        <v>#REF!</v>
      </c>
      <c r="AW356" s="123" t="e">
        <f aca="false">#REF!</f>
        <v>#REF!</v>
      </c>
    </row>
    <row r="357" customFormat="false" ht="19.5" hidden="false" customHeight="true" outlineLevel="0" collapsed="false">
      <c r="B357" s="122" t="s">
        <v>44</v>
      </c>
      <c r="C357" s="119"/>
      <c r="D357" s="119"/>
      <c r="E357" s="119" t="e">
        <f aca="false">IF(E355&gt;0, E356*(E349/E355),"")</f>
        <v>#REF!</v>
      </c>
      <c r="F357" s="119" t="e">
        <f aca="false">IF(F355&gt;0, F356*(F349/F355),"")</f>
        <v>#REF!</v>
      </c>
      <c r="G357" s="119" t="e">
        <f aca="false">G351+G354</f>
        <v>#REF!</v>
      </c>
      <c r="H357" s="119"/>
      <c r="I357" s="121"/>
      <c r="J357" s="115"/>
      <c r="K357" s="120"/>
      <c r="L357" s="120"/>
      <c r="M357" s="115"/>
      <c r="N357" s="119" t="e">
        <f aca="false">IF(N354&gt;0, IF((N354-1)=0,"", ( N355*(N348/N354)*(1-(N348/N354))*(N354-N355))/(N354-1)), "")</f>
        <v>#REF!</v>
      </c>
      <c r="O357" s="119" t="e">
        <f aca="false">IF(O354&gt;0, IF((O354-1)=0,"", ( O355*(O348/O354)*(1-(O348/O354))*(O354-O355))/(O354-1)), "")</f>
        <v>#REF!</v>
      </c>
      <c r="P357" s="119"/>
      <c r="Q357" s="119" t="e">
        <f aca="false">IF(Q355&gt;0, Q356*(Q349/Q355),"")</f>
        <v>#REF!</v>
      </c>
      <c r="R357" s="119" t="e">
        <f aca="false">IF(R355&gt;0, R356*(R349/R355),"")</f>
        <v>#REF!</v>
      </c>
      <c r="S357" s="119" t="e">
        <f aca="false">IF(S355&gt;0, S356*(S349/S355),"")</f>
        <v>#REF!</v>
      </c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19"/>
      <c r="AU357" s="119"/>
      <c r="AV357" s="119"/>
      <c r="AW357" s="123"/>
    </row>
    <row r="358" customFormat="false" ht="19.5" hidden="false" customHeight="true" outlineLevel="0" collapsed="false">
      <c r="B358" s="122" t="s">
        <v>45</v>
      </c>
      <c r="C358" s="119"/>
      <c r="D358" s="119" t="e">
        <f aca="false">D352+D355</f>
        <v>#REF!</v>
      </c>
      <c r="E358" s="119" t="e">
        <f aca="false">IF(E355&gt;0, IF((E355-1)=0,"", ( E356*(E349/E355)*(1-(E349/E355))*(E355-E356))/(E355-1)), "")</f>
        <v>#REF!</v>
      </c>
      <c r="F358" s="119" t="e">
        <f aca="false">IF(F355&gt;0, IF((F355-1)=0,"", ( F356*(F349/F355)*(1-(F349/F355))*(F355-F356))/(F355-1)), "")</f>
        <v>#REF!</v>
      </c>
      <c r="G358" s="119" t="e">
        <f aca="false">IF(G356&gt;0, G357*(G350/G356),"")</f>
        <v>#REF!</v>
      </c>
      <c r="H358" s="121"/>
      <c r="I358" s="115"/>
      <c r="J358" s="119"/>
      <c r="K358" s="115"/>
      <c r="L358" s="115"/>
      <c r="M358" s="119"/>
      <c r="N358" s="119"/>
      <c r="O358" s="119"/>
      <c r="P358" s="121"/>
      <c r="Q358" s="119" t="e">
        <f aca="false">IF(Q355&gt;0, IF((Q355-1)=0,"", ( Q356*(Q349/Q355)*(1-(Q349/Q355))*(Q355-Q356))/(Q355-1)), "")</f>
        <v>#REF!</v>
      </c>
      <c r="R358" s="119" t="e">
        <f aca="false">IF(R355&gt;0, IF((R355-1)=0,"", ( R356*(R349/R355)*(1-(R349/R355))*(R355-R356))/(R355-1)), "")</f>
        <v>#REF!</v>
      </c>
      <c r="S358" s="119" t="e">
        <f aca="false">IF(S355&gt;0, IF((S355-1)=0,"", ( S356*(S349/S355)*(1-(S349/S355))*(S355-S356))/(S355-1)), "")</f>
        <v>#REF!</v>
      </c>
      <c r="T358" s="119" t="e">
        <f aca="false">T352+T355</f>
        <v>#REF!</v>
      </c>
      <c r="U358" s="119" t="e">
        <f aca="false">U352+U355</f>
        <v>#REF!</v>
      </c>
      <c r="V358" s="119" t="e">
        <f aca="false">V352+V355</f>
        <v>#REF!</v>
      </c>
      <c r="W358" s="119" t="e">
        <f aca="false">W352+W355</f>
        <v>#REF!</v>
      </c>
      <c r="X358" s="119" t="e">
        <f aca="false">X352+X355</f>
        <v>#REF!</v>
      </c>
      <c r="Y358" s="119" t="e">
        <f aca="false">Y352+Y355</f>
        <v>#REF!</v>
      </c>
      <c r="Z358" s="119" t="e">
        <f aca="false">Z352+Z355</f>
        <v>#REF!</v>
      </c>
      <c r="AA358" s="119" t="e">
        <f aca="false">AA352+AA355</f>
        <v>#REF!</v>
      </c>
      <c r="AB358" s="119" t="e">
        <f aca="false">AB352+AB355</f>
        <v>#REF!</v>
      </c>
      <c r="AC358" s="119" t="e">
        <f aca="false">AC352+AC355</f>
        <v>#REF!</v>
      </c>
      <c r="AD358" s="119" t="e">
        <f aca="false">AD352+AD355</f>
        <v>#REF!</v>
      </c>
      <c r="AE358" s="119" t="e">
        <f aca="false">AE352+AE355</f>
        <v>#REF!</v>
      </c>
      <c r="AF358" s="119" t="e">
        <f aca="false">AF352+AF355</f>
        <v>#REF!</v>
      </c>
      <c r="AG358" s="119" t="e">
        <f aca="false">AG352+AG355</f>
        <v>#REF!</v>
      </c>
      <c r="AH358" s="119" t="e">
        <f aca="false">AH352+AH355</f>
        <v>#REF!</v>
      </c>
      <c r="AI358" s="119" t="e">
        <f aca="false">AI352+AI355</f>
        <v>#REF!</v>
      </c>
      <c r="AJ358" s="119" t="e">
        <f aca="false">AJ352+AJ355</f>
        <v>#REF!</v>
      </c>
      <c r="AK358" s="119" t="e">
        <f aca="false">AK352+AK355</f>
        <v>#REF!</v>
      </c>
      <c r="AL358" s="119" t="e">
        <f aca="false">AL352+AL355</f>
        <v>#REF!</v>
      </c>
      <c r="AM358" s="119" t="e">
        <f aca="false">AM352+AM355</f>
        <v>#REF!</v>
      </c>
      <c r="AN358" s="119" t="e">
        <f aca="false">AN352+AN355</f>
        <v>#REF!</v>
      </c>
      <c r="AO358" s="119" t="e">
        <f aca="false">AO352+AO355</f>
        <v>#REF!</v>
      </c>
      <c r="AP358" s="119" t="e">
        <f aca="false">AP352+AP355</f>
        <v>#REF!</v>
      </c>
      <c r="AQ358" s="119" t="e">
        <f aca="false">AQ352+AQ355</f>
        <v>#REF!</v>
      </c>
      <c r="AR358" s="119" t="e">
        <f aca="false">AR352+AR355</f>
        <v>#REF!</v>
      </c>
      <c r="AS358" s="119" t="e">
        <f aca="false">AS352+AS355</f>
        <v>#REF!</v>
      </c>
      <c r="AT358" s="119" t="e">
        <f aca="false">AT352+AT355</f>
        <v>#REF!</v>
      </c>
      <c r="AU358" s="119" t="e">
        <f aca="false">AU352+AU355</f>
        <v>#REF!</v>
      </c>
      <c r="AV358" s="119" t="e">
        <f aca="false">AV352+AV355</f>
        <v>#REF!</v>
      </c>
      <c r="AW358" s="123" t="e">
        <f aca="false">AW352+AW355</f>
        <v>#REF!</v>
      </c>
    </row>
    <row r="359" customFormat="false" ht="19.5" hidden="false" customHeight="true" outlineLevel="0" collapsed="false">
      <c r="B359" s="122" t="s">
        <v>46</v>
      </c>
      <c r="C359" s="119"/>
      <c r="D359" s="119" t="e">
        <f aca="false">D353+D356</f>
        <v>#REF!</v>
      </c>
      <c r="E359" s="119"/>
      <c r="F359" s="119"/>
      <c r="G359" s="119" t="e">
        <f aca="false">IF(G356&gt;0, IF((G356-1)=0,"", ( G357*(G350/G356)*(1-(G350/G356))*(G356-G357))/(G356-1)), "")</f>
        <v>#REF!</v>
      </c>
      <c r="H359" s="115"/>
      <c r="I359" s="115"/>
      <c r="J359" s="119" t="e">
        <f aca="false">#REF!</f>
        <v>#REF!</v>
      </c>
      <c r="K359" s="119"/>
      <c r="L359" s="119"/>
      <c r="M359" s="119"/>
      <c r="N359" s="121"/>
      <c r="O359" s="121"/>
      <c r="P359" s="115"/>
      <c r="Q359" s="119"/>
      <c r="R359" s="119"/>
      <c r="S359" s="119"/>
      <c r="T359" s="119" t="e">
        <f aca="false">T353+T356</f>
        <v>#REF!</v>
      </c>
      <c r="U359" s="119" t="e">
        <f aca="false">U353+U356</f>
        <v>#REF!</v>
      </c>
      <c r="V359" s="119" t="e">
        <f aca="false">V353+V356</f>
        <v>#REF!</v>
      </c>
      <c r="W359" s="119" t="e">
        <f aca="false">W353+W356</f>
        <v>#REF!</v>
      </c>
      <c r="X359" s="119" t="e">
        <f aca="false">X353+X356</f>
        <v>#REF!</v>
      </c>
      <c r="Y359" s="119" t="e">
        <f aca="false">Y353+Y356</f>
        <v>#REF!</v>
      </c>
      <c r="Z359" s="119" t="e">
        <f aca="false">Z353+Z356</f>
        <v>#REF!</v>
      </c>
      <c r="AA359" s="119" t="e">
        <f aca="false">AA353+AA356</f>
        <v>#REF!</v>
      </c>
      <c r="AB359" s="119" t="e">
        <f aca="false">AB353+AB356</f>
        <v>#REF!</v>
      </c>
      <c r="AC359" s="119" t="e">
        <f aca="false">AC353+AC356</f>
        <v>#REF!</v>
      </c>
      <c r="AD359" s="119" t="e">
        <f aca="false">AD353+AD356</f>
        <v>#REF!</v>
      </c>
      <c r="AE359" s="119" t="e">
        <f aca="false">AE353+AE356</f>
        <v>#REF!</v>
      </c>
      <c r="AF359" s="119" t="e">
        <f aca="false">AF353+AF356</f>
        <v>#REF!</v>
      </c>
      <c r="AG359" s="119" t="e">
        <f aca="false">AG353+AG356</f>
        <v>#REF!</v>
      </c>
      <c r="AH359" s="119" t="e">
        <f aca="false">AH353+AH356</f>
        <v>#REF!</v>
      </c>
      <c r="AI359" s="119" t="e">
        <f aca="false">AI353+AI356</f>
        <v>#REF!</v>
      </c>
      <c r="AJ359" s="119" t="e">
        <f aca="false">AJ353+AJ356</f>
        <v>#REF!</v>
      </c>
      <c r="AK359" s="119" t="e">
        <f aca="false">AK353+AK356</f>
        <v>#REF!</v>
      </c>
      <c r="AL359" s="119" t="e">
        <f aca="false">AL353+AL356</f>
        <v>#REF!</v>
      </c>
      <c r="AM359" s="119" t="e">
        <f aca="false">AM353+AM356</f>
        <v>#REF!</v>
      </c>
      <c r="AN359" s="119" t="e">
        <f aca="false">AN353+AN356</f>
        <v>#REF!</v>
      </c>
      <c r="AO359" s="119" t="e">
        <f aca="false">AO353+AO356</f>
        <v>#REF!</v>
      </c>
      <c r="AP359" s="119" t="e">
        <f aca="false">AP353+AP356</f>
        <v>#REF!</v>
      </c>
      <c r="AQ359" s="119" t="e">
        <f aca="false">AQ353+AQ356</f>
        <v>#REF!</v>
      </c>
      <c r="AR359" s="119" t="e">
        <f aca="false">AR353+AR356</f>
        <v>#REF!</v>
      </c>
      <c r="AS359" s="119" t="e">
        <f aca="false">AS353+AS356</f>
        <v>#REF!</v>
      </c>
      <c r="AT359" s="119" t="e">
        <f aca="false">AT353+AT356</f>
        <v>#REF!</v>
      </c>
      <c r="AU359" s="119" t="e">
        <f aca="false">AU353+AU356</f>
        <v>#REF!</v>
      </c>
      <c r="AV359" s="119" t="e">
        <f aca="false">AV353+AV356</f>
        <v>#REF!</v>
      </c>
      <c r="AW359" s="123" t="e">
        <f aca="false">AW353+AW356</f>
        <v>#REF!</v>
      </c>
    </row>
    <row r="360" customFormat="false" ht="19.5" hidden="false" customHeight="true" outlineLevel="0" collapsed="false">
      <c r="B360" s="122" t="s">
        <v>47</v>
      </c>
      <c r="C360" s="119"/>
      <c r="D360" s="119" t="e">
        <f aca="false">IF(D358&gt;0, D359*(D352/D358),"")</f>
        <v>#REF!</v>
      </c>
      <c r="E360" s="121"/>
      <c r="F360" s="121"/>
      <c r="G360" s="119"/>
      <c r="H360" s="115"/>
      <c r="I360" s="120"/>
      <c r="J360" s="119" t="e">
        <f aca="false">#REF!</f>
        <v>#REF!</v>
      </c>
      <c r="K360" s="119" t="e">
        <f aca="false">#REF!</f>
        <v>#REF!</v>
      </c>
      <c r="L360" s="119" t="e">
        <f aca="false">#REF!</f>
        <v>#REF!</v>
      </c>
      <c r="M360" s="119"/>
      <c r="N360" s="115"/>
      <c r="O360" s="115"/>
      <c r="P360" s="115"/>
      <c r="Q360" s="121"/>
      <c r="R360" s="121"/>
      <c r="S360" s="121"/>
      <c r="T360" s="119" t="e">
        <f aca="false">IF(T358&gt;0, T359*(T352/T358),"")</f>
        <v>#REF!</v>
      </c>
      <c r="U360" s="119" t="e">
        <f aca="false">IF(U358&gt;0, U359*(U352/U358),"")</f>
        <v>#REF!</v>
      </c>
      <c r="V360" s="119" t="e">
        <f aca="false">IF(V358&gt;0, V359*(V352/V358),"")</f>
        <v>#REF!</v>
      </c>
      <c r="W360" s="119" t="e">
        <f aca="false">IF(W358&gt;0, W359*(W352/W358),"")</f>
        <v>#REF!</v>
      </c>
      <c r="X360" s="119" t="e">
        <f aca="false">IF(X358&gt;0, X359*(X352/X358),"")</f>
        <v>#REF!</v>
      </c>
      <c r="Y360" s="119" t="e">
        <f aca="false">IF(Y358&gt;0, Y359*(Y352/Y358),"")</f>
        <v>#REF!</v>
      </c>
      <c r="Z360" s="119" t="e">
        <f aca="false">IF(Z358&gt;0, Z359*(Z352/Z358),"")</f>
        <v>#REF!</v>
      </c>
      <c r="AA360" s="119" t="e">
        <f aca="false">IF(AA358&gt;0, AA359*(AA352/AA358),"")</f>
        <v>#REF!</v>
      </c>
      <c r="AB360" s="119" t="e">
        <f aca="false">IF(AB358&gt;0, AB359*(AB352/AB358),"")</f>
        <v>#REF!</v>
      </c>
      <c r="AC360" s="119" t="e">
        <f aca="false">IF(AC358&gt;0, AC359*(AC352/AC358),"")</f>
        <v>#REF!</v>
      </c>
      <c r="AD360" s="119" t="e">
        <f aca="false">IF(AD358&gt;0, AD359*(AD352/AD358),"")</f>
        <v>#REF!</v>
      </c>
      <c r="AE360" s="119" t="e">
        <f aca="false">IF(AE358&gt;0, AE359*(AE352/AE358),"")</f>
        <v>#REF!</v>
      </c>
      <c r="AF360" s="119" t="e">
        <f aca="false">IF(AF358&gt;0, AF359*(AF352/AF358),"")</f>
        <v>#REF!</v>
      </c>
      <c r="AG360" s="119" t="e">
        <f aca="false">IF(AG358&gt;0, AG359*(AG352/AG358),"")</f>
        <v>#REF!</v>
      </c>
      <c r="AH360" s="119" t="e">
        <f aca="false">IF(AH358&gt;0, AH359*(AH352/AH358),"")</f>
        <v>#REF!</v>
      </c>
      <c r="AI360" s="119" t="e">
        <f aca="false">IF(AI358&gt;0, AI359*(AI352/AI358),"")</f>
        <v>#REF!</v>
      </c>
      <c r="AJ360" s="119" t="e">
        <f aca="false">IF(AJ358&gt;0, AJ359*(AJ352/AJ358),"")</f>
        <v>#REF!</v>
      </c>
      <c r="AK360" s="119" t="e">
        <f aca="false">IF(AK358&gt;0, AK359*(AK352/AK358),"")</f>
        <v>#REF!</v>
      </c>
      <c r="AL360" s="119" t="e">
        <f aca="false">IF(AL358&gt;0, AL359*(AL352/AL358),"")</f>
        <v>#REF!</v>
      </c>
      <c r="AM360" s="119" t="e">
        <f aca="false">IF(AM358&gt;0, AM359*(AM352/AM358),"")</f>
        <v>#REF!</v>
      </c>
      <c r="AN360" s="119" t="e">
        <f aca="false">IF(AN358&gt;0, AN359*(AN352/AN358),"")</f>
        <v>#REF!</v>
      </c>
      <c r="AO360" s="119" t="e">
        <f aca="false">IF(AO358&gt;0, AO359*(AO352/AO358),"")</f>
        <v>#REF!</v>
      </c>
      <c r="AP360" s="119" t="e">
        <f aca="false">IF(AP358&gt;0, AP359*(AP352/AP358),"")</f>
        <v>#REF!</v>
      </c>
      <c r="AQ360" s="119" t="e">
        <f aca="false">IF(AQ358&gt;0, AQ359*(AQ352/AQ358),"")</f>
        <v>#REF!</v>
      </c>
      <c r="AR360" s="119" t="e">
        <f aca="false">IF(AR358&gt;0, AR359*(AR352/AR358),"")</f>
        <v>#REF!</v>
      </c>
      <c r="AS360" s="119" t="e">
        <f aca="false">IF(AS358&gt;0, AS359*(AS352/AS358),"")</f>
        <v>#REF!</v>
      </c>
      <c r="AT360" s="119" t="e">
        <f aca="false">IF(AT358&gt;0, AT359*(AT352/AT358),"")</f>
        <v>#REF!</v>
      </c>
      <c r="AU360" s="119" t="e">
        <f aca="false">IF(AU358&gt;0, AU359*(AU352/AU358),"")</f>
        <v>#REF!</v>
      </c>
      <c r="AV360" s="119" t="e">
        <f aca="false">IF(AV358&gt;0, AV359*(AV352/AV358),"")</f>
        <v>#REF!</v>
      </c>
      <c r="AW360" s="123" t="e">
        <f aca="false">IF(AW358&gt;0, AW359*(AW352/AW358),"")</f>
        <v>#REF!</v>
      </c>
    </row>
    <row r="361" customFormat="false" ht="19.5" hidden="false" customHeight="true" outlineLevel="0" collapsed="false">
      <c r="B361" s="122" t="s">
        <v>48</v>
      </c>
      <c r="C361" s="119" t="e">
        <f aca="false">(SUM(E353:AW353)-SUM(E360:AW360))^2/SUM(E361:AW361)</f>
        <v>#REF!</v>
      </c>
      <c r="D361" s="119" t="e">
        <f aca="false">IF(D358&gt;0, IF((D358-1)=0,"", ( D359*(D352/D358)*(1-(D352/D358))*(D358-D359))/(D358-1)), "")</f>
        <v>#REF!</v>
      </c>
      <c r="E361" s="115"/>
      <c r="F361" s="115"/>
      <c r="G361" s="121"/>
      <c r="H361" s="120"/>
      <c r="I361" s="115"/>
      <c r="J361" s="119"/>
      <c r="K361" s="119" t="e">
        <f aca="false">#REF!</f>
        <v>#REF!</v>
      </c>
      <c r="L361" s="119" t="e">
        <f aca="false">#REF!</f>
        <v>#REF!</v>
      </c>
      <c r="M361" s="119"/>
      <c r="N361" s="115"/>
      <c r="O361" s="115"/>
      <c r="P361" s="120"/>
      <c r="Q361" s="115"/>
      <c r="R361" s="115"/>
      <c r="S361" s="115"/>
      <c r="T361" s="119" t="e">
        <f aca="false">IF(T358&gt;0, IF((T358-1)=0,"", ( T359*(T352/T358)*(1-(T352/T358))*(T358-T359))/(T358-1)), "")</f>
        <v>#REF!</v>
      </c>
      <c r="U361" s="119" t="e">
        <f aca="false">IF(U358&gt;0, IF((U358-1)=0,"", ( U359*(U352/U358)*(1-(U352/U358))*(U358-U359))/(U358-1)), "")</f>
        <v>#REF!</v>
      </c>
      <c r="V361" s="119" t="e">
        <f aca="false">IF(V358&gt;0, IF((V358-1)=0,"", ( V359*(V352/V358)*(1-(V352/V358))*(V358-V359))/(V358-1)), "")</f>
        <v>#REF!</v>
      </c>
      <c r="W361" s="119" t="e">
        <f aca="false">IF(W358&gt;0, IF((W358-1)=0,"", ( W359*(W352/W358)*(1-(W352/W358))*(W358-W359))/(W358-1)), "")</f>
        <v>#REF!</v>
      </c>
      <c r="X361" s="119" t="e">
        <f aca="false">IF(X358&gt;0, IF((X358-1)=0,"", ( X359*(X352/X358)*(1-(X352/X358))*(X358-X359))/(X358-1)), "")</f>
        <v>#REF!</v>
      </c>
      <c r="Y361" s="119" t="e">
        <f aca="false">IF(Y358&gt;0, IF((Y358-1)=0,"", ( Y359*(Y352/Y358)*(1-(Y352/Y358))*(Y358-Y359))/(Y358-1)), "")</f>
        <v>#REF!</v>
      </c>
      <c r="Z361" s="119" t="e">
        <f aca="false">IF(Z358&gt;0, IF((Z358-1)=0,"", ( Z359*(Z352/Z358)*(1-(Z352/Z358))*(Z358-Z359))/(Z358-1)), "")</f>
        <v>#REF!</v>
      </c>
      <c r="AA361" s="119" t="e">
        <f aca="false">IF(AA358&gt;0, IF((AA358-1)=0,"", ( AA359*(AA352/AA358)*(1-(AA352/AA358))*(AA358-AA359))/(AA358-1)), "")</f>
        <v>#REF!</v>
      </c>
      <c r="AB361" s="119" t="e">
        <f aca="false">IF(AB358&gt;0, IF((AB358-1)=0,"", ( AB359*(AB352/AB358)*(1-(AB352/AB358))*(AB358-AB359))/(AB358-1)), "")</f>
        <v>#REF!</v>
      </c>
      <c r="AC361" s="119" t="e">
        <f aca="false">IF(AC358&gt;0, IF((AC358-1)=0,"", ( AC359*(AC352/AC358)*(1-(AC352/AC358))*(AC358-AC359))/(AC358-1)), "")</f>
        <v>#REF!</v>
      </c>
      <c r="AD361" s="119" t="e">
        <f aca="false">IF(AD358&gt;0, IF((AD358-1)=0,"", ( AD359*(AD352/AD358)*(1-(AD352/AD358))*(AD358-AD359))/(AD358-1)), "")</f>
        <v>#REF!</v>
      </c>
      <c r="AE361" s="119" t="e">
        <f aca="false">IF(AE358&gt;0, IF((AE358-1)=0,"", ( AE359*(AE352/AE358)*(1-(AE352/AE358))*(AE358-AE359))/(AE358-1)), "")</f>
        <v>#REF!</v>
      </c>
      <c r="AF361" s="119" t="e">
        <f aca="false">IF(AF358&gt;0, IF((AF358-1)=0,"", ( AF359*(AF352/AF358)*(1-(AF352/AF358))*(AF358-AF359))/(AF358-1)), "")</f>
        <v>#REF!</v>
      </c>
      <c r="AG361" s="119" t="e">
        <f aca="false">IF(AG358&gt;0, IF((AG358-1)=0,"", ( AG359*(AG352/AG358)*(1-(AG352/AG358))*(AG358-AG359))/(AG358-1)), "")</f>
        <v>#REF!</v>
      </c>
      <c r="AH361" s="119" t="e">
        <f aca="false">IF(AH358&gt;0, IF((AH358-1)=0,"", ( AH359*(AH352/AH358)*(1-(AH352/AH358))*(AH358-AH359))/(AH358-1)), "")</f>
        <v>#REF!</v>
      </c>
      <c r="AI361" s="119" t="e">
        <f aca="false">IF(AI358&gt;0, IF((AI358-1)=0,"", ( AI359*(AI352/AI358)*(1-(AI352/AI358))*(AI358-AI359))/(AI358-1)), "")</f>
        <v>#REF!</v>
      </c>
      <c r="AJ361" s="119" t="e">
        <f aca="false">IF(AJ358&gt;0, IF((AJ358-1)=0,"", ( AJ359*(AJ352/AJ358)*(1-(AJ352/AJ358))*(AJ358-AJ359))/(AJ358-1)), "")</f>
        <v>#REF!</v>
      </c>
      <c r="AK361" s="119" t="e">
        <f aca="false">IF(AK358&gt;0, IF((AK358-1)=0,"", ( AK359*(AK352/AK358)*(1-(AK352/AK358))*(AK358-AK359))/(AK358-1)), "")</f>
        <v>#REF!</v>
      </c>
      <c r="AL361" s="119" t="e">
        <f aca="false">IF(AL358&gt;0, IF((AL358-1)=0,"", ( AL359*(AL352/AL358)*(1-(AL352/AL358))*(AL358-AL359))/(AL358-1)), "")</f>
        <v>#REF!</v>
      </c>
      <c r="AM361" s="119" t="e">
        <f aca="false">IF(AM358&gt;0, IF((AM358-1)=0,"", ( AM359*(AM352/AM358)*(1-(AM352/AM358))*(AM358-AM359))/(AM358-1)), "")</f>
        <v>#REF!</v>
      </c>
      <c r="AN361" s="119" t="e">
        <f aca="false">IF(AN358&gt;0, IF((AN358-1)=0,"", ( AN359*(AN352/AN358)*(1-(AN352/AN358))*(AN358-AN359))/(AN358-1)), "")</f>
        <v>#REF!</v>
      </c>
      <c r="AO361" s="119" t="e">
        <f aca="false">IF(AO358&gt;0, IF((AO358-1)=0,"", ( AO359*(AO352/AO358)*(1-(AO352/AO358))*(AO358-AO359))/(AO358-1)), "")</f>
        <v>#REF!</v>
      </c>
      <c r="AP361" s="119" t="e">
        <f aca="false">IF(AP358&gt;0, IF((AP358-1)=0,"", ( AP359*(AP352/AP358)*(1-(AP352/AP358))*(AP358-AP359))/(AP358-1)), "")</f>
        <v>#REF!</v>
      </c>
      <c r="AQ361" s="119" t="e">
        <f aca="false">IF(AQ358&gt;0, IF((AQ358-1)=0,"", ( AQ359*(AQ352/AQ358)*(1-(AQ352/AQ358))*(AQ358-AQ359))/(AQ358-1)), "")</f>
        <v>#REF!</v>
      </c>
      <c r="AR361" s="119" t="e">
        <f aca="false">IF(AR358&gt;0, IF((AR358-1)=0,"", ( AR359*(AR352/AR358)*(1-(AR352/AR358))*(AR358-AR359))/(AR358-1)), "")</f>
        <v>#REF!</v>
      </c>
      <c r="AS361" s="119" t="e">
        <f aca="false">IF(AS358&gt;0, IF((AS358-1)=0,"", ( AS359*(AS352/AS358)*(1-(AS352/AS358))*(AS358-AS359))/(AS358-1)), "")</f>
        <v>#REF!</v>
      </c>
      <c r="AT361" s="119" t="e">
        <f aca="false">IF(AT358&gt;0, IF((AT358-1)=0,"", ( AT359*(AT352/AT358)*(1-(AT352/AT358))*(AT358-AT359))/(AT358-1)), "")</f>
        <v>#REF!</v>
      </c>
      <c r="AU361" s="119" t="e">
        <f aca="false">IF(AU358&gt;0, IF((AU358-1)=0,"", ( AU359*(AU352/AU358)*(1-(AU352/AU358))*(AU358-AU359))/(AU358-1)), "")</f>
        <v>#REF!</v>
      </c>
      <c r="AV361" s="119" t="e">
        <f aca="false">IF(AV358&gt;0, IF((AV358-1)=0,"", ( AV359*(AV352/AV358)*(1-(AV352/AV358))*(AV358-AV359))/(AV358-1)), "")</f>
        <v>#REF!</v>
      </c>
      <c r="AW361" s="119" t="e">
        <f aca="false">IF(AW358&gt;0, IF((AW358-1)=0,"", ( AW359*(AW352/AW358)*(1-(AW352/AW358))*(AW358-AW359))/(AW358-1)), "")</f>
        <v>#REF!</v>
      </c>
    </row>
    <row r="362" customFormat="false" ht="19.5" hidden="false" customHeight="true" outlineLevel="0" collapsed="false">
      <c r="B362" s="128" t="s">
        <v>49</v>
      </c>
      <c r="C362" s="129" t="e">
        <f aca="false">CHIDIST(C361,1)</f>
        <v>#REF!</v>
      </c>
      <c r="D362" s="119"/>
      <c r="E362" s="115"/>
      <c r="F362" s="115"/>
      <c r="G362" s="115"/>
      <c r="H362" s="115"/>
      <c r="I362" s="119"/>
      <c r="J362" s="119" t="e">
        <f aca="false">#REF!</f>
        <v>#REF!</v>
      </c>
      <c r="K362" s="119"/>
      <c r="L362" s="119"/>
      <c r="M362" s="119"/>
      <c r="N362" s="120"/>
      <c r="O362" s="120"/>
      <c r="P362" s="115"/>
      <c r="Q362" s="115"/>
      <c r="R362" s="115"/>
      <c r="S362" s="115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/>
      <c r="AV362" s="119"/>
      <c r="AW362" s="123"/>
    </row>
    <row r="363" customFormat="false" ht="19.5" hidden="false" customHeight="true" outlineLevel="0" collapsed="false">
      <c r="B363" s="115"/>
      <c r="C363" s="115"/>
      <c r="D363" s="121"/>
      <c r="E363" s="120"/>
      <c r="F363" s="120"/>
      <c r="G363" s="115"/>
      <c r="H363" s="119"/>
      <c r="I363" s="119" t="e">
        <f aca="false">#REF!</f>
        <v>#REF!</v>
      </c>
      <c r="J363" s="119" t="e">
        <f aca="false">#REF!</f>
        <v>#REF!</v>
      </c>
      <c r="K363" s="119" t="e">
        <f aca="false">#REF!</f>
        <v>#REF!</v>
      </c>
      <c r="L363" s="119" t="e">
        <f aca="false">#REF!</f>
        <v>#REF!</v>
      </c>
      <c r="M363" s="119"/>
      <c r="N363" s="115"/>
      <c r="O363" s="115"/>
      <c r="P363" s="119"/>
      <c r="Q363" s="120"/>
      <c r="R363" s="120"/>
      <c r="S363" s="120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30"/>
    </row>
    <row r="364" customFormat="false" ht="19.5" hidden="false" customHeight="true" outlineLevel="0" collapsed="false">
      <c r="B364" s="115"/>
      <c r="C364" s="115"/>
      <c r="D364" s="115"/>
      <c r="E364" s="115"/>
      <c r="F364" s="115"/>
      <c r="G364" s="120"/>
      <c r="H364" s="119" t="e">
        <f aca="false">#REF!</f>
        <v>#REF!</v>
      </c>
      <c r="I364" s="119" t="e">
        <f aca="false">#REF!</f>
        <v>#REF!</v>
      </c>
      <c r="J364" s="119"/>
      <c r="K364" s="119" t="e">
        <f aca="false">#REF!</f>
        <v>#REF!</v>
      </c>
      <c r="L364" s="119" t="e">
        <f aca="false">#REF!</f>
        <v>#REF!</v>
      </c>
      <c r="M364" s="119"/>
      <c r="N364" s="119"/>
      <c r="O364" s="119"/>
      <c r="P364" s="119" t="e">
        <f aca="false">#REF!</f>
        <v>#REF!</v>
      </c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5"/>
      <c r="AH364" s="115"/>
      <c r="AI364" s="115"/>
      <c r="AJ364" s="115"/>
      <c r="AK364" s="115"/>
      <c r="AL364" s="115"/>
      <c r="AM364" s="115"/>
      <c r="AN364" s="115"/>
      <c r="AO364" s="115"/>
      <c r="AP364" s="115"/>
      <c r="AQ364" s="115"/>
      <c r="AR364" s="115"/>
      <c r="AS364" s="115"/>
      <c r="AT364" s="115"/>
      <c r="AU364" s="115"/>
      <c r="AV364" s="115"/>
      <c r="AW364" s="115"/>
    </row>
    <row r="365" customFormat="false" ht="19.5" hidden="false" customHeight="true" outlineLevel="0" collapsed="false">
      <c r="B365" s="124" t="e">
        <f aca="false">B367&amp;" vs. "&amp;B370</f>
        <v>#REF!</v>
      </c>
      <c r="C365" s="125" t="e">
        <f aca="false">"p = "&amp;FIXED(C379,6)</f>
        <v>#REF!</v>
      </c>
      <c r="D365" s="115"/>
      <c r="E365" s="119"/>
      <c r="F365" s="119"/>
      <c r="G365" s="115"/>
      <c r="H365" s="119" t="e">
        <f aca="false">#REF!</f>
        <v>#REF!</v>
      </c>
      <c r="I365" s="119"/>
      <c r="J365" s="119" t="e">
        <f aca="false">J359+J362</f>
        <v>#REF!</v>
      </c>
      <c r="K365" s="119"/>
      <c r="L365" s="119"/>
      <c r="M365" s="119"/>
      <c r="N365" s="119" t="e">
        <f aca="false">#REF!</f>
        <v>#REF!</v>
      </c>
      <c r="O365" s="119" t="e">
        <f aca="false">#REF!</f>
        <v>#REF!</v>
      </c>
      <c r="P365" s="119" t="e">
        <f aca="false">#REF!</f>
        <v>#REF!</v>
      </c>
      <c r="Q365" s="119"/>
      <c r="R365" s="119"/>
      <c r="S365" s="119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  <c r="AG365" s="115"/>
      <c r="AH365" s="115"/>
      <c r="AI365" s="115"/>
      <c r="AJ365" s="115"/>
      <c r="AK365" s="115"/>
      <c r="AL365" s="115"/>
      <c r="AM365" s="115"/>
      <c r="AN365" s="115"/>
      <c r="AO365" s="115"/>
      <c r="AP365" s="115"/>
      <c r="AQ365" s="115"/>
      <c r="AR365" s="115"/>
      <c r="AS365" s="115"/>
      <c r="AT365" s="115"/>
      <c r="AU365" s="115"/>
      <c r="AV365" s="115"/>
      <c r="AW365" s="115"/>
    </row>
    <row r="366" customFormat="false" ht="19.5" hidden="false" customHeight="true" outlineLevel="0" collapsed="false">
      <c r="B366" s="115"/>
      <c r="C366" s="115"/>
      <c r="D366" s="120"/>
      <c r="E366" s="119" t="e">
        <f aca="false">#REF!</f>
        <v>#REF!</v>
      </c>
      <c r="F366" s="119" t="e">
        <f aca="false">#REF!</f>
        <v>#REF!</v>
      </c>
      <c r="G366" s="119"/>
      <c r="H366" s="119"/>
      <c r="I366" s="119" t="e">
        <f aca="false">#REF!</f>
        <v>#REF!</v>
      </c>
      <c r="J366" s="119" t="e">
        <f aca="false">J360+J363</f>
        <v>#REF!</v>
      </c>
      <c r="K366" s="119" t="e">
        <f aca="false">K360+K363</f>
        <v>#REF!</v>
      </c>
      <c r="L366" s="119" t="e">
        <f aca="false">L360+L363</f>
        <v>#REF!</v>
      </c>
      <c r="M366" s="119"/>
      <c r="N366" s="119" t="e">
        <f aca="false">#REF!</f>
        <v>#REF!</v>
      </c>
      <c r="O366" s="119" t="e">
        <f aca="false">#REF!</f>
        <v>#REF!</v>
      </c>
      <c r="P366" s="119"/>
      <c r="Q366" s="119" t="e">
        <f aca="false">#REF!</f>
        <v>#REF!</v>
      </c>
      <c r="R366" s="119" t="e">
        <f aca="false">#REF!</f>
        <v>#REF!</v>
      </c>
      <c r="S366" s="119" t="e">
        <f aca="false">#REF!</f>
        <v>#REF!</v>
      </c>
      <c r="T366" s="120"/>
      <c r="U366" s="120"/>
      <c r="V366" s="120"/>
      <c r="W366" s="120"/>
      <c r="X366" s="120"/>
      <c r="Y366" s="120"/>
      <c r="Z366" s="120"/>
      <c r="AA366" s="120"/>
      <c r="AB366" s="120"/>
      <c r="AC366" s="120"/>
      <c r="AD366" s="120"/>
      <c r="AE366" s="120"/>
      <c r="AF366" s="120"/>
      <c r="AG366" s="120"/>
      <c r="AH366" s="120"/>
      <c r="AI366" s="120"/>
      <c r="AJ366" s="120"/>
      <c r="AK366" s="120"/>
      <c r="AL366" s="120"/>
      <c r="AM366" s="120"/>
      <c r="AN366" s="120"/>
      <c r="AO366" s="120"/>
      <c r="AP366" s="120"/>
      <c r="AQ366" s="120"/>
      <c r="AR366" s="120"/>
      <c r="AS366" s="120"/>
      <c r="AT366" s="120"/>
      <c r="AU366" s="120"/>
      <c r="AV366" s="120"/>
      <c r="AW366" s="126"/>
    </row>
    <row r="367" customFormat="false" ht="19.5" hidden="false" customHeight="true" outlineLevel="0" collapsed="false">
      <c r="B367" s="127" t="e">
        <f aca="false">#REF!</f>
        <v>#REF!</v>
      </c>
      <c r="C367" s="119"/>
      <c r="D367" s="115"/>
      <c r="E367" s="119" t="e">
        <f aca="false">#REF!</f>
        <v>#REF!</v>
      </c>
      <c r="F367" s="119" t="e">
        <f aca="false">#REF!</f>
        <v>#REF!</v>
      </c>
      <c r="G367" s="119" t="e">
        <f aca="false">#REF!</f>
        <v>#REF!</v>
      </c>
      <c r="H367" s="119" t="e">
        <f aca="false">#REF!</f>
        <v>#REF!</v>
      </c>
      <c r="I367" s="119" t="e">
        <f aca="false">#REF!</f>
        <v>#REF!</v>
      </c>
      <c r="J367" s="119" t="e">
        <f aca="false">IF(J365&gt;0, J366*(J359/J365),"")</f>
        <v>#REF!</v>
      </c>
      <c r="K367" s="119" t="e">
        <f aca="false">K361+K364</f>
        <v>#REF!</v>
      </c>
      <c r="L367" s="119" t="e">
        <f aca="false">L361+L364</f>
        <v>#REF!</v>
      </c>
      <c r="M367" s="119"/>
      <c r="N367" s="119"/>
      <c r="O367" s="119"/>
      <c r="P367" s="119" t="e">
        <f aca="false">#REF!</f>
        <v>#REF!</v>
      </c>
      <c r="Q367" s="119" t="e">
        <f aca="false">#REF!</f>
        <v>#REF!</v>
      </c>
      <c r="R367" s="119" t="e">
        <f aca="false">#REF!</f>
        <v>#REF!</v>
      </c>
      <c r="S367" s="119" t="e">
        <f aca="false">#REF!</f>
        <v>#REF!</v>
      </c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5"/>
      <c r="AW367" s="115"/>
    </row>
    <row r="368" customFormat="false" ht="19.5" hidden="false" customHeight="true" outlineLevel="0" collapsed="false">
      <c r="B368" s="122" t="e">
        <f aca="false">#REF!</f>
        <v>#REF!</v>
      </c>
      <c r="C368" s="119" t="e">
        <f aca="false">#REF!</f>
        <v>#REF!</v>
      </c>
      <c r="D368" s="119"/>
      <c r="E368" s="119"/>
      <c r="F368" s="119"/>
      <c r="G368" s="119" t="e">
        <f aca="false">#REF!</f>
        <v>#REF!</v>
      </c>
      <c r="H368" s="119" t="e">
        <f aca="false">#REF!</f>
        <v>#REF!</v>
      </c>
      <c r="I368" s="119"/>
      <c r="J368" s="119" t="e">
        <f aca="false">IF(J365&gt;0, IF((J365-1)=0,"", ( J366*(J359/J365)*(1-(J359/J365))*(J365-J366))/(J365-1)), "")</f>
        <v>#REF!</v>
      </c>
      <c r="K368" s="119" t="e">
        <f aca="false">IF(K366&gt;0, K367*(K360/K366),"")</f>
        <v>#REF!</v>
      </c>
      <c r="L368" s="119" t="e">
        <f aca="false">IF(L366&gt;0, L367*(L360/L366),"")</f>
        <v>#REF!</v>
      </c>
      <c r="M368" s="119"/>
      <c r="N368" s="119" t="e">
        <f aca="false">#REF!</f>
        <v>#REF!</v>
      </c>
      <c r="O368" s="119" t="e">
        <f aca="false">#REF!</f>
        <v>#REF!</v>
      </c>
      <c r="P368" s="119" t="e">
        <f aca="false">#REF!</f>
        <v>#REF!</v>
      </c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19"/>
      <c r="AU368" s="119"/>
      <c r="AV368" s="119"/>
      <c r="AW368" s="123"/>
    </row>
    <row r="369" customFormat="false" ht="19.5" hidden="false" customHeight="true" outlineLevel="0" collapsed="false">
      <c r="B369" s="122" t="e">
        <f aca="false">#REF!</f>
        <v>#REF!</v>
      </c>
      <c r="C369" s="119" t="e">
        <f aca="false">#REF!</f>
        <v>#REF!</v>
      </c>
      <c r="D369" s="119" t="e">
        <f aca="false">#REF!</f>
        <v>#REF!</v>
      </c>
      <c r="E369" s="119" t="e">
        <f aca="false">#REF!</f>
        <v>#REF!</v>
      </c>
      <c r="F369" s="119" t="e">
        <f aca="false">#REF!</f>
        <v>#REF!</v>
      </c>
      <c r="G369" s="119"/>
      <c r="H369" s="119"/>
      <c r="I369" s="119" t="e">
        <f aca="false">I363+I366</f>
        <v>#REF!</v>
      </c>
      <c r="J369" s="119"/>
      <c r="K369" s="119" t="e">
        <f aca="false">IF(K366&gt;0, IF((K366-1)=0,"", ( K367*(K360/K366)*(1-(K360/K366))*(K366-K367))/(K366-1)), "")</f>
        <v>#REF!</v>
      </c>
      <c r="L369" s="119" t="e">
        <f aca="false">IF(L366&gt;0, IF((L366-1)=0,"", ( L367*(L360/L366)*(1-(L360/L366))*(L366-L367))/(L366-1)), "")</f>
        <v>#REF!</v>
      </c>
      <c r="M369" s="119"/>
      <c r="N369" s="119" t="e">
        <f aca="false">#REF!</f>
        <v>#REF!</v>
      </c>
      <c r="O369" s="119" t="e">
        <f aca="false">#REF!</f>
        <v>#REF!</v>
      </c>
      <c r="P369" s="119"/>
      <c r="Q369" s="119" t="e">
        <f aca="false">#REF!</f>
        <v>#REF!</v>
      </c>
      <c r="R369" s="119" t="e">
        <f aca="false">#REF!</f>
        <v>#REF!</v>
      </c>
      <c r="S369" s="119" t="e">
        <f aca="false">#REF!</f>
        <v>#REF!</v>
      </c>
      <c r="T369" s="119" t="e">
        <f aca="false">#REF!</f>
        <v>#REF!</v>
      </c>
      <c r="U369" s="119" t="e">
        <f aca="false">#REF!</f>
        <v>#REF!</v>
      </c>
      <c r="V369" s="119" t="e">
        <f aca="false">#REF!</f>
        <v>#REF!</v>
      </c>
      <c r="W369" s="119" t="e">
        <f aca="false">#REF!</f>
        <v>#REF!</v>
      </c>
      <c r="X369" s="119" t="e">
        <f aca="false">#REF!</f>
        <v>#REF!</v>
      </c>
      <c r="Y369" s="119" t="e">
        <f aca="false">#REF!</f>
        <v>#REF!</v>
      </c>
      <c r="Z369" s="119" t="e">
        <f aca="false">#REF!</f>
        <v>#REF!</v>
      </c>
      <c r="AA369" s="119" t="e">
        <f aca="false">#REF!</f>
        <v>#REF!</v>
      </c>
      <c r="AB369" s="119" t="e">
        <f aca="false">#REF!</f>
        <v>#REF!</v>
      </c>
      <c r="AC369" s="119" t="e">
        <f aca="false">#REF!</f>
        <v>#REF!</v>
      </c>
      <c r="AD369" s="119" t="e">
        <f aca="false">#REF!</f>
        <v>#REF!</v>
      </c>
      <c r="AE369" s="119" t="e">
        <f aca="false">#REF!</f>
        <v>#REF!</v>
      </c>
      <c r="AF369" s="119" t="e">
        <f aca="false">#REF!</f>
        <v>#REF!</v>
      </c>
      <c r="AG369" s="119" t="e">
        <f aca="false">#REF!</f>
        <v>#REF!</v>
      </c>
      <c r="AH369" s="119" t="e">
        <f aca="false">#REF!</f>
        <v>#REF!</v>
      </c>
      <c r="AI369" s="119" t="e">
        <f aca="false">#REF!</f>
        <v>#REF!</v>
      </c>
      <c r="AJ369" s="119" t="e">
        <f aca="false">#REF!</f>
        <v>#REF!</v>
      </c>
      <c r="AK369" s="119" t="e">
        <f aca="false">#REF!</f>
        <v>#REF!</v>
      </c>
      <c r="AL369" s="119" t="e">
        <f aca="false">#REF!</f>
        <v>#REF!</v>
      </c>
      <c r="AM369" s="119" t="e">
        <f aca="false">#REF!</f>
        <v>#REF!</v>
      </c>
      <c r="AN369" s="119" t="e">
        <f aca="false">#REF!</f>
        <v>#REF!</v>
      </c>
      <c r="AO369" s="119" t="e">
        <f aca="false">#REF!</f>
        <v>#REF!</v>
      </c>
      <c r="AP369" s="119" t="e">
        <f aca="false">#REF!</f>
        <v>#REF!</v>
      </c>
      <c r="AQ369" s="119" t="e">
        <f aca="false">#REF!</f>
        <v>#REF!</v>
      </c>
      <c r="AR369" s="119" t="e">
        <f aca="false">#REF!</f>
        <v>#REF!</v>
      </c>
      <c r="AS369" s="119" t="e">
        <f aca="false">#REF!</f>
        <v>#REF!</v>
      </c>
      <c r="AT369" s="119" t="e">
        <f aca="false">#REF!</f>
        <v>#REF!</v>
      </c>
      <c r="AU369" s="119" t="e">
        <f aca="false">#REF!</f>
        <v>#REF!</v>
      </c>
      <c r="AV369" s="119" t="e">
        <f aca="false">#REF!</f>
        <v>#REF!</v>
      </c>
      <c r="AW369" s="123" t="e">
        <f aca="false">#REF!</f>
        <v>#REF!</v>
      </c>
    </row>
    <row r="370" customFormat="false" ht="19.5" hidden="false" customHeight="true" outlineLevel="0" collapsed="false">
      <c r="B370" s="127" t="e">
        <f aca="false">#REF!</f>
        <v>#REF!</v>
      </c>
      <c r="C370" s="119"/>
      <c r="D370" s="119" t="e">
        <f aca="false">#REF!</f>
        <v>#REF!</v>
      </c>
      <c r="E370" s="119" t="e">
        <f aca="false">#REF!</f>
        <v>#REF!</v>
      </c>
      <c r="F370" s="119" t="e">
        <f aca="false">#REF!</f>
        <v>#REF!</v>
      </c>
      <c r="G370" s="119" t="e">
        <f aca="false">#REF!</f>
        <v>#REF!</v>
      </c>
      <c r="H370" s="119" t="e">
        <f aca="false">H364+H367</f>
        <v>#REF!</v>
      </c>
      <c r="I370" s="119" t="e">
        <f aca="false">I364+I367</f>
        <v>#REF!</v>
      </c>
      <c r="J370" s="121"/>
      <c r="K370" s="119"/>
      <c r="L370" s="119"/>
      <c r="M370" s="121"/>
      <c r="N370" s="119"/>
      <c r="O370" s="119"/>
      <c r="P370" s="119" t="e">
        <f aca="false">P364+P367</f>
        <v>#REF!</v>
      </c>
      <c r="Q370" s="119" t="e">
        <f aca="false">#REF!</f>
        <v>#REF!</v>
      </c>
      <c r="R370" s="119" t="e">
        <f aca="false">#REF!</f>
        <v>#REF!</v>
      </c>
      <c r="S370" s="119" t="e">
        <f aca="false">#REF!</f>
        <v>#REF!</v>
      </c>
      <c r="T370" s="119" t="e">
        <f aca="false">#REF!</f>
        <v>#REF!</v>
      </c>
      <c r="U370" s="119" t="e">
        <f aca="false">#REF!</f>
        <v>#REF!</v>
      </c>
      <c r="V370" s="119" t="e">
        <f aca="false">#REF!</f>
        <v>#REF!</v>
      </c>
      <c r="W370" s="119" t="e">
        <f aca="false">#REF!</f>
        <v>#REF!</v>
      </c>
      <c r="X370" s="119" t="e">
        <f aca="false">#REF!</f>
        <v>#REF!</v>
      </c>
      <c r="Y370" s="119" t="e">
        <f aca="false">#REF!</f>
        <v>#REF!</v>
      </c>
      <c r="Z370" s="119" t="e">
        <f aca="false">#REF!</f>
        <v>#REF!</v>
      </c>
      <c r="AA370" s="119" t="e">
        <f aca="false">#REF!</f>
        <v>#REF!</v>
      </c>
      <c r="AB370" s="119" t="e">
        <f aca="false">#REF!</f>
        <v>#REF!</v>
      </c>
      <c r="AC370" s="119" t="e">
        <f aca="false">#REF!</f>
        <v>#REF!</v>
      </c>
      <c r="AD370" s="119" t="e">
        <f aca="false">#REF!</f>
        <v>#REF!</v>
      </c>
      <c r="AE370" s="119" t="e">
        <f aca="false">#REF!</f>
        <v>#REF!</v>
      </c>
      <c r="AF370" s="119" t="e">
        <f aca="false">#REF!</f>
        <v>#REF!</v>
      </c>
      <c r="AG370" s="119" t="e">
        <f aca="false">#REF!</f>
        <v>#REF!</v>
      </c>
      <c r="AH370" s="119" t="e">
        <f aca="false">#REF!</f>
        <v>#REF!</v>
      </c>
      <c r="AI370" s="119" t="e">
        <f aca="false">#REF!</f>
        <v>#REF!</v>
      </c>
      <c r="AJ370" s="119" t="e">
        <f aca="false">#REF!</f>
        <v>#REF!</v>
      </c>
      <c r="AK370" s="119" t="e">
        <f aca="false">#REF!</f>
        <v>#REF!</v>
      </c>
      <c r="AL370" s="119" t="e">
        <f aca="false">#REF!</f>
        <v>#REF!</v>
      </c>
      <c r="AM370" s="119" t="e">
        <f aca="false">#REF!</f>
        <v>#REF!</v>
      </c>
      <c r="AN370" s="119" t="e">
        <f aca="false">#REF!</f>
        <v>#REF!</v>
      </c>
      <c r="AO370" s="119" t="e">
        <f aca="false">#REF!</f>
        <v>#REF!</v>
      </c>
      <c r="AP370" s="119" t="e">
        <f aca="false">#REF!</f>
        <v>#REF!</v>
      </c>
      <c r="AQ370" s="119" t="e">
        <f aca="false">#REF!</f>
        <v>#REF!</v>
      </c>
      <c r="AR370" s="119" t="e">
        <f aca="false">#REF!</f>
        <v>#REF!</v>
      </c>
      <c r="AS370" s="119" t="e">
        <f aca="false">#REF!</f>
        <v>#REF!</v>
      </c>
      <c r="AT370" s="119" t="e">
        <f aca="false">#REF!</f>
        <v>#REF!</v>
      </c>
      <c r="AU370" s="119" t="e">
        <f aca="false">#REF!</f>
        <v>#REF!</v>
      </c>
      <c r="AV370" s="119" t="e">
        <f aca="false">#REF!</f>
        <v>#REF!</v>
      </c>
      <c r="AW370" s="123" t="e">
        <f aca="false">#REF!</f>
        <v>#REF!</v>
      </c>
    </row>
    <row r="371" customFormat="false" ht="19.5" hidden="false" customHeight="true" outlineLevel="0" collapsed="false">
      <c r="B371" s="122" t="e">
        <f aca="false">#REF!</f>
        <v>#REF!</v>
      </c>
      <c r="C371" s="119" t="e">
        <f aca="false">#REF!</f>
        <v>#REF!</v>
      </c>
      <c r="D371" s="119"/>
      <c r="E371" s="119"/>
      <c r="F371" s="119"/>
      <c r="G371" s="119" t="e">
        <f aca="false">#REF!</f>
        <v>#REF!</v>
      </c>
      <c r="H371" s="119" t="e">
        <f aca="false">H365+H368</f>
        <v>#REF!</v>
      </c>
      <c r="I371" s="119" t="e">
        <f aca="false">IF(I369&gt;0, I370*(I363/I369),"")</f>
        <v>#REF!</v>
      </c>
      <c r="J371" s="115"/>
      <c r="K371" s="121"/>
      <c r="L371" s="121"/>
      <c r="M371" s="115"/>
      <c r="N371" s="119" t="e">
        <f aca="false">N365+N368</f>
        <v>#REF!</v>
      </c>
      <c r="O371" s="119" t="e">
        <f aca="false">O365+O368</f>
        <v>#REF!</v>
      </c>
      <c r="P371" s="119" t="e">
        <f aca="false">P365+P368</f>
        <v>#REF!</v>
      </c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23"/>
    </row>
    <row r="372" customFormat="false" ht="19.5" hidden="false" customHeight="true" outlineLevel="0" collapsed="false">
      <c r="B372" s="122" t="e">
        <f aca="false">#REF!</f>
        <v>#REF!</v>
      </c>
      <c r="C372" s="119" t="e">
        <f aca="false">#REF!</f>
        <v>#REF!</v>
      </c>
      <c r="D372" s="119" t="e">
        <f aca="false">#REF!</f>
        <v>#REF!</v>
      </c>
      <c r="E372" s="119" t="e">
        <f aca="false">E366+E369</f>
        <v>#REF!</v>
      </c>
      <c r="F372" s="119" t="e">
        <f aca="false">F366+F369</f>
        <v>#REF!</v>
      </c>
      <c r="G372" s="119"/>
      <c r="H372" s="119" t="e">
        <f aca="false">IF(H370&gt;0, H371*(H364/H370),"")</f>
        <v>#REF!</v>
      </c>
      <c r="I372" s="119" t="e">
        <f aca="false">IF(I369&gt;0, IF((I369-1)=0,"", ( I370*(I363/I369)*(1-(I363/I369))*(I369-I370))/(I369-1)), "")</f>
        <v>#REF!</v>
      </c>
      <c r="J372" s="115"/>
      <c r="K372" s="115"/>
      <c r="L372" s="115"/>
      <c r="M372" s="115"/>
      <c r="N372" s="119" t="e">
        <f aca="false">N366+N369</f>
        <v>#REF!</v>
      </c>
      <c r="O372" s="119" t="e">
        <f aca="false">O366+O369</f>
        <v>#REF!</v>
      </c>
      <c r="P372" s="119" t="e">
        <f aca="false">IF(P370&gt;0, P371*(P364/P370),"")</f>
        <v>#REF!</v>
      </c>
      <c r="Q372" s="119" t="e">
        <f aca="false">Q366+Q369</f>
        <v>#REF!</v>
      </c>
      <c r="R372" s="119" t="e">
        <f aca="false">R366+R369</f>
        <v>#REF!</v>
      </c>
      <c r="S372" s="119" t="e">
        <f aca="false">S366+S369</f>
        <v>#REF!</v>
      </c>
      <c r="T372" s="119" t="e">
        <f aca="false">#REF!</f>
        <v>#REF!</v>
      </c>
      <c r="U372" s="119" t="e">
        <f aca="false">#REF!</f>
        <v>#REF!</v>
      </c>
      <c r="V372" s="119" t="e">
        <f aca="false">#REF!</f>
        <v>#REF!</v>
      </c>
      <c r="W372" s="119" t="e">
        <f aca="false">#REF!</f>
        <v>#REF!</v>
      </c>
      <c r="X372" s="119" t="e">
        <f aca="false">#REF!</f>
        <v>#REF!</v>
      </c>
      <c r="Y372" s="119" t="e">
        <f aca="false">#REF!</f>
        <v>#REF!</v>
      </c>
      <c r="Z372" s="119" t="e">
        <f aca="false">#REF!</f>
        <v>#REF!</v>
      </c>
      <c r="AA372" s="119" t="e">
        <f aca="false">#REF!</f>
        <v>#REF!</v>
      </c>
      <c r="AB372" s="119" t="e">
        <f aca="false">#REF!</f>
        <v>#REF!</v>
      </c>
      <c r="AC372" s="119" t="e">
        <f aca="false">#REF!</f>
        <v>#REF!</v>
      </c>
      <c r="AD372" s="119" t="e">
        <f aca="false">#REF!</f>
        <v>#REF!</v>
      </c>
      <c r="AE372" s="119" t="e">
        <f aca="false">#REF!</f>
        <v>#REF!</v>
      </c>
      <c r="AF372" s="119" t="e">
        <f aca="false">#REF!</f>
        <v>#REF!</v>
      </c>
      <c r="AG372" s="119" t="e">
        <f aca="false">#REF!</f>
        <v>#REF!</v>
      </c>
      <c r="AH372" s="119" t="e">
        <f aca="false">#REF!</f>
        <v>#REF!</v>
      </c>
      <c r="AI372" s="119" t="e">
        <f aca="false">#REF!</f>
        <v>#REF!</v>
      </c>
      <c r="AJ372" s="119" t="e">
        <f aca="false">#REF!</f>
        <v>#REF!</v>
      </c>
      <c r="AK372" s="119" t="e">
        <f aca="false">#REF!</f>
        <v>#REF!</v>
      </c>
      <c r="AL372" s="119" t="e">
        <f aca="false">#REF!</f>
        <v>#REF!</v>
      </c>
      <c r="AM372" s="119" t="e">
        <f aca="false">#REF!</f>
        <v>#REF!</v>
      </c>
      <c r="AN372" s="119" t="e">
        <f aca="false">#REF!</f>
        <v>#REF!</v>
      </c>
      <c r="AO372" s="119" t="e">
        <f aca="false">#REF!</f>
        <v>#REF!</v>
      </c>
      <c r="AP372" s="119" t="e">
        <f aca="false">#REF!</f>
        <v>#REF!</v>
      </c>
      <c r="AQ372" s="119" t="e">
        <f aca="false">#REF!</f>
        <v>#REF!</v>
      </c>
      <c r="AR372" s="119" t="e">
        <f aca="false">#REF!</f>
        <v>#REF!</v>
      </c>
      <c r="AS372" s="119" t="e">
        <f aca="false">#REF!</f>
        <v>#REF!</v>
      </c>
      <c r="AT372" s="119" t="e">
        <f aca="false">#REF!</f>
        <v>#REF!</v>
      </c>
      <c r="AU372" s="119" t="e">
        <f aca="false">#REF!</f>
        <v>#REF!</v>
      </c>
      <c r="AV372" s="119" t="e">
        <f aca="false">#REF!</f>
        <v>#REF!</v>
      </c>
      <c r="AW372" s="123" t="e">
        <f aca="false">#REF!</f>
        <v>#REF!</v>
      </c>
    </row>
    <row r="373" customFormat="false" ht="19.5" hidden="false" customHeight="true" outlineLevel="0" collapsed="false">
      <c r="B373" s="127" t="s">
        <v>43</v>
      </c>
      <c r="C373" s="119"/>
      <c r="D373" s="119" t="e">
        <f aca="false">#REF!</f>
        <v>#REF!</v>
      </c>
      <c r="E373" s="119" t="e">
        <f aca="false">E367+E370</f>
        <v>#REF!</v>
      </c>
      <c r="F373" s="119" t="e">
        <f aca="false">F367+F370</f>
        <v>#REF!</v>
      </c>
      <c r="G373" s="119" t="e">
        <f aca="false">G367+G370</f>
        <v>#REF!</v>
      </c>
      <c r="H373" s="119" t="e">
        <f aca="false">IF(H370&gt;0, IF((H370-1)=0,"", ( H371*(H364/H370)*(1-(H364/H370))*(H370-H371))/(H370-1)), "")</f>
        <v>#REF!</v>
      </c>
      <c r="I373" s="119"/>
      <c r="J373" s="120"/>
      <c r="K373" s="115"/>
      <c r="L373" s="115"/>
      <c r="M373" s="120"/>
      <c r="N373" s="119" t="e">
        <f aca="false">IF(N371&gt;0, N372*(N365/N371),"")</f>
        <v>#REF!</v>
      </c>
      <c r="O373" s="119" t="e">
        <f aca="false">IF(O371&gt;0, O372*(O365/O371),"")</f>
        <v>#REF!</v>
      </c>
      <c r="P373" s="119" t="e">
        <f aca="false">IF(P370&gt;0, IF((P370-1)=0,"", ( P371*(P364/P370)*(1-(P364/P370))*(P370-P371))/(P370-1)), "")</f>
        <v>#REF!</v>
      </c>
      <c r="Q373" s="119" t="e">
        <f aca="false">Q367+Q370</f>
        <v>#REF!</v>
      </c>
      <c r="R373" s="119" t="e">
        <f aca="false">R367+R370</f>
        <v>#REF!</v>
      </c>
      <c r="S373" s="119" t="e">
        <f aca="false">S367+S370</f>
        <v>#REF!</v>
      </c>
      <c r="T373" s="119" t="e">
        <f aca="false">#REF!</f>
        <v>#REF!</v>
      </c>
      <c r="U373" s="119" t="e">
        <f aca="false">#REF!</f>
        <v>#REF!</v>
      </c>
      <c r="V373" s="119" t="e">
        <f aca="false">#REF!</f>
        <v>#REF!</v>
      </c>
      <c r="W373" s="119" t="e">
        <f aca="false">#REF!</f>
        <v>#REF!</v>
      </c>
      <c r="X373" s="119" t="e">
        <f aca="false">#REF!</f>
        <v>#REF!</v>
      </c>
      <c r="Y373" s="119" t="e">
        <f aca="false">#REF!</f>
        <v>#REF!</v>
      </c>
      <c r="Z373" s="119" t="e">
        <f aca="false">#REF!</f>
        <v>#REF!</v>
      </c>
      <c r="AA373" s="119" t="e">
        <f aca="false">#REF!</f>
        <v>#REF!</v>
      </c>
      <c r="AB373" s="119" t="e">
        <f aca="false">#REF!</f>
        <v>#REF!</v>
      </c>
      <c r="AC373" s="119" t="e">
        <f aca="false">#REF!</f>
        <v>#REF!</v>
      </c>
      <c r="AD373" s="119" t="e">
        <f aca="false">#REF!</f>
        <v>#REF!</v>
      </c>
      <c r="AE373" s="119" t="e">
        <f aca="false">#REF!</f>
        <v>#REF!</v>
      </c>
      <c r="AF373" s="119" t="e">
        <f aca="false">#REF!</f>
        <v>#REF!</v>
      </c>
      <c r="AG373" s="119" t="e">
        <f aca="false">#REF!</f>
        <v>#REF!</v>
      </c>
      <c r="AH373" s="119" t="e">
        <f aca="false">#REF!</f>
        <v>#REF!</v>
      </c>
      <c r="AI373" s="119" t="e">
        <f aca="false">#REF!</f>
        <v>#REF!</v>
      </c>
      <c r="AJ373" s="119" t="e">
        <f aca="false">#REF!</f>
        <v>#REF!</v>
      </c>
      <c r="AK373" s="119" t="e">
        <f aca="false">#REF!</f>
        <v>#REF!</v>
      </c>
      <c r="AL373" s="119" t="e">
        <f aca="false">#REF!</f>
        <v>#REF!</v>
      </c>
      <c r="AM373" s="119" t="e">
        <f aca="false">#REF!</f>
        <v>#REF!</v>
      </c>
      <c r="AN373" s="119" t="e">
        <f aca="false">#REF!</f>
        <v>#REF!</v>
      </c>
      <c r="AO373" s="119" t="e">
        <f aca="false">#REF!</f>
        <v>#REF!</v>
      </c>
      <c r="AP373" s="119" t="e">
        <f aca="false">#REF!</f>
        <v>#REF!</v>
      </c>
      <c r="AQ373" s="119" t="e">
        <f aca="false">#REF!</f>
        <v>#REF!</v>
      </c>
      <c r="AR373" s="119" t="e">
        <f aca="false">#REF!</f>
        <v>#REF!</v>
      </c>
      <c r="AS373" s="119" t="e">
        <f aca="false">#REF!</f>
        <v>#REF!</v>
      </c>
      <c r="AT373" s="119" t="e">
        <f aca="false">#REF!</f>
        <v>#REF!</v>
      </c>
      <c r="AU373" s="119" t="e">
        <f aca="false">#REF!</f>
        <v>#REF!</v>
      </c>
      <c r="AV373" s="119" t="e">
        <f aca="false">#REF!</f>
        <v>#REF!</v>
      </c>
      <c r="AW373" s="123" t="e">
        <f aca="false">#REF!</f>
        <v>#REF!</v>
      </c>
    </row>
    <row r="374" customFormat="false" ht="19.5" hidden="false" customHeight="true" outlineLevel="0" collapsed="false">
      <c r="B374" s="122" t="s">
        <v>44</v>
      </c>
      <c r="C374" s="119"/>
      <c r="D374" s="119"/>
      <c r="E374" s="119" t="e">
        <f aca="false">IF(E372&gt;0, E373*(E366/E372),"")</f>
        <v>#REF!</v>
      </c>
      <c r="F374" s="119" t="e">
        <f aca="false">IF(F372&gt;0, F373*(F366/F372),"")</f>
        <v>#REF!</v>
      </c>
      <c r="G374" s="119" t="e">
        <f aca="false">G368+G371</f>
        <v>#REF!</v>
      </c>
      <c r="H374" s="119"/>
      <c r="I374" s="121"/>
      <c r="J374" s="115"/>
      <c r="K374" s="120"/>
      <c r="L374" s="120"/>
      <c r="M374" s="115"/>
      <c r="N374" s="119" t="e">
        <f aca="false">IF(N371&gt;0, IF((N371-1)=0,"", ( N372*(N365/N371)*(1-(N365/N371))*(N371-N372))/(N371-1)), "")</f>
        <v>#REF!</v>
      </c>
      <c r="O374" s="119" t="e">
        <f aca="false">IF(O371&gt;0, IF((O371-1)=0,"", ( O372*(O365/O371)*(1-(O365/O371))*(O371-O372))/(O371-1)), "")</f>
        <v>#REF!</v>
      </c>
      <c r="P374" s="119"/>
      <c r="Q374" s="119" t="e">
        <f aca="false">IF(Q372&gt;0, Q373*(Q366/Q372),"")</f>
        <v>#REF!</v>
      </c>
      <c r="R374" s="119" t="e">
        <f aca="false">IF(R372&gt;0, R373*(R366/R372),"")</f>
        <v>#REF!</v>
      </c>
      <c r="S374" s="119" t="e">
        <f aca="false">IF(S372&gt;0, S373*(S366/S372),"")</f>
        <v>#REF!</v>
      </c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19"/>
      <c r="AU374" s="119"/>
      <c r="AV374" s="119"/>
      <c r="AW374" s="123"/>
    </row>
    <row r="375" customFormat="false" ht="19.5" hidden="false" customHeight="true" outlineLevel="0" collapsed="false">
      <c r="B375" s="122" t="s">
        <v>45</v>
      </c>
      <c r="C375" s="119"/>
      <c r="D375" s="119" t="e">
        <f aca="false">D369+D372</f>
        <v>#REF!</v>
      </c>
      <c r="E375" s="119" t="e">
        <f aca="false">IF(E372&gt;0, IF((E372-1)=0,"", ( E373*(E366/E372)*(1-(E366/E372))*(E372-E373))/(E372-1)), "")</f>
        <v>#REF!</v>
      </c>
      <c r="F375" s="119" t="e">
        <f aca="false">IF(F372&gt;0, IF((F372-1)=0,"", ( F373*(F366/F372)*(1-(F366/F372))*(F372-F373))/(F372-1)), "")</f>
        <v>#REF!</v>
      </c>
      <c r="G375" s="119" t="e">
        <f aca="false">IF(G373&gt;0, G374*(G367/G373),"")</f>
        <v>#REF!</v>
      </c>
      <c r="H375" s="121"/>
      <c r="I375" s="115"/>
      <c r="J375" s="119"/>
      <c r="K375" s="115"/>
      <c r="L375" s="115"/>
      <c r="M375" s="119"/>
      <c r="N375" s="119"/>
      <c r="O375" s="119"/>
      <c r="P375" s="121"/>
      <c r="Q375" s="119" t="e">
        <f aca="false">IF(Q372&gt;0, IF((Q372-1)=0,"", ( Q373*(Q366/Q372)*(1-(Q366/Q372))*(Q372-Q373))/(Q372-1)), "")</f>
        <v>#REF!</v>
      </c>
      <c r="R375" s="119" t="e">
        <f aca="false">IF(R372&gt;0, IF((R372-1)=0,"", ( R373*(R366/R372)*(1-(R366/R372))*(R372-R373))/(R372-1)), "")</f>
        <v>#REF!</v>
      </c>
      <c r="S375" s="119" t="e">
        <f aca="false">IF(S372&gt;0, IF((S372-1)=0,"", ( S373*(S366/S372)*(1-(S366/S372))*(S372-S373))/(S372-1)), "")</f>
        <v>#REF!</v>
      </c>
      <c r="T375" s="119" t="e">
        <f aca="false">T369+T372</f>
        <v>#REF!</v>
      </c>
      <c r="U375" s="119" t="e">
        <f aca="false">U369+U372</f>
        <v>#REF!</v>
      </c>
      <c r="V375" s="119" t="e">
        <f aca="false">V369+V372</f>
        <v>#REF!</v>
      </c>
      <c r="W375" s="119" t="e">
        <f aca="false">W369+W372</f>
        <v>#REF!</v>
      </c>
      <c r="X375" s="119" t="e">
        <f aca="false">X369+X372</f>
        <v>#REF!</v>
      </c>
      <c r="Y375" s="119" t="e">
        <f aca="false">Y369+Y372</f>
        <v>#REF!</v>
      </c>
      <c r="Z375" s="119" t="e">
        <f aca="false">Z369+Z372</f>
        <v>#REF!</v>
      </c>
      <c r="AA375" s="119" t="e">
        <f aca="false">AA369+AA372</f>
        <v>#REF!</v>
      </c>
      <c r="AB375" s="119" t="e">
        <f aca="false">AB369+AB372</f>
        <v>#REF!</v>
      </c>
      <c r="AC375" s="119" t="e">
        <f aca="false">AC369+AC372</f>
        <v>#REF!</v>
      </c>
      <c r="AD375" s="119" t="e">
        <f aca="false">AD369+AD372</f>
        <v>#REF!</v>
      </c>
      <c r="AE375" s="119" t="e">
        <f aca="false">AE369+AE372</f>
        <v>#REF!</v>
      </c>
      <c r="AF375" s="119" t="e">
        <f aca="false">AF369+AF372</f>
        <v>#REF!</v>
      </c>
      <c r="AG375" s="119" t="e">
        <f aca="false">AG369+AG372</f>
        <v>#REF!</v>
      </c>
      <c r="AH375" s="119" t="e">
        <f aca="false">AH369+AH372</f>
        <v>#REF!</v>
      </c>
      <c r="AI375" s="119" t="e">
        <f aca="false">AI369+AI372</f>
        <v>#REF!</v>
      </c>
      <c r="AJ375" s="119" t="e">
        <f aca="false">AJ369+AJ372</f>
        <v>#REF!</v>
      </c>
      <c r="AK375" s="119" t="e">
        <f aca="false">AK369+AK372</f>
        <v>#REF!</v>
      </c>
      <c r="AL375" s="119" t="e">
        <f aca="false">AL369+AL372</f>
        <v>#REF!</v>
      </c>
      <c r="AM375" s="119" t="e">
        <f aca="false">AM369+AM372</f>
        <v>#REF!</v>
      </c>
      <c r="AN375" s="119" t="e">
        <f aca="false">AN369+AN372</f>
        <v>#REF!</v>
      </c>
      <c r="AO375" s="119" t="e">
        <f aca="false">AO369+AO372</f>
        <v>#REF!</v>
      </c>
      <c r="AP375" s="119" t="e">
        <f aca="false">AP369+AP372</f>
        <v>#REF!</v>
      </c>
      <c r="AQ375" s="119" t="e">
        <f aca="false">AQ369+AQ372</f>
        <v>#REF!</v>
      </c>
      <c r="AR375" s="119" t="e">
        <f aca="false">AR369+AR372</f>
        <v>#REF!</v>
      </c>
      <c r="AS375" s="119" t="e">
        <f aca="false">AS369+AS372</f>
        <v>#REF!</v>
      </c>
      <c r="AT375" s="119" t="e">
        <f aca="false">AT369+AT372</f>
        <v>#REF!</v>
      </c>
      <c r="AU375" s="119" t="e">
        <f aca="false">AU369+AU372</f>
        <v>#REF!</v>
      </c>
      <c r="AV375" s="119" t="e">
        <f aca="false">AV369+AV372</f>
        <v>#REF!</v>
      </c>
      <c r="AW375" s="123" t="e">
        <f aca="false">AW369+AW372</f>
        <v>#REF!</v>
      </c>
    </row>
    <row r="376" customFormat="false" ht="19.5" hidden="false" customHeight="true" outlineLevel="0" collapsed="false">
      <c r="B376" s="122" t="s">
        <v>46</v>
      </c>
      <c r="C376" s="119"/>
      <c r="D376" s="119" t="e">
        <f aca="false">D370+D373</f>
        <v>#REF!</v>
      </c>
      <c r="E376" s="119"/>
      <c r="F376" s="119"/>
      <c r="G376" s="119" t="e">
        <f aca="false">IF(G373&gt;0, IF((G373-1)=0,"", ( G374*(G367/G373)*(1-(G367/G373))*(G373-G374))/(G373-1)), "")</f>
        <v>#REF!</v>
      </c>
      <c r="H376" s="115"/>
      <c r="I376" s="115"/>
      <c r="J376" s="119" t="e">
        <f aca="false">#REF!</f>
        <v>#REF!</v>
      </c>
      <c r="K376" s="119"/>
      <c r="L376" s="119"/>
      <c r="M376" s="119"/>
      <c r="N376" s="121"/>
      <c r="O376" s="121"/>
      <c r="P376" s="115"/>
      <c r="Q376" s="119"/>
      <c r="R376" s="119"/>
      <c r="S376" s="119"/>
      <c r="T376" s="119" t="e">
        <f aca="false">T370+T373</f>
        <v>#REF!</v>
      </c>
      <c r="U376" s="119" t="e">
        <f aca="false">U370+U373</f>
        <v>#REF!</v>
      </c>
      <c r="V376" s="119" t="e">
        <f aca="false">V370+V373</f>
        <v>#REF!</v>
      </c>
      <c r="W376" s="119" t="e">
        <f aca="false">W370+W373</f>
        <v>#REF!</v>
      </c>
      <c r="X376" s="119" t="e">
        <f aca="false">X370+X373</f>
        <v>#REF!</v>
      </c>
      <c r="Y376" s="119" t="e">
        <f aca="false">Y370+Y373</f>
        <v>#REF!</v>
      </c>
      <c r="Z376" s="119" t="e">
        <f aca="false">Z370+Z373</f>
        <v>#REF!</v>
      </c>
      <c r="AA376" s="119" t="e">
        <f aca="false">AA370+AA373</f>
        <v>#REF!</v>
      </c>
      <c r="AB376" s="119" t="e">
        <f aca="false">AB370+AB373</f>
        <v>#REF!</v>
      </c>
      <c r="AC376" s="119" t="e">
        <f aca="false">AC370+AC373</f>
        <v>#REF!</v>
      </c>
      <c r="AD376" s="119" t="e">
        <f aca="false">AD370+AD373</f>
        <v>#REF!</v>
      </c>
      <c r="AE376" s="119" t="e">
        <f aca="false">AE370+AE373</f>
        <v>#REF!</v>
      </c>
      <c r="AF376" s="119" t="e">
        <f aca="false">AF370+AF373</f>
        <v>#REF!</v>
      </c>
      <c r="AG376" s="119" t="e">
        <f aca="false">AG370+AG373</f>
        <v>#REF!</v>
      </c>
      <c r="AH376" s="119" t="e">
        <f aca="false">AH370+AH373</f>
        <v>#REF!</v>
      </c>
      <c r="AI376" s="119" t="e">
        <f aca="false">AI370+AI373</f>
        <v>#REF!</v>
      </c>
      <c r="AJ376" s="119" t="e">
        <f aca="false">AJ370+AJ373</f>
        <v>#REF!</v>
      </c>
      <c r="AK376" s="119" t="e">
        <f aca="false">AK370+AK373</f>
        <v>#REF!</v>
      </c>
      <c r="AL376" s="119" t="e">
        <f aca="false">AL370+AL373</f>
        <v>#REF!</v>
      </c>
      <c r="AM376" s="119" t="e">
        <f aca="false">AM370+AM373</f>
        <v>#REF!</v>
      </c>
      <c r="AN376" s="119" t="e">
        <f aca="false">AN370+AN373</f>
        <v>#REF!</v>
      </c>
      <c r="AO376" s="119" t="e">
        <f aca="false">AO370+AO373</f>
        <v>#REF!</v>
      </c>
      <c r="AP376" s="119" t="e">
        <f aca="false">AP370+AP373</f>
        <v>#REF!</v>
      </c>
      <c r="AQ376" s="119" t="e">
        <f aca="false">AQ370+AQ373</f>
        <v>#REF!</v>
      </c>
      <c r="AR376" s="119" t="e">
        <f aca="false">AR370+AR373</f>
        <v>#REF!</v>
      </c>
      <c r="AS376" s="119" t="e">
        <f aca="false">AS370+AS373</f>
        <v>#REF!</v>
      </c>
      <c r="AT376" s="119" t="e">
        <f aca="false">AT370+AT373</f>
        <v>#REF!</v>
      </c>
      <c r="AU376" s="119" t="e">
        <f aca="false">AU370+AU373</f>
        <v>#REF!</v>
      </c>
      <c r="AV376" s="119" t="e">
        <f aca="false">AV370+AV373</f>
        <v>#REF!</v>
      </c>
      <c r="AW376" s="123" t="e">
        <f aca="false">AW370+AW373</f>
        <v>#REF!</v>
      </c>
    </row>
    <row r="377" customFormat="false" ht="19.5" hidden="false" customHeight="true" outlineLevel="0" collapsed="false">
      <c r="B377" s="122" t="s">
        <v>47</v>
      </c>
      <c r="C377" s="119"/>
      <c r="D377" s="119" t="e">
        <f aca="false">IF(D375&gt;0, D376*(D369/D375),"")</f>
        <v>#REF!</v>
      </c>
      <c r="E377" s="121"/>
      <c r="F377" s="121"/>
      <c r="G377" s="119"/>
      <c r="H377" s="115"/>
      <c r="I377" s="120"/>
      <c r="J377" s="119" t="e">
        <f aca="false">#REF!</f>
        <v>#REF!</v>
      </c>
      <c r="K377" s="119" t="e">
        <f aca="false">#REF!</f>
        <v>#REF!</v>
      </c>
      <c r="L377" s="119" t="e">
        <f aca="false">#REF!</f>
        <v>#REF!</v>
      </c>
      <c r="M377" s="119"/>
      <c r="N377" s="115"/>
      <c r="O377" s="115"/>
      <c r="P377" s="115"/>
      <c r="Q377" s="121"/>
      <c r="R377" s="121"/>
      <c r="S377" s="121"/>
      <c r="T377" s="119" t="e">
        <f aca="false">IF(T375&gt;0, T376*(T369/T375),"")</f>
        <v>#REF!</v>
      </c>
      <c r="U377" s="119" t="e">
        <f aca="false">IF(U375&gt;0, U376*(U369/U375),"")</f>
        <v>#REF!</v>
      </c>
      <c r="V377" s="119" t="e">
        <f aca="false">IF(V375&gt;0, V376*(V369/V375),"")</f>
        <v>#REF!</v>
      </c>
      <c r="W377" s="119" t="e">
        <f aca="false">IF(W375&gt;0, W376*(W369/W375),"")</f>
        <v>#REF!</v>
      </c>
      <c r="X377" s="119" t="e">
        <f aca="false">IF(X375&gt;0, X376*(X369/X375),"")</f>
        <v>#REF!</v>
      </c>
      <c r="Y377" s="119" t="e">
        <f aca="false">IF(Y375&gt;0, Y376*(Y369/Y375),"")</f>
        <v>#REF!</v>
      </c>
      <c r="Z377" s="119" t="e">
        <f aca="false">IF(Z375&gt;0, Z376*(Z369/Z375),"")</f>
        <v>#REF!</v>
      </c>
      <c r="AA377" s="119" t="e">
        <f aca="false">IF(AA375&gt;0, AA376*(AA369/AA375),"")</f>
        <v>#REF!</v>
      </c>
      <c r="AB377" s="119" t="e">
        <f aca="false">IF(AB375&gt;0, AB376*(AB369/AB375),"")</f>
        <v>#REF!</v>
      </c>
      <c r="AC377" s="119" t="e">
        <f aca="false">IF(AC375&gt;0, AC376*(AC369/AC375),"")</f>
        <v>#REF!</v>
      </c>
      <c r="AD377" s="119" t="e">
        <f aca="false">IF(AD375&gt;0, AD376*(AD369/AD375),"")</f>
        <v>#REF!</v>
      </c>
      <c r="AE377" s="119" t="e">
        <f aca="false">IF(AE375&gt;0, AE376*(AE369/AE375),"")</f>
        <v>#REF!</v>
      </c>
      <c r="AF377" s="119" t="e">
        <f aca="false">IF(AF375&gt;0, AF376*(AF369/AF375),"")</f>
        <v>#REF!</v>
      </c>
      <c r="AG377" s="119" t="e">
        <f aca="false">IF(AG375&gt;0, AG376*(AG369/AG375),"")</f>
        <v>#REF!</v>
      </c>
      <c r="AH377" s="119" t="e">
        <f aca="false">IF(AH375&gt;0, AH376*(AH369/AH375),"")</f>
        <v>#REF!</v>
      </c>
      <c r="AI377" s="119" t="e">
        <f aca="false">IF(AI375&gt;0, AI376*(AI369/AI375),"")</f>
        <v>#REF!</v>
      </c>
      <c r="AJ377" s="119" t="e">
        <f aca="false">IF(AJ375&gt;0, AJ376*(AJ369/AJ375),"")</f>
        <v>#REF!</v>
      </c>
      <c r="AK377" s="119" t="e">
        <f aca="false">IF(AK375&gt;0, AK376*(AK369/AK375),"")</f>
        <v>#REF!</v>
      </c>
      <c r="AL377" s="119" t="e">
        <f aca="false">IF(AL375&gt;0, AL376*(AL369/AL375),"")</f>
        <v>#REF!</v>
      </c>
      <c r="AM377" s="119" t="e">
        <f aca="false">IF(AM375&gt;0, AM376*(AM369/AM375),"")</f>
        <v>#REF!</v>
      </c>
      <c r="AN377" s="119" t="e">
        <f aca="false">IF(AN375&gt;0, AN376*(AN369/AN375),"")</f>
        <v>#REF!</v>
      </c>
      <c r="AO377" s="119" t="e">
        <f aca="false">IF(AO375&gt;0, AO376*(AO369/AO375),"")</f>
        <v>#REF!</v>
      </c>
      <c r="AP377" s="119" t="e">
        <f aca="false">IF(AP375&gt;0, AP376*(AP369/AP375),"")</f>
        <v>#REF!</v>
      </c>
      <c r="AQ377" s="119" t="e">
        <f aca="false">IF(AQ375&gt;0, AQ376*(AQ369/AQ375),"")</f>
        <v>#REF!</v>
      </c>
      <c r="AR377" s="119" t="e">
        <f aca="false">IF(AR375&gt;0, AR376*(AR369/AR375),"")</f>
        <v>#REF!</v>
      </c>
      <c r="AS377" s="119" t="e">
        <f aca="false">IF(AS375&gt;0, AS376*(AS369/AS375),"")</f>
        <v>#REF!</v>
      </c>
      <c r="AT377" s="119" t="e">
        <f aca="false">IF(AT375&gt;0, AT376*(AT369/AT375),"")</f>
        <v>#REF!</v>
      </c>
      <c r="AU377" s="119" t="e">
        <f aca="false">IF(AU375&gt;0, AU376*(AU369/AU375),"")</f>
        <v>#REF!</v>
      </c>
      <c r="AV377" s="119" t="e">
        <f aca="false">IF(AV375&gt;0, AV376*(AV369/AV375),"")</f>
        <v>#REF!</v>
      </c>
      <c r="AW377" s="123" t="e">
        <f aca="false">IF(AW375&gt;0, AW376*(AW369/AW375),"")</f>
        <v>#REF!</v>
      </c>
    </row>
    <row r="378" customFormat="false" ht="19.5" hidden="false" customHeight="true" outlineLevel="0" collapsed="false">
      <c r="B378" s="122" t="s">
        <v>48</v>
      </c>
      <c r="C378" s="119" t="e">
        <f aca="false">(SUM(E370:AW370)-SUM(E377:AW377))^2/SUM(E378:AW378)</f>
        <v>#REF!</v>
      </c>
      <c r="D378" s="119" t="e">
        <f aca="false">IF(D375&gt;0, IF((D375-1)=0,"", ( D376*(D369/D375)*(1-(D369/D375))*(D375-D376))/(D375-1)), "")</f>
        <v>#REF!</v>
      </c>
      <c r="E378" s="115"/>
      <c r="F378" s="115"/>
      <c r="G378" s="121"/>
      <c r="H378" s="120"/>
      <c r="I378" s="115"/>
      <c r="J378" s="119"/>
      <c r="K378" s="119" t="e">
        <f aca="false">#REF!</f>
        <v>#REF!</v>
      </c>
      <c r="L378" s="119" t="e">
        <f aca="false">#REF!</f>
        <v>#REF!</v>
      </c>
      <c r="M378" s="119"/>
      <c r="N378" s="115"/>
      <c r="O378" s="115"/>
      <c r="P378" s="115"/>
      <c r="Q378" s="115"/>
      <c r="R378" s="115"/>
      <c r="S378" s="115"/>
      <c r="T378" s="119" t="e">
        <f aca="false">IF(T375&gt;0, IF((T375-1)=0,"", ( T376*(T369/T375)*(1-(T369/T375))*(T375-T376))/(T375-1)), "")</f>
        <v>#REF!</v>
      </c>
      <c r="U378" s="119" t="e">
        <f aca="false">IF(U375&gt;0, IF((U375-1)=0,"", ( U376*(U369/U375)*(1-(U369/U375))*(U375-U376))/(U375-1)), "")</f>
        <v>#REF!</v>
      </c>
      <c r="V378" s="119" t="e">
        <f aca="false">IF(V375&gt;0, IF((V375-1)=0,"", ( V376*(V369/V375)*(1-(V369/V375))*(V375-V376))/(V375-1)), "")</f>
        <v>#REF!</v>
      </c>
      <c r="W378" s="119" t="e">
        <f aca="false">IF(W375&gt;0, IF((W375-1)=0,"", ( W376*(W369/W375)*(1-(W369/W375))*(W375-W376))/(W375-1)), "")</f>
        <v>#REF!</v>
      </c>
      <c r="X378" s="119" t="e">
        <f aca="false">IF(X375&gt;0, IF((X375-1)=0,"", ( X376*(X369/X375)*(1-(X369/X375))*(X375-X376))/(X375-1)), "")</f>
        <v>#REF!</v>
      </c>
      <c r="Y378" s="119" t="e">
        <f aca="false">IF(Y375&gt;0, IF((Y375-1)=0,"", ( Y376*(Y369/Y375)*(1-(Y369/Y375))*(Y375-Y376))/(Y375-1)), "")</f>
        <v>#REF!</v>
      </c>
      <c r="Z378" s="119" t="e">
        <f aca="false">IF(Z375&gt;0, IF((Z375-1)=0,"", ( Z376*(Z369/Z375)*(1-(Z369/Z375))*(Z375-Z376))/(Z375-1)), "")</f>
        <v>#REF!</v>
      </c>
      <c r="AA378" s="119" t="e">
        <f aca="false">IF(AA375&gt;0, IF((AA375-1)=0,"", ( AA376*(AA369/AA375)*(1-(AA369/AA375))*(AA375-AA376))/(AA375-1)), "")</f>
        <v>#REF!</v>
      </c>
      <c r="AB378" s="119" t="e">
        <f aca="false">IF(AB375&gt;0, IF((AB375-1)=0,"", ( AB376*(AB369/AB375)*(1-(AB369/AB375))*(AB375-AB376))/(AB375-1)), "")</f>
        <v>#REF!</v>
      </c>
      <c r="AC378" s="119" t="e">
        <f aca="false">IF(AC375&gt;0, IF((AC375-1)=0,"", ( AC376*(AC369/AC375)*(1-(AC369/AC375))*(AC375-AC376))/(AC375-1)), "")</f>
        <v>#REF!</v>
      </c>
      <c r="AD378" s="119" t="e">
        <f aca="false">IF(AD375&gt;0, IF((AD375-1)=0,"", ( AD376*(AD369/AD375)*(1-(AD369/AD375))*(AD375-AD376))/(AD375-1)), "")</f>
        <v>#REF!</v>
      </c>
      <c r="AE378" s="119" t="e">
        <f aca="false">IF(AE375&gt;0, IF((AE375-1)=0,"", ( AE376*(AE369/AE375)*(1-(AE369/AE375))*(AE375-AE376))/(AE375-1)), "")</f>
        <v>#REF!</v>
      </c>
      <c r="AF378" s="119" t="e">
        <f aca="false">IF(AF375&gt;0, IF((AF375-1)=0,"", ( AF376*(AF369/AF375)*(1-(AF369/AF375))*(AF375-AF376))/(AF375-1)), "")</f>
        <v>#REF!</v>
      </c>
      <c r="AG378" s="119" t="e">
        <f aca="false">IF(AG375&gt;0, IF((AG375-1)=0,"", ( AG376*(AG369/AG375)*(1-(AG369/AG375))*(AG375-AG376))/(AG375-1)), "")</f>
        <v>#REF!</v>
      </c>
      <c r="AH378" s="119" t="e">
        <f aca="false">IF(AH375&gt;0, IF((AH375-1)=0,"", ( AH376*(AH369/AH375)*(1-(AH369/AH375))*(AH375-AH376))/(AH375-1)), "")</f>
        <v>#REF!</v>
      </c>
      <c r="AI378" s="119" t="e">
        <f aca="false">IF(AI375&gt;0, IF((AI375-1)=0,"", ( AI376*(AI369/AI375)*(1-(AI369/AI375))*(AI375-AI376))/(AI375-1)), "")</f>
        <v>#REF!</v>
      </c>
      <c r="AJ378" s="119" t="e">
        <f aca="false">IF(AJ375&gt;0, IF((AJ375-1)=0,"", ( AJ376*(AJ369/AJ375)*(1-(AJ369/AJ375))*(AJ375-AJ376))/(AJ375-1)), "")</f>
        <v>#REF!</v>
      </c>
      <c r="AK378" s="119" t="e">
        <f aca="false">IF(AK375&gt;0, IF((AK375-1)=0,"", ( AK376*(AK369/AK375)*(1-(AK369/AK375))*(AK375-AK376))/(AK375-1)), "")</f>
        <v>#REF!</v>
      </c>
      <c r="AL378" s="119" t="e">
        <f aca="false">IF(AL375&gt;0, IF((AL375-1)=0,"", ( AL376*(AL369/AL375)*(1-(AL369/AL375))*(AL375-AL376))/(AL375-1)), "")</f>
        <v>#REF!</v>
      </c>
      <c r="AM378" s="119" t="e">
        <f aca="false">IF(AM375&gt;0, IF((AM375-1)=0,"", ( AM376*(AM369/AM375)*(1-(AM369/AM375))*(AM375-AM376))/(AM375-1)), "")</f>
        <v>#REF!</v>
      </c>
      <c r="AN378" s="119" t="e">
        <f aca="false">IF(AN375&gt;0, IF((AN375-1)=0,"", ( AN376*(AN369/AN375)*(1-(AN369/AN375))*(AN375-AN376))/(AN375-1)), "")</f>
        <v>#REF!</v>
      </c>
      <c r="AO378" s="119" t="e">
        <f aca="false">IF(AO375&gt;0, IF((AO375-1)=0,"", ( AO376*(AO369/AO375)*(1-(AO369/AO375))*(AO375-AO376))/(AO375-1)), "")</f>
        <v>#REF!</v>
      </c>
      <c r="AP378" s="119" t="e">
        <f aca="false">IF(AP375&gt;0, IF((AP375-1)=0,"", ( AP376*(AP369/AP375)*(1-(AP369/AP375))*(AP375-AP376))/(AP375-1)), "")</f>
        <v>#REF!</v>
      </c>
      <c r="AQ378" s="119" t="e">
        <f aca="false">IF(AQ375&gt;0, IF((AQ375-1)=0,"", ( AQ376*(AQ369/AQ375)*(1-(AQ369/AQ375))*(AQ375-AQ376))/(AQ375-1)), "")</f>
        <v>#REF!</v>
      </c>
      <c r="AR378" s="119" t="e">
        <f aca="false">IF(AR375&gt;0, IF((AR375-1)=0,"", ( AR376*(AR369/AR375)*(1-(AR369/AR375))*(AR375-AR376))/(AR375-1)), "")</f>
        <v>#REF!</v>
      </c>
      <c r="AS378" s="119" t="e">
        <f aca="false">IF(AS375&gt;0, IF((AS375-1)=0,"", ( AS376*(AS369/AS375)*(1-(AS369/AS375))*(AS375-AS376))/(AS375-1)), "")</f>
        <v>#REF!</v>
      </c>
      <c r="AT378" s="119" t="e">
        <f aca="false">IF(AT375&gt;0, IF((AT375-1)=0,"", ( AT376*(AT369/AT375)*(1-(AT369/AT375))*(AT375-AT376))/(AT375-1)), "")</f>
        <v>#REF!</v>
      </c>
      <c r="AU378" s="119" t="e">
        <f aca="false">IF(AU375&gt;0, IF((AU375-1)=0,"", ( AU376*(AU369/AU375)*(1-(AU369/AU375))*(AU375-AU376))/(AU375-1)), "")</f>
        <v>#REF!</v>
      </c>
      <c r="AV378" s="119" t="e">
        <f aca="false">IF(AV375&gt;0, IF((AV375-1)=0,"", ( AV376*(AV369/AV375)*(1-(AV369/AV375))*(AV375-AV376))/(AV375-1)), "")</f>
        <v>#REF!</v>
      </c>
      <c r="AW378" s="119" t="e">
        <f aca="false">IF(AW375&gt;0, IF((AW375-1)=0,"", ( AW376*(AW369/AW375)*(1-(AW369/AW375))*(AW375-AW376))/(AW375-1)), "")</f>
        <v>#REF!</v>
      </c>
    </row>
    <row r="379" customFormat="false" ht="19.5" hidden="false" customHeight="true" outlineLevel="0" collapsed="false">
      <c r="B379" s="128" t="s">
        <v>49</v>
      </c>
      <c r="C379" s="129" t="e">
        <f aca="false">CHIDIST(C378,1)</f>
        <v>#REF!</v>
      </c>
      <c r="D379" s="119"/>
      <c r="E379" s="115"/>
      <c r="F379" s="115"/>
      <c r="G379" s="115"/>
      <c r="H379" s="115"/>
      <c r="I379" s="119"/>
      <c r="J379" s="119" t="e">
        <f aca="false">#REF!</f>
        <v>#REF!</v>
      </c>
      <c r="K379" s="119"/>
      <c r="L379" s="119"/>
      <c r="M379" s="119"/>
      <c r="N379" s="120"/>
      <c r="O379" s="120"/>
      <c r="Q379" s="115"/>
      <c r="R379" s="115"/>
      <c r="S379" s="115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23"/>
    </row>
    <row r="380" customFormat="false" ht="19.5" hidden="false" customHeight="true" outlineLevel="0" collapsed="false">
      <c r="B380" s="115"/>
      <c r="C380" s="115"/>
      <c r="D380" s="121"/>
      <c r="E380" s="120"/>
      <c r="F380" s="120"/>
      <c r="G380" s="115"/>
      <c r="H380" s="119"/>
      <c r="I380" s="119" t="e">
        <f aca="false">#REF!</f>
        <v>#REF!</v>
      </c>
      <c r="J380" s="119" t="e">
        <f aca="false">#REF!</f>
        <v>#REF!</v>
      </c>
      <c r="K380" s="119" t="e">
        <f aca="false">#REF!</f>
        <v>#REF!</v>
      </c>
      <c r="L380" s="119" t="e">
        <f aca="false">#REF!</f>
        <v>#REF!</v>
      </c>
      <c r="M380" s="119"/>
      <c r="N380" s="115"/>
      <c r="O380" s="115"/>
      <c r="Q380" s="115"/>
      <c r="R380" s="115"/>
      <c r="S380" s="115"/>
      <c r="T380" s="121"/>
      <c r="U380" s="121"/>
      <c r="V380" s="121"/>
      <c r="W380" s="121"/>
      <c r="X380" s="121"/>
      <c r="Y380" s="121"/>
      <c r="Z380" s="121"/>
      <c r="AA380" s="121"/>
      <c r="AB380" s="121"/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30"/>
    </row>
    <row r="381" customFormat="false" ht="19.5" hidden="false" customHeight="true" outlineLevel="0" collapsed="false">
      <c r="B381" s="115"/>
      <c r="C381" s="115"/>
      <c r="D381" s="115"/>
      <c r="E381" s="115"/>
      <c r="F381" s="115"/>
      <c r="G381" s="120"/>
      <c r="H381" s="119" t="e">
        <f aca="false">#REF!</f>
        <v>#REF!</v>
      </c>
      <c r="I381" s="119" t="e">
        <f aca="false">#REF!</f>
        <v>#REF!</v>
      </c>
      <c r="J381" s="119"/>
      <c r="K381" s="119" t="e">
        <f aca="false">#REF!</f>
        <v>#REF!</v>
      </c>
      <c r="L381" s="119" t="e">
        <f aca="false">#REF!</f>
        <v>#REF!</v>
      </c>
      <c r="M381" s="119"/>
      <c r="N381" s="119"/>
      <c r="O381" s="119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5"/>
      <c r="AH381" s="115"/>
      <c r="AI381" s="115"/>
      <c r="AJ381" s="115"/>
      <c r="AK381" s="115"/>
      <c r="AL381" s="115"/>
      <c r="AM381" s="115"/>
      <c r="AN381" s="115"/>
      <c r="AO381" s="115"/>
      <c r="AP381" s="115"/>
      <c r="AQ381" s="115"/>
      <c r="AR381" s="115"/>
      <c r="AS381" s="115"/>
      <c r="AT381" s="115"/>
      <c r="AU381" s="115"/>
      <c r="AV381" s="115"/>
      <c r="AW381" s="115"/>
    </row>
    <row r="382" customFormat="false" ht="19.5" hidden="false" customHeight="true" outlineLevel="0" collapsed="false">
      <c r="B382" s="124" t="e">
        <f aca="false">B384&amp;" vs. "&amp;B387</f>
        <v>#REF!</v>
      </c>
      <c r="C382" s="125" t="e">
        <f aca="false">"p = "&amp;FIXED(C396,6)</f>
        <v>#REF!</v>
      </c>
      <c r="D382" s="115"/>
      <c r="E382" s="119"/>
      <c r="F382" s="119"/>
      <c r="G382" s="115"/>
      <c r="H382" s="119" t="e">
        <f aca="false">#REF!</f>
        <v>#REF!</v>
      </c>
      <c r="I382" s="119"/>
      <c r="J382" s="119" t="e">
        <f aca="false">J376+J379</f>
        <v>#REF!</v>
      </c>
      <c r="K382" s="119"/>
      <c r="L382" s="119"/>
      <c r="M382" s="119"/>
      <c r="N382" s="119" t="e">
        <f aca="false">#REF!</f>
        <v>#REF!</v>
      </c>
      <c r="O382" s="119" t="e">
        <f aca="false">#REF!</f>
        <v>#REF!</v>
      </c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5"/>
      <c r="AI382" s="115"/>
      <c r="AJ382" s="115"/>
      <c r="AK382" s="115"/>
      <c r="AL382" s="115"/>
      <c r="AM382" s="115"/>
      <c r="AN382" s="115"/>
      <c r="AO382" s="115"/>
      <c r="AP382" s="115"/>
      <c r="AQ382" s="115"/>
      <c r="AR382" s="115"/>
      <c r="AS382" s="115"/>
      <c r="AT382" s="115"/>
      <c r="AU382" s="115"/>
      <c r="AV382" s="115"/>
      <c r="AW382" s="115"/>
    </row>
    <row r="383" customFormat="false" ht="19.5" hidden="false" customHeight="true" outlineLevel="0" collapsed="false">
      <c r="B383" s="115"/>
      <c r="C383" s="115"/>
      <c r="D383" s="120"/>
      <c r="E383" s="119" t="e">
        <f aca="false">#REF!</f>
        <v>#REF!</v>
      </c>
      <c r="F383" s="119" t="e">
        <f aca="false">#REF!</f>
        <v>#REF!</v>
      </c>
      <c r="G383" s="119"/>
      <c r="H383" s="119"/>
      <c r="I383" s="119" t="e">
        <f aca="false">#REF!</f>
        <v>#REF!</v>
      </c>
      <c r="J383" s="119" t="e">
        <f aca="false">J377+J380</f>
        <v>#REF!</v>
      </c>
      <c r="K383" s="119" t="e">
        <f aca="false">K377+K380</f>
        <v>#REF!</v>
      </c>
      <c r="L383" s="119" t="e">
        <f aca="false">L377+L380</f>
        <v>#REF!</v>
      </c>
      <c r="M383" s="119"/>
      <c r="N383" s="119" t="e">
        <f aca="false">#REF!</f>
        <v>#REF!</v>
      </c>
      <c r="O383" s="119" t="e">
        <f aca="false">#REF!</f>
        <v>#REF!</v>
      </c>
      <c r="T383" s="120"/>
      <c r="U383" s="120"/>
      <c r="V383" s="120"/>
      <c r="W383" s="120"/>
      <c r="X383" s="120"/>
      <c r="Y383" s="120"/>
      <c r="Z383" s="120"/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120"/>
      <c r="AK383" s="120"/>
      <c r="AL383" s="120"/>
      <c r="AM383" s="120"/>
      <c r="AN383" s="120"/>
      <c r="AO383" s="120"/>
      <c r="AP383" s="120"/>
      <c r="AQ383" s="120"/>
      <c r="AR383" s="120"/>
      <c r="AS383" s="120"/>
      <c r="AT383" s="120"/>
      <c r="AU383" s="120"/>
      <c r="AV383" s="120"/>
      <c r="AW383" s="126"/>
    </row>
    <row r="384" customFormat="false" ht="19.5" hidden="false" customHeight="true" outlineLevel="0" collapsed="false">
      <c r="B384" s="127" t="e">
        <f aca="false">#REF!</f>
        <v>#REF!</v>
      </c>
      <c r="C384" s="119"/>
      <c r="D384" s="115"/>
      <c r="E384" s="119" t="e">
        <f aca="false">#REF!</f>
        <v>#REF!</v>
      </c>
      <c r="F384" s="119" t="e">
        <f aca="false">#REF!</f>
        <v>#REF!</v>
      </c>
      <c r="G384" s="119" t="e">
        <f aca="false">#REF!</f>
        <v>#REF!</v>
      </c>
      <c r="H384" s="119" t="e">
        <f aca="false">#REF!</f>
        <v>#REF!</v>
      </c>
      <c r="I384" s="119" t="e">
        <f aca="false">#REF!</f>
        <v>#REF!</v>
      </c>
      <c r="J384" s="119" t="e">
        <f aca="false">IF(J382&gt;0, J383*(J376/J382),"")</f>
        <v>#REF!</v>
      </c>
      <c r="K384" s="119" t="e">
        <f aca="false">K378+K381</f>
        <v>#REF!</v>
      </c>
      <c r="L384" s="119" t="e">
        <f aca="false">L378+L381</f>
        <v>#REF!</v>
      </c>
      <c r="M384" s="119"/>
      <c r="N384" s="119"/>
      <c r="O384" s="119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5"/>
      <c r="AH384" s="115"/>
      <c r="AI384" s="115"/>
      <c r="AJ384" s="115"/>
      <c r="AK384" s="115"/>
      <c r="AL384" s="115"/>
      <c r="AM384" s="115"/>
      <c r="AN384" s="115"/>
      <c r="AO384" s="115"/>
      <c r="AP384" s="115"/>
      <c r="AQ384" s="115"/>
      <c r="AR384" s="115"/>
      <c r="AS384" s="115"/>
      <c r="AT384" s="115"/>
      <c r="AU384" s="115"/>
      <c r="AV384" s="115"/>
      <c r="AW384" s="115"/>
    </row>
    <row r="385" customFormat="false" ht="19.5" hidden="false" customHeight="true" outlineLevel="0" collapsed="false">
      <c r="B385" s="127" t="e">
        <f aca="false">#REF!</f>
        <v>#REF!</v>
      </c>
      <c r="C385" s="119" t="e">
        <f aca="false">#REF!</f>
        <v>#REF!</v>
      </c>
      <c r="D385" s="119"/>
      <c r="E385" s="119"/>
      <c r="F385" s="119"/>
      <c r="G385" s="119" t="e">
        <f aca="false">#REF!</f>
        <v>#REF!</v>
      </c>
      <c r="H385" s="119" t="e">
        <f aca="false">#REF!</f>
        <v>#REF!</v>
      </c>
      <c r="I385" s="119"/>
      <c r="J385" s="119" t="e">
        <f aca="false">IF(J382&gt;0, IF((J382-1)=0,"", ( J383*(J376/J382)*(1-(J376/J382))*(J382-J383))/(J382-1)), "")</f>
        <v>#REF!</v>
      </c>
      <c r="K385" s="119" t="e">
        <f aca="false">IF(K383&gt;0, K384*(K377/K383),"")</f>
        <v>#REF!</v>
      </c>
      <c r="L385" s="119" t="e">
        <f aca="false">IF(L383&gt;0, L384*(L377/L383),"")</f>
        <v>#REF!</v>
      </c>
      <c r="M385" s="119"/>
      <c r="N385" s="119" t="e">
        <f aca="false">#REF!</f>
        <v>#REF!</v>
      </c>
      <c r="O385" s="119" t="e">
        <f aca="false">#REF!</f>
        <v>#REF!</v>
      </c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23"/>
    </row>
    <row r="386" customFormat="false" ht="19.5" hidden="false" customHeight="true" outlineLevel="0" collapsed="false">
      <c r="B386" s="127" t="e">
        <f aca="false">#REF!</f>
        <v>#REF!</v>
      </c>
      <c r="C386" s="119" t="e">
        <f aca="false">#REF!</f>
        <v>#REF!</v>
      </c>
      <c r="D386" s="119" t="e">
        <f aca="false">#REF!</f>
        <v>#REF!</v>
      </c>
      <c r="E386" s="119" t="e">
        <f aca="false">#REF!</f>
        <v>#REF!</v>
      </c>
      <c r="F386" s="119" t="e">
        <f aca="false">#REF!</f>
        <v>#REF!</v>
      </c>
      <c r="G386" s="119"/>
      <c r="H386" s="119"/>
      <c r="I386" s="119" t="e">
        <f aca="false">I380+I383</f>
        <v>#REF!</v>
      </c>
      <c r="J386" s="119"/>
      <c r="K386" s="119" t="e">
        <f aca="false">IF(K383&gt;0, IF((K383-1)=0,"", ( K384*(K377/K383)*(1-(K377/K383))*(K383-K384))/(K383-1)), "")</f>
        <v>#REF!</v>
      </c>
      <c r="L386" s="119" t="e">
        <f aca="false">IF(L383&gt;0, IF((L383-1)=0,"", ( L384*(L377/L383)*(1-(L377/L383))*(L383-L384))/(L383-1)), "")</f>
        <v>#REF!</v>
      </c>
      <c r="M386" s="119"/>
      <c r="N386" s="119" t="e">
        <f aca="false">#REF!</f>
        <v>#REF!</v>
      </c>
      <c r="O386" s="119" t="e">
        <f aca="false">#REF!</f>
        <v>#REF!</v>
      </c>
      <c r="T386" s="119" t="e">
        <f aca="false">#REF!</f>
        <v>#REF!</v>
      </c>
      <c r="U386" s="119" t="e">
        <f aca="false">#REF!</f>
        <v>#REF!</v>
      </c>
      <c r="V386" s="119" t="e">
        <f aca="false">#REF!</f>
        <v>#REF!</v>
      </c>
      <c r="W386" s="119" t="e">
        <f aca="false">#REF!</f>
        <v>#REF!</v>
      </c>
      <c r="X386" s="119" t="e">
        <f aca="false">#REF!</f>
        <v>#REF!</v>
      </c>
      <c r="Y386" s="119" t="e">
        <f aca="false">#REF!</f>
        <v>#REF!</v>
      </c>
      <c r="Z386" s="119" t="e">
        <f aca="false">#REF!</f>
        <v>#REF!</v>
      </c>
      <c r="AA386" s="119" t="e">
        <f aca="false">#REF!</f>
        <v>#REF!</v>
      </c>
      <c r="AB386" s="119" t="e">
        <f aca="false">#REF!</f>
        <v>#REF!</v>
      </c>
      <c r="AC386" s="119" t="e">
        <f aca="false">#REF!</f>
        <v>#REF!</v>
      </c>
      <c r="AD386" s="119" t="e">
        <f aca="false">#REF!</f>
        <v>#REF!</v>
      </c>
      <c r="AE386" s="119" t="e">
        <f aca="false">#REF!</f>
        <v>#REF!</v>
      </c>
      <c r="AF386" s="119" t="e">
        <f aca="false">#REF!</f>
        <v>#REF!</v>
      </c>
      <c r="AG386" s="119" t="e">
        <f aca="false">#REF!</f>
        <v>#REF!</v>
      </c>
      <c r="AH386" s="119" t="e">
        <f aca="false">#REF!</f>
        <v>#REF!</v>
      </c>
      <c r="AI386" s="119" t="e">
        <f aca="false">#REF!</f>
        <v>#REF!</v>
      </c>
      <c r="AJ386" s="119" t="e">
        <f aca="false">#REF!</f>
        <v>#REF!</v>
      </c>
      <c r="AK386" s="119" t="e">
        <f aca="false">#REF!</f>
        <v>#REF!</v>
      </c>
      <c r="AL386" s="119" t="e">
        <f aca="false">#REF!</f>
        <v>#REF!</v>
      </c>
      <c r="AM386" s="119" t="e">
        <f aca="false">#REF!</f>
        <v>#REF!</v>
      </c>
      <c r="AN386" s="119" t="e">
        <f aca="false">#REF!</f>
        <v>#REF!</v>
      </c>
      <c r="AO386" s="119" t="e">
        <f aca="false">#REF!</f>
        <v>#REF!</v>
      </c>
      <c r="AP386" s="119" t="e">
        <f aca="false">#REF!</f>
        <v>#REF!</v>
      </c>
      <c r="AQ386" s="119" t="e">
        <f aca="false">#REF!</f>
        <v>#REF!</v>
      </c>
      <c r="AR386" s="119" t="e">
        <f aca="false">#REF!</f>
        <v>#REF!</v>
      </c>
      <c r="AS386" s="119" t="e">
        <f aca="false">#REF!</f>
        <v>#REF!</v>
      </c>
      <c r="AT386" s="119" t="e">
        <f aca="false">#REF!</f>
        <v>#REF!</v>
      </c>
      <c r="AU386" s="119" t="e">
        <f aca="false">#REF!</f>
        <v>#REF!</v>
      </c>
      <c r="AV386" s="119" t="e">
        <f aca="false">#REF!</f>
        <v>#REF!</v>
      </c>
      <c r="AW386" s="119" t="e">
        <f aca="false">#REF!</f>
        <v>#REF!</v>
      </c>
    </row>
    <row r="387" customFormat="false" ht="19.5" hidden="false" customHeight="true" outlineLevel="0" collapsed="false">
      <c r="B387" s="127" t="e">
        <f aca="false">#REF!</f>
        <v>#REF!</v>
      </c>
      <c r="C387" s="119"/>
      <c r="D387" s="119" t="e">
        <f aca="false">#REF!</f>
        <v>#REF!</v>
      </c>
      <c r="E387" s="119" t="e">
        <f aca="false">#REF!</f>
        <v>#REF!</v>
      </c>
      <c r="F387" s="119" t="e">
        <f aca="false">#REF!</f>
        <v>#REF!</v>
      </c>
      <c r="G387" s="119" t="e">
        <f aca="false">#REF!</f>
        <v>#REF!</v>
      </c>
      <c r="H387" s="119" t="e">
        <f aca="false">H381+H384</f>
        <v>#REF!</v>
      </c>
      <c r="I387" s="119" t="e">
        <f aca="false">I381+I384</f>
        <v>#REF!</v>
      </c>
      <c r="J387" s="121"/>
      <c r="K387" s="119"/>
      <c r="L387" s="119"/>
      <c r="M387" s="121"/>
      <c r="N387" s="119"/>
      <c r="O387" s="119"/>
      <c r="T387" s="119" t="e">
        <f aca="false">#REF!</f>
        <v>#REF!</v>
      </c>
      <c r="U387" s="119" t="e">
        <f aca="false">#REF!</f>
        <v>#REF!</v>
      </c>
      <c r="V387" s="119" t="e">
        <f aca="false">#REF!</f>
        <v>#REF!</v>
      </c>
      <c r="W387" s="119" t="e">
        <f aca="false">#REF!</f>
        <v>#REF!</v>
      </c>
      <c r="X387" s="119" t="e">
        <f aca="false">#REF!</f>
        <v>#REF!</v>
      </c>
      <c r="Y387" s="119" t="e">
        <f aca="false">#REF!</f>
        <v>#REF!</v>
      </c>
      <c r="Z387" s="119" t="e">
        <f aca="false">#REF!</f>
        <v>#REF!</v>
      </c>
      <c r="AA387" s="119" t="e">
        <f aca="false">#REF!</f>
        <v>#REF!</v>
      </c>
      <c r="AB387" s="119" t="e">
        <f aca="false">#REF!</f>
        <v>#REF!</v>
      </c>
      <c r="AC387" s="119" t="e">
        <f aca="false">#REF!</f>
        <v>#REF!</v>
      </c>
      <c r="AD387" s="119" t="e">
        <f aca="false">#REF!</f>
        <v>#REF!</v>
      </c>
      <c r="AE387" s="119" t="e">
        <f aca="false">#REF!</f>
        <v>#REF!</v>
      </c>
      <c r="AF387" s="119" t="e">
        <f aca="false">#REF!</f>
        <v>#REF!</v>
      </c>
      <c r="AG387" s="119" t="e">
        <f aca="false">#REF!</f>
        <v>#REF!</v>
      </c>
      <c r="AH387" s="119" t="e">
        <f aca="false">#REF!</f>
        <v>#REF!</v>
      </c>
      <c r="AI387" s="119" t="e">
        <f aca="false">#REF!</f>
        <v>#REF!</v>
      </c>
      <c r="AJ387" s="119" t="e">
        <f aca="false">#REF!</f>
        <v>#REF!</v>
      </c>
      <c r="AK387" s="119" t="e">
        <f aca="false">#REF!</f>
        <v>#REF!</v>
      </c>
      <c r="AL387" s="119" t="e">
        <f aca="false">#REF!</f>
        <v>#REF!</v>
      </c>
      <c r="AM387" s="119" t="e">
        <f aca="false">#REF!</f>
        <v>#REF!</v>
      </c>
      <c r="AN387" s="119" t="e">
        <f aca="false">#REF!</f>
        <v>#REF!</v>
      </c>
      <c r="AO387" s="119" t="e">
        <f aca="false">#REF!</f>
        <v>#REF!</v>
      </c>
      <c r="AP387" s="119" t="e">
        <f aca="false">#REF!</f>
        <v>#REF!</v>
      </c>
      <c r="AQ387" s="119" t="e">
        <f aca="false">#REF!</f>
        <v>#REF!</v>
      </c>
      <c r="AR387" s="119" t="e">
        <f aca="false">#REF!</f>
        <v>#REF!</v>
      </c>
      <c r="AS387" s="119" t="e">
        <f aca="false">#REF!</f>
        <v>#REF!</v>
      </c>
      <c r="AT387" s="119" t="e">
        <f aca="false">#REF!</f>
        <v>#REF!</v>
      </c>
      <c r="AU387" s="119" t="e">
        <f aca="false">#REF!</f>
        <v>#REF!</v>
      </c>
      <c r="AV387" s="119" t="e">
        <f aca="false">#REF!</f>
        <v>#REF!</v>
      </c>
      <c r="AW387" s="119" t="e">
        <f aca="false">#REF!</f>
        <v>#REF!</v>
      </c>
    </row>
    <row r="388" customFormat="false" ht="19.5" hidden="false" customHeight="true" outlineLevel="0" collapsed="false">
      <c r="B388" s="127" t="e">
        <f aca="false">#REF!</f>
        <v>#REF!</v>
      </c>
      <c r="C388" s="119" t="e">
        <f aca="false">#REF!</f>
        <v>#REF!</v>
      </c>
      <c r="D388" s="119"/>
      <c r="E388" s="119"/>
      <c r="F388" s="119"/>
      <c r="G388" s="119" t="e">
        <f aca="false">#REF!</f>
        <v>#REF!</v>
      </c>
      <c r="H388" s="119" t="e">
        <f aca="false">H382+H385</f>
        <v>#REF!</v>
      </c>
      <c r="I388" s="119" t="e">
        <f aca="false">IF(I386&gt;0, I387*(I380/I386),"")</f>
        <v>#REF!</v>
      </c>
      <c r="J388" s="115"/>
      <c r="K388" s="121"/>
      <c r="L388" s="121"/>
      <c r="M388" s="115"/>
      <c r="N388" s="119" t="e">
        <f aca="false">N382+N385</f>
        <v>#REF!</v>
      </c>
      <c r="O388" s="119" t="e">
        <f aca="false">O382+O385</f>
        <v>#REF!</v>
      </c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23"/>
    </row>
    <row r="389" customFormat="false" ht="19.5" hidden="false" customHeight="true" outlineLevel="0" collapsed="false">
      <c r="B389" s="127" t="e">
        <f aca="false">#REF!</f>
        <v>#REF!</v>
      </c>
      <c r="C389" s="119" t="e">
        <f aca="false">#REF!</f>
        <v>#REF!</v>
      </c>
      <c r="D389" s="119" t="e">
        <f aca="false">#REF!</f>
        <v>#REF!</v>
      </c>
      <c r="E389" s="119" t="e">
        <f aca="false">E383+E386</f>
        <v>#REF!</v>
      </c>
      <c r="F389" s="119" t="e">
        <f aca="false">F383+F386</f>
        <v>#REF!</v>
      </c>
      <c r="G389" s="119"/>
      <c r="H389" s="119" t="e">
        <f aca="false">IF(H387&gt;0, H388*(H381/H387),"")</f>
        <v>#REF!</v>
      </c>
      <c r="I389" s="119" t="e">
        <f aca="false">IF(I386&gt;0, IF((I386-1)=0,"", ( I387*(I380/I386)*(1-(I380/I386))*(I386-I387))/(I386-1)), "")</f>
        <v>#REF!</v>
      </c>
      <c r="J389" s="115"/>
      <c r="K389" s="115"/>
      <c r="L389" s="115"/>
      <c r="M389" s="115"/>
      <c r="N389" s="119" t="e">
        <f aca="false">N383+N386</f>
        <v>#REF!</v>
      </c>
      <c r="O389" s="119" t="e">
        <f aca="false">O383+O386</f>
        <v>#REF!</v>
      </c>
      <c r="T389" s="119" t="e">
        <f aca="false">#REF!</f>
        <v>#REF!</v>
      </c>
      <c r="U389" s="119" t="e">
        <f aca="false">#REF!</f>
        <v>#REF!</v>
      </c>
      <c r="V389" s="119" t="e">
        <f aca="false">#REF!</f>
        <v>#REF!</v>
      </c>
      <c r="W389" s="119" t="e">
        <f aca="false">#REF!</f>
        <v>#REF!</v>
      </c>
      <c r="X389" s="119" t="e">
        <f aca="false">#REF!</f>
        <v>#REF!</v>
      </c>
      <c r="Y389" s="119" t="e">
        <f aca="false">#REF!</f>
        <v>#REF!</v>
      </c>
      <c r="Z389" s="119" t="e">
        <f aca="false">#REF!</f>
        <v>#REF!</v>
      </c>
      <c r="AA389" s="119" t="e">
        <f aca="false">#REF!</f>
        <v>#REF!</v>
      </c>
      <c r="AB389" s="119" t="e">
        <f aca="false">#REF!</f>
        <v>#REF!</v>
      </c>
      <c r="AC389" s="119" t="e">
        <f aca="false">#REF!</f>
        <v>#REF!</v>
      </c>
      <c r="AD389" s="119" t="e">
        <f aca="false">#REF!</f>
        <v>#REF!</v>
      </c>
      <c r="AE389" s="119" t="e">
        <f aca="false">#REF!</f>
        <v>#REF!</v>
      </c>
      <c r="AF389" s="119" t="e">
        <f aca="false">#REF!</f>
        <v>#REF!</v>
      </c>
      <c r="AG389" s="119" t="e">
        <f aca="false">#REF!</f>
        <v>#REF!</v>
      </c>
      <c r="AH389" s="119" t="e">
        <f aca="false">#REF!</f>
        <v>#REF!</v>
      </c>
      <c r="AI389" s="119" t="e">
        <f aca="false">#REF!</f>
        <v>#REF!</v>
      </c>
      <c r="AJ389" s="119" t="e">
        <f aca="false">#REF!</f>
        <v>#REF!</v>
      </c>
      <c r="AK389" s="119" t="e">
        <f aca="false">#REF!</f>
        <v>#REF!</v>
      </c>
      <c r="AL389" s="119" t="e">
        <f aca="false">#REF!</f>
        <v>#REF!</v>
      </c>
      <c r="AM389" s="119" t="e">
        <f aca="false">#REF!</f>
        <v>#REF!</v>
      </c>
      <c r="AN389" s="119" t="e">
        <f aca="false">#REF!</f>
        <v>#REF!</v>
      </c>
      <c r="AO389" s="119" t="e">
        <f aca="false">#REF!</f>
        <v>#REF!</v>
      </c>
      <c r="AP389" s="119" t="e">
        <f aca="false">#REF!</f>
        <v>#REF!</v>
      </c>
      <c r="AQ389" s="119" t="e">
        <f aca="false">#REF!</f>
        <v>#REF!</v>
      </c>
      <c r="AR389" s="119" t="e">
        <f aca="false">#REF!</f>
        <v>#REF!</v>
      </c>
      <c r="AS389" s="119" t="e">
        <f aca="false">#REF!</f>
        <v>#REF!</v>
      </c>
      <c r="AT389" s="119" t="e">
        <f aca="false">#REF!</f>
        <v>#REF!</v>
      </c>
      <c r="AU389" s="119" t="e">
        <f aca="false">#REF!</f>
        <v>#REF!</v>
      </c>
      <c r="AV389" s="119" t="e">
        <f aca="false">#REF!</f>
        <v>#REF!</v>
      </c>
      <c r="AW389" s="119" t="e">
        <f aca="false">#REF!</f>
        <v>#REF!</v>
      </c>
    </row>
    <row r="390" customFormat="false" ht="19.5" hidden="false" customHeight="true" outlineLevel="0" collapsed="false">
      <c r="B390" s="127" t="s">
        <v>43</v>
      </c>
      <c r="C390" s="119"/>
      <c r="D390" s="119" t="e">
        <f aca="false">#REF!</f>
        <v>#REF!</v>
      </c>
      <c r="E390" s="119" t="e">
        <f aca="false">E384+E387</f>
        <v>#REF!</v>
      </c>
      <c r="F390" s="119" t="e">
        <f aca="false">F384+F387</f>
        <v>#REF!</v>
      </c>
      <c r="G390" s="119" t="e">
        <f aca="false">G384+G387</f>
        <v>#REF!</v>
      </c>
      <c r="H390" s="119" t="e">
        <f aca="false">IF(H387&gt;0, IF((H387-1)=0,"", ( H388*(H381/H387)*(1-(H381/H387))*(H387-H388))/(H387-1)), "")</f>
        <v>#REF!</v>
      </c>
      <c r="I390" s="119"/>
      <c r="J390" s="115"/>
      <c r="K390" s="115"/>
      <c r="L390" s="115"/>
      <c r="M390" s="115"/>
      <c r="N390" s="119" t="e">
        <f aca="false">IF(N388&gt;0, N389*(N382/N388),"")</f>
        <v>#REF!</v>
      </c>
      <c r="O390" s="119" t="e">
        <f aca="false">IF(O388&gt;0, O389*(O382/O388),"")</f>
        <v>#REF!</v>
      </c>
      <c r="T390" s="119" t="e">
        <f aca="false">#REF!</f>
        <v>#REF!</v>
      </c>
      <c r="U390" s="119" t="e">
        <f aca="false">#REF!</f>
        <v>#REF!</v>
      </c>
      <c r="V390" s="119" t="e">
        <f aca="false">#REF!</f>
        <v>#REF!</v>
      </c>
      <c r="W390" s="119" t="e">
        <f aca="false">#REF!</f>
        <v>#REF!</v>
      </c>
      <c r="X390" s="119" t="e">
        <f aca="false">#REF!</f>
        <v>#REF!</v>
      </c>
      <c r="Y390" s="119" t="e">
        <f aca="false">#REF!</f>
        <v>#REF!</v>
      </c>
      <c r="Z390" s="119" t="e">
        <f aca="false">#REF!</f>
        <v>#REF!</v>
      </c>
      <c r="AA390" s="119" t="e">
        <f aca="false">#REF!</f>
        <v>#REF!</v>
      </c>
      <c r="AB390" s="119" t="e">
        <f aca="false">#REF!</f>
        <v>#REF!</v>
      </c>
      <c r="AC390" s="119" t="e">
        <f aca="false">#REF!</f>
        <v>#REF!</v>
      </c>
      <c r="AD390" s="119" t="e">
        <f aca="false">#REF!</f>
        <v>#REF!</v>
      </c>
      <c r="AE390" s="119" t="e">
        <f aca="false">#REF!</f>
        <v>#REF!</v>
      </c>
      <c r="AF390" s="119" t="e">
        <f aca="false">#REF!</f>
        <v>#REF!</v>
      </c>
      <c r="AG390" s="119" t="e">
        <f aca="false">#REF!</f>
        <v>#REF!</v>
      </c>
      <c r="AH390" s="119" t="e">
        <f aca="false">#REF!</f>
        <v>#REF!</v>
      </c>
      <c r="AI390" s="119" t="e">
        <f aca="false">#REF!</f>
        <v>#REF!</v>
      </c>
      <c r="AJ390" s="119" t="e">
        <f aca="false">#REF!</f>
        <v>#REF!</v>
      </c>
      <c r="AK390" s="119" t="e">
        <f aca="false">#REF!</f>
        <v>#REF!</v>
      </c>
      <c r="AL390" s="119" t="e">
        <f aca="false">#REF!</f>
        <v>#REF!</v>
      </c>
      <c r="AM390" s="119" t="e">
        <f aca="false">#REF!</f>
        <v>#REF!</v>
      </c>
      <c r="AN390" s="119" t="e">
        <f aca="false">#REF!</f>
        <v>#REF!</v>
      </c>
      <c r="AO390" s="119" t="e">
        <f aca="false">#REF!</f>
        <v>#REF!</v>
      </c>
      <c r="AP390" s="119" t="e">
        <f aca="false">#REF!</f>
        <v>#REF!</v>
      </c>
      <c r="AQ390" s="119" t="e">
        <f aca="false">#REF!</f>
        <v>#REF!</v>
      </c>
      <c r="AR390" s="119" t="e">
        <f aca="false">#REF!</f>
        <v>#REF!</v>
      </c>
      <c r="AS390" s="119" t="e">
        <f aca="false">#REF!</f>
        <v>#REF!</v>
      </c>
      <c r="AT390" s="119" t="e">
        <f aca="false">#REF!</f>
        <v>#REF!</v>
      </c>
      <c r="AU390" s="119" t="e">
        <f aca="false">#REF!</f>
        <v>#REF!</v>
      </c>
      <c r="AV390" s="119" t="e">
        <f aca="false">#REF!</f>
        <v>#REF!</v>
      </c>
      <c r="AW390" s="119" t="e">
        <f aca="false">#REF!</f>
        <v>#REF!</v>
      </c>
    </row>
    <row r="391" customFormat="false" ht="19.5" hidden="false" customHeight="true" outlineLevel="0" collapsed="false">
      <c r="B391" s="122" t="s">
        <v>44</v>
      </c>
      <c r="C391" s="119"/>
      <c r="D391" s="119"/>
      <c r="E391" s="119" t="e">
        <f aca="false">IF(E389&gt;0, E390*(E383/E389),"")</f>
        <v>#REF!</v>
      </c>
      <c r="F391" s="119" t="e">
        <f aca="false">IF(F389&gt;0, F390*(F383/F389),"")</f>
        <v>#REF!</v>
      </c>
      <c r="G391" s="119" t="e">
        <f aca="false">G385+G388</f>
        <v>#REF!</v>
      </c>
      <c r="H391" s="119"/>
      <c r="I391" s="121"/>
      <c r="K391" s="115"/>
      <c r="L391" s="115"/>
      <c r="N391" s="119" t="e">
        <f aca="false">IF(N388&gt;0, IF((N388-1)=0,"", ( N389*(N382/N388)*(1-(N382/N388))*(N388-N389))/(N388-1)), "")</f>
        <v>#REF!</v>
      </c>
      <c r="O391" s="119" t="e">
        <f aca="false">IF(O388&gt;0, IF((O388-1)=0,"", ( O389*(O382/O388)*(1-(O382/O388))*(O388-O389))/(O388-1)), "")</f>
        <v>#REF!</v>
      </c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23"/>
    </row>
    <row r="392" customFormat="false" ht="19.5" hidden="false" customHeight="true" outlineLevel="0" collapsed="false">
      <c r="B392" s="122" t="s">
        <v>45</v>
      </c>
      <c r="C392" s="119"/>
      <c r="D392" s="119" t="e">
        <f aca="false">D386+D389</f>
        <v>#REF!</v>
      </c>
      <c r="E392" s="119" t="e">
        <f aca="false">IF(E389&gt;0, IF((E389-1)=0,"", ( E390*(E383/E389)*(1-(E383/E389))*(E389-E390))/(E389-1)), "")</f>
        <v>#REF!</v>
      </c>
      <c r="F392" s="119" t="e">
        <f aca="false">IF(F389&gt;0, IF((F389-1)=0,"", ( F390*(F383/F389)*(1-(F383/F389))*(F389-F390))/(F389-1)), "")</f>
        <v>#REF!</v>
      </c>
      <c r="G392" s="119" t="e">
        <f aca="false">IF(G390&gt;0, G391*(G384/G390),"")</f>
        <v>#REF!</v>
      </c>
      <c r="H392" s="121"/>
      <c r="I392" s="115"/>
      <c r="N392" s="119"/>
      <c r="O392" s="119"/>
      <c r="T392" s="119" t="e">
        <f aca="false">T386+T389</f>
        <v>#REF!</v>
      </c>
      <c r="U392" s="119" t="e">
        <f aca="false">U386+U389</f>
        <v>#REF!</v>
      </c>
      <c r="V392" s="119" t="e">
        <f aca="false">V386+V389</f>
        <v>#REF!</v>
      </c>
      <c r="W392" s="119" t="e">
        <f aca="false">W386+W389</f>
        <v>#REF!</v>
      </c>
      <c r="X392" s="119" t="e">
        <f aca="false">X386+X389</f>
        <v>#REF!</v>
      </c>
      <c r="Y392" s="119" t="e">
        <f aca="false">Y386+Y389</f>
        <v>#REF!</v>
      </c>
      <c r="Z392" s="119" t="e">
        <f aca="false">Z386+Z389</f>
        <v>#REF!</v>
      </c>
      <c r="AA392" s="119" t="e">
        <f aca="false">AA386+AA389</f>
        <v>#REF!</v>
      </c>
      <c r="AB392" s="119" t="e">
        <f aca="false">AB386+AB389</f>
        <v>#REF!</v>
      </c>
      <c r="AC392" s="119" t="e">
        <f aca="false">AC386+AC389</f>
        <v>#REF!</v>
      </c>
      <c r="AD392" s="119" t="e">
        <f aca="false">AD386+AD389</f>
        <v>#REF!</v>
      </c>
      <c r="AE392" s="119" t="e">
        <f aca="false">AE386+AE389</f>
        <v>#REF!</v>
      </c>
      <c r="AF392" s="119" t="e">
        <f aca="false">AF386+AF389</f>
        <v>#REF!</v>
      </c>
      <c r="AG392" s="119" t="e">
        <f aca="false">AG386+AG389</f>
        <v>#REF!</v>
      </c>
      <c r="AH392" s="119" t="e">
        <f aca="false">AH386+AH389</f>
        <v>#REF!</v>
      </c>
      <c r="AI392" s="119" t="e">
        <f aca="false">AI386+AI389</f>
        <v>#REF!</v>
      </c>
      <c r="AJ392" s="119" t="e">
        <f aca="false">AJ386+AJ389</f>
        <v>#REF!</v>
      </c>
      <c r="AK392" s="119" t="e">
        <f aca="false">AK386+AK389</f>
        <v>#REF!</v>
      </c>
      <c r="AL392" s="119" t="e">
        <f aca="false">AL386+AL389</f>
        <v>#REF!</v>
      </c>
      <c r="AM392" s="119" t="e">
        <f aca="false">AM386+AM389</f>
        <v>#REF!</v>
      </c>
      <c r="AN392" s="119" t="e">
        <f aca="false">AN386+AN389</f>
        <v>#REF!</v>
      </c>
      <c r="AO392" s="119" t="e">
        <f aca="false">AO386+AO389</f>
        <v>#REF!</v>
      </c>
      <c r="AP392" s="119" t="e">
        <f aca="false">AP386+AP389</f>
        <v>#REF!</v>
      </c>
      <c r="AQ392" s="119" t="e">
        <f aca="false">AQ386+AQ389</f>
        <v>#REF!</v>
      </c>
      <c r="AR392" s="119" t="e">
        <f aca="false">AR386+AR389</f>
        <v>#REF!</v>
      </c>
      <c r="AS392" s="119" t="e">
        <f aca="false">AS386+AS389</f>
        <v>#REF!</v>
      </c>
      <c r="AT392" s="119" t="e">
        <f aca="false">AT386+AT389</f>
        <v>#REF!</v>
      </c>
      <c r="AU392" s="119" t="e">
        <f aca="false">AU386+AU389</f>
        <v>#REF!</v>
      </c>
      <c r="AV392" s="119" t="e">
        <f aca="false">AV386+AV389</f>
        <v>#REF!</v>
      </c>
      <c r="AW392" s="123" t="e">
        <f aca="false">AW386+AW389</f>
        <v>#REF!</v>
      </c>
    </row>
    <row r="393" customFormat="false" ht="19.5" hidden="false" customHeight="true" outlineLevel="0" collapsed="false">
      <c r="B393" s="122" t="s">
        <v>46</v>
      </c>
      <c r="C393" s="119"/>
      <c r="D393" s="119" t="e">
        <f aca="false">D387+D390</f>
        <v>#REF!</v>
      </c>
      <c r="E393" s="119"/>
      <c r="F393" s="119"/>
      <c r="G393" s="119" t="e">
        <f aca="false">IF(G390&gt;0, IF((G390-1)=0,"", ( G391*(G384/G390)*(1-(G384/G390))*(G390-G391))/(G390-1)), "")</f>
        <v>#REF!</v>
      </c>
      <c r="H393" s="115"/>
      <c r="I393" s="115"/>
      <c r="N393" s="121"/>
      <c r="O393" s="121"/>
      <c r="T393" s="119" t="e">
        <f aca="false">T387+T390</f>
        <v>#REF!</v>
      </c>
      <c r="U393" s="119" t="e">
        <f aca="false">U387+U390</f>
        <v>#REF!</v>
      </c>
      <c r="V393" s="119" t="e">
        <f aca="false">V387+V390</f>
        <v>#REF!</v>
      </c>
      <c r="W393" s="119" t="e">
        <f aca="false">W387+W390</f>
        <v>#REF!</v>
      </c>
      <c r="X393" s="119" t="e">
        <f aca="false">X387+X390</f>
        <v>#REF!</v>
      </c>
      <c r="Y393" s="119" t="e">
        <f aca="false">Y387+Y390</f>
        <v>#REF!</v>
      </c>
      <c r="Z393" s="119" t="e">
        <f aca="false">Z387+Z390</f>
        <v>#REF!</v>
      </c>
      <c r="AA393" s="119" t="e">
        <f aca="false">AA387+AA390</f>
        <v>#REF!</v>
      </c>
      <c r="AB393" s="119" t="e">
        <f aca="false">AB387+AB390</f>
        <v>#REF!</v>
      </c>
      <c r="AC393" s="119" t="e">
        <f aca="false">AC387+AC390</f>
        <v>#REF!</v>
      </c>
      <c r="AD393" s="119" t="e">
        <f aca="false">AD387+AD390</f>
        <v>#REF!</v>
      </c>
      <c r="AE393" s="119" t="e">
        <f aca="false">AE387+AE390</f>
        <v>#REF!</v>
      </c>
      <c r="AF393" s="119" t="e">
        <f aca="false">AF387+AF390</f>
        <v>#REF!</v>
      </c>
      <c r="AG393" s="119" t="e">
        <f aca="false">AG387+AG390</f>
        <v>#REF!</v>
      </c>
      <c r="AH393" s="119" t="e">
        <f aca="false">AH387+AH390</f>
        <v>#REF!</v>
      </c>
      <c r="AI393" s="119" t="e">
        <f aca="false">AI387+AI390</f>
        <v>#REF!</v>
      </c>
      <c r="AJ393" s="119" t="e">
        <f aca="false">AJ387+AJ390</f>
        <v>#REF!</v>
      </c>
      <c r="AK393" s="119" t="e">
        <f aca="false">AK387+AK390</f>
        <v>#REF!</v>
      </c>
      <c r="AL393" s="119" t="e">
        <f aca="false">AL387+AL390</f>
        <v>#REF!</v>
      </c>
      <c r="AM393" s="119" t="e">
        <f aca="false">AM387+AM390</f>
        <v>#REF!</v>
      </c>
      <c r="AN393" s="119" t="e">
        <f aca="false">AN387+AN390</f>
        <v>#REF!</v>
      </c>
      <c r="AO393" s="119" t="e">
        <f aca="false">AO387+AO390</f>
        <v>#REF!</v>
      </c>
      <c r="AP393" s="119" t="e">
        <f aca="false">AP387+AP390</f>
        <v>#REF!</v>
      </c>
      <c r="AQ393" s="119" t="e">
        <f aca="false">AQ387+AQ390</f>
        <v>#REF!</v>
      </c>
      <c r="AR393" s="119" t="e">
        <f aca="false">AR387+AR390</f>
        <v>#REF!</v>
      </c>
      <c r="AS393" s="119" t="e">
        <f aca="false">AS387+AS390</f>
        <v>#REF!</v>
      </c>
      <c r="AT393" s="119" t="e">
        <f aca="false">AT387+AT390</f>
        <v>#REF!</v>
      </c>
      <c r="AU393" s="119" t="e">
        <f aca="false">AU387+AU390</f>
        <v>#REF!</v>
      </c>
      <c r="AV393" s="119" t="e">
        <f aca="false">AV387+AV390</f>
        <v>#REF!</v>
      </c>
      <c r="AW393" s="123" t="e">
        <f aca="false">AW387+AW390</f>
        <v>#REF!</v>
      </c>
    </row>
    <row r="394" customFormat="false" ht="19.5" hidden="false" customHeight="true" outlineLevel="0" collapsed="false">
      <c r="B394" s="122" t="s">
        <v>47</v>
      </c>
      <c r="C394" s="119"/>
      <c r="D394" s="119" t="e">
        <f aca="false">IF(D392&gt;0, D393*(D386/D392),"")</f>
        <v>#REF!</v>
      </c>
      <c r="E394" s="121"/>
      <c r="F394" s="121"/>
      <c r="G394" s="119"/>
      <c r="H394" s="115"/>
      <c r="I394" s="115"/>
      <c r="N394" s="115"/>
      <c r="O394" s="115"/>
      <c r="T394" s="119" t="e">
        <f aca="false">IF(T392&gt;0, T393*(T386/T392),"")</f>
        <v>#REF!</v>
      </c>
      <c r="U394" s="119" t="e">
        <f aca="false">IF(U392&gt;0, U393*(U386/U392),"")</f>
        <v>#REF!</v>
      </c>
      <c r="V394" s="119" t="e">
        <f aca="false">IF(V392&gt;0, V393*(V386/V392),"")</f>
        <v>#REF!</v>
      </c>
      <c r="W394" s="119" t="e">
        <f aca="false">IF(W392&gt;0, W393*(W386/W392),"")</f>
        <v>#REF!</v>
      </c>
      <c r="X394" s="119" t="e">
        <f aca="false">IF(X392&gt;0, X393*(X386/X392),"")</f>
        <v>#REF!</v>
      </c>
      <c r="Y394" s="119" t="e">
        <f aca="false">IF(Y392&gt;0, Y393*(Y386/Y392),"")</f>
        <v>#REF!</v>
      </c>
      <c r="Z394" s="119" t="e">
        <f aca="false">IF(Z392&gt;0, Z393*(Z386/Z392),"")</f>
        <v>#REF!</v>
      </c>
      <c r="AA394" s="119" t="e">
        <f aca="false">IF(AA392&gt;0, AA393*(AA386/AA392),"")</f>
        <v>#REF!</v>
      </c>
      <c r="AB394" s="119" t="e">
        <f aca="false">IF(AB392&gt;0, AB393*(AB386/AB392),"")</f>
        <v>#REF!</v>
      </c>
      <c r="AC394" s="119" t="e">
        <f aca="false">IF(AC392&gt;0, AC393*(AC386/AC392),"")</f>
        <v>#REF!</v>
      </c>
      <c r="AD394" s="119" t="e">
        <f aca="false">IF(AD392&gt;0, AD393*(AD386/AD392),"")</f>
        <v>#REF!</v>
      </c>
      <c r="AE394" s="119" t="e">
        <f aca="false">IF(AE392&gt;0, AE393*(AE386/AE392),"")</f>
        <v>#REF!</v>
      </c>
      <c r="AF394" s="119" t="e">
        <f aca="false">IF(AF392&gt;0, AF393*(AF386/AF392),"")</f>
        <v>#REF!</v>
      </c>
      <c r="AG394" s="119" t="e">
        <f aca="false">IF(AG392&gt;0, AG393*(AG386/AG392),"")</f>
        <v>#REF!</v>
      </c>
      <c r="AH394" s="119" t="e">
        <f aca="false">IF(AH392&gt;0, AH393*(AH386/AH392),"")</f>
        <v>#REF!</v>
      </c>
      <c r="AI394" s="119" t="e">
        <f aca="false">IF(AI392&gt;0, AI393*(AI386/AI392),"")</f>
        <v>#REF!</v>
      </c>
      <c r="AJ394" s="119" t="e">
        <f aca="false">IF(AJ392&gt;0, AJ393*(AJ386/AJ392),"")</f>
        <v>#REF!</v>
      </c>
      <c r="AK394" s="119" t="e">
        <f aca="false">IF(AK392&gt;0, AK393*(AK386/AK392),"")</f>
        <v>#REF!</v>
      </c>
      <c r="AL394" s="119" t="e">
        <f aca="false">IF(AL392&gt;0, AL393*(AL386/AL392),"")</f>
        <v>#REF!</v>
      </c>
      <c r="AM394" s="119" t="e">
        <f aca="false">IF(AM392&gt;0, AM393*(AM386/AM392),"")</f>
        <v>#REF!</v>
      </c>
      <c r="AN394" s="119" t="e">
        <f aca="false">IF(AN392&gt;0, AN393*(AN386/AN392),"")</f>
        <v>#REF!</v>
      </c>
      <c r="AO394" s="119" t="e">
        <f aca="false">IF(AO392&gt;0, AO393*(AO386/AO392),"")</f>
        <v>#REF!</v>
      </c>
      <c r="AP394" s="119" t="e">
        <f aca="false">IF(AP392&gt;0, AP393*(AP386/AP392),"")</f>
        <v>#REF!</v>
      </c>
      <c r="AQ394" s="119" t="e">
        <f aca="false">IF(AQ392&gt;0, AQ393*(AQ386/AQ392),"")</f>
        <v>#REF!</v>
      </c>
      <c r="AR394" s="119" t="e">
        <f aca="false">IF(AR392&gt;0, AR393*(AR386/AR392),"")</f>
        <v>#REF!</v>
      </c>
      <c r="AS394" s="119" t="e">
        <f aca="false">IF(AS392&gt;0, AS393*(AS386/AS392),"")</f>
        <v>#REF!</v>
      </c>
      <c r="AT394" s="119" t="e">
        <f aca="false">IF(AT392&gt;0, AT393*(AT386/AT392),"")</f>
        <v>#REF!</v>
      </c>
      <c r="AU394" s="119" t="e">
        <f aca="false">IF(AU392&gt;0, AU393*(AU386/AU392),"")</f>
        <v>#REF!</v>
      </c>
      <c r="AV394" s="119" t="e">
        <f aca="false">IF(AV392&gt;0, AV393*(AV386/AV392),"")</f>
        <v>#REF!</v>
      </c>
      <c r="AW394" s="123" t="e">
        <f aca="false">IF(AW392&gt;0, AW393*(AW386/AW392),"")</f>
        <v>#REF!</v>
      </c>
    </row>
    <row r="395" customFormat="false" ht="19.5" hidden="false" customHeight="true" outlineLevel="0" collapsed="false">
      <c r="B395" s="122" t="s">
        <v>48</v>
      </c>
      <c r="C395" s="119" t="e">
        <f aca="false">(SUM(E387:AW387)-SUM(E394:AW394))^2/SUM(E395:AW395)</f>
        <v>#REF!</v>
      </c>
      <c r="D395" s="119" t="e">
        <f aca="false">IF(D392&gt;0, IF((D392-1)=0,"", ( D393*(D386/D392)*(1-(D386/D392))*(D392-D393))/(D392-1)), "")</f>
        <v>#REF!</v>
      </c>
      <c r="E395" s="115"/>
      <c r="F395" s="115"/>
      <c r="G395" s="121"/>
      <c r="H395" s="115"/>
      <c r="N395" s="115"/>
      <c r="O395" s="115"/>
      <c r="T395" s="119" t="e">
        <f aca="false">IF(T392&gt;0, IF((T392-1)=0,"", ( T393*(T386/T392)*(1-(T386/T392))*(T392-T393))/(T392-1)), "")</f>
        <v>#REF!</v>
      </c>
      <c r="U395" s="119" t="e">
        <f aca="false">IF(U392&gt;0, IF((U392-1)=0,"", ( U393*(U386/U392)*(1-(U386/U392))*(U392-U393))/(U392-1)), "")</f>
        <v>#REF!</v>
      </c>
      <c r="V395" s="119" t="e">
        <f aca="false">IF(V392&gt;0, IF((V392-1)=0,"", ( V393*(V386/V392)*(1-(V386/V392))*(V392-V393))/(V392-1)), "")</f>
        <v>#REF!</v>
      </c>
      <c r="W395" s="119" t="e">
        <f aca="false">IF(W392&gt;0, IF((W392-1)=0,"", ( W393*(W386/W392)*(1-(W386/W392))*(W392-W393))/(W392-1)), "")</f>
        <v>#REF!</v>
      </c>
      <c r="X395" s="119" t="e">
        <f aca="false">IF(X392&gt;0, IF((X392-1)=0,"", ( X393*(X386/X392)*(1-(X386/X392))*(X392-X393))/(X392-1)), "")</f>
        <v>#REF!</v>
      </c>
      <c r="Y395" s="119" t="e">
        <f aca="false">IF(Y392&gt;0, IF((Y392-1)=0,"", ( Y393*(Y386/Y392)*(1-(Y386/Y392))*(Y392-Y393))/(Y392-1)), "")</f>
        <v>#REF!</v>
      </c>
      <c r="Z395" s="119" t="e">
        <f aca="false">IF(Z392&gt;0, IF((Z392-1)=0,"", ( Z393*(Z386/Z392)*(1-(Z386/Z392))*(Z392-Z393))/(Z392-1)), "")</f>
        <v>#REF!</v>
      </c>
      <c r="AA395" s="119" t="e">
        <f aca="false">IF(AA392&gt;0, IF((AA392-1)=0,"", ( AA393*(AA386/AA392)*(1-(AA386/AA392))*(AA392-AA393))/(AA392-1)), "")</f>
        <v>#REF!</v>
      </c>
      <c r="AB395" s="119" t="e">
        <f aca="false">IF(AB392&gt;0, IF((AB392-1)=0,"", ( AB393*(AB386/AB392)*(1-(AB386/AB392))*(AB392-AB393))/(AB392-1)), "")</f>
        <v>#REF!</v>
      </c>
      <c r="AC395" s="119" t="e">
        <f aca="false">IF(AC392&gt;0, IF((AC392-1)=0,"", ( AC393*(AC386/AC392)*(1-(AC386/AC392))*(AC392-AC393))/(AC392-1)), "")</f>
        <v>#REF!</v>
      </c>
      <c r="AD395" s="119" t="e">
        <f aca="false">IF(AD392&gt;0, IF((AD392-1)=0,"", ( AD393*(AD386/AD392)*(1-(AD386/AD392))*(AD392-AD393))/(AD392-1)), "")</f>
        <v>#REF!</v>
      </c>
      <c r="AE395" s="119" t="e">
        <f aca="false">IF(AE392&gt;0, IF((AE392-1)=0,"", ( AE393*(AE386/AE392)*(1-(AE386/AE392))*(AE392-AE393))/(AE392-1)), "")</f>
        <v>#REF!</v>
      </c>
      <c r="AF395" s="119" t="e">
        <f aca="false">IF(AF392&gt;0, IF((AF392-1)=0,"", ( AF393*(AF386/AF392)*(1-(AF386/AF392))*(AF392-AF393))/(AF392-1)), "")</f>
        <v>#REF!</v>
      </c>
      <c r="AG395" s="119" t="e">
        <f aca="false">IF(AG392&gt;0, IF((AG392-1)=0,"", ( AG393*(AG386/AG392)*(1-(AG386/AG392))*(AG392-AG393))/(AG392-1)), "")</f>
        <v>#REF!</v>
      </c>
      <c r="AH395" s="119" t="e">
        <f aca="false">IF(AH392&gt;0, IF((AH392-1)=0,"", ( AH393*(AH386/AH392)*(1-(AH386/AH392))*(AH392-AH393))/(AH392-1)), "")</f>
        <v>#REF!</v>
      </c>
      <c r="AI395" s="119" t="e">
        <f aca="false">IF(AI392&gt;0, IF((AI392-1)=0,"", ( AI393*(AI386/AI392)*(1-(AI386/AI392))*(AI392-AI393))/(AI392-1)), "")</f>
        <v>#REF!</v>
      </c>
      <c r="AJ395" s="119" t="e">
        <f aca="false">IF(AJ392&gt;0, IF((AJ392-1)=0,"", ( AJ393*(AJ386/AJ392)*(1-(AJ386/AJ392))*(AJ392-AJ393))/(AJ392-1)), "")</f>
        <v>#REF!</v>
      </c>
      <c r="AK395" s="119" t="e">
        <f aca="false">IF(AK392&gt;0, IF((AK392-1)=0,"", ( AK393*(AK386/AK392)*(1-(AK386/AK392))*(AK392-AK393))/(AK392-1)), "")</f>
        <v>#REF!</v>
      </c>
      <c r="AL395" s="119" t="e">
        <f aca="false">IF(AL392&gt;0, IF((AL392-1)=0,"", ( AL393*(AL386/AL392)*(1-(AL386/AL392))*(AL392-AL393))/(AL392-1)), "")</f>
        <v>#REF!</v>
      </c>
      <c r="AM395" s="119" t="e">
        <f aca="false">IF(AM392&gt;0, IF((AM392-1)=0,"", ( AM393*(AM386/AM392)*(1-(AM386/AM392))*(AM392-AM393))/(AM392-1)), "")</f>
        <v>#REF!</v>
      </c>
      <c r="AN395" s="119" t="e">
        <f aca="false">IF(AN392&gt;0, IF((AN392-1)=0,"", ( AN393*(AN386/AN392)*(1-(AN386/AN392))*(AN392-AN393))/(AN392-1)), "")</f>
        <v>#REF!</v>
      </c>
      <c r="AO395" s="119" t="e">
        <f aca="false">IF(AO392&gt;0, IF((AO392-1)=0,"", ( AO393*(AO386/AO392)*(1-(AO386/AO392))*(AO392-AO393))/(AO392-1)), "")</f>
        <v>#REF!</v>
      </c>
      <c r="AP395" s="119" t="e">
        <f aca="false">IF(AP392&gt;0, IF((AP392-1)=0,"", ( AP393*(AP386/AP392)*(1-(AP386/AP392))*(AP392-AP393))/(AP392-1)), "")</f>
        <v>#REF!</v>
      </c>
      <c r="AQ395" s="119" t="e">
        <f aca="false">IF(AQ392&gt;0, IF((AQ392-1)=0,"", ( AQ393*(AQ386/AQ392)*(1-(AQ386/AQ392))*(AQ392-AQ393))/(AQ392-1)), "")</f>
        <v>#REF!</v>
      </c>
      <c r="AR395" s="119" t="e">
        <f aca="false">IF(AR392&gt;0, IF((AR392-1)=0,"", ( AR393*(AR386/AR392)*(1-(AR386/AR392))*(AR392-AR393))/(AR392-1)), "")</f>
        <v>#REF!</v>
      </c>
      <c r="AS395" s="119" t="e">
        <f aca="false">IF(AS392&gt;0, IF((AS392-1)=0,"", ( AS393*(AS386/AS392)*(1-(AS386/AS392))*(AS392-AS393))/(AS392-1)), "")</f>
        <v>#REF!</v>
      </c>
      <c r="AT395" s="119" t="e">
        <f aca="false">IF(AT392&gt;0, IF((AT392-1)=0,"", ( AT393*(AT386/AT392)*(1-(AT386/AT392))*(AT392-AT393))/(AT392-1)), "")</f>
        <v>#REF!</v>
      </c>
      <c r="AU395" s="119" t="e">
        <f aca="false">IF(AU392&gt;0, IF((AU392-1)=0,"", ( AU393*(AU386/AU392)*(1-(AU386/AU392))*(AU392-AU393))/(AU392-1)), "")</f>
        <v>#REF!</v>
      </c>
      <c r="AV395" s="119" t="e">
        <f aca="false">IF(AV392&gt;0, IF((AV392-1)=0,"", ( AV393*(AV386/AV392)*(1-(AV386/AV392))*(AV392-AV393))/(AV392-1)), "")</f>
        <v>#REF!</v>
      </c>
      <c r="AW395" s="119" t="e">
        <f aca="false">IF(AW392&gt;0, IF((AW392-1)=0,"", ( AW393*(AW386/AW392)*(1-(AW386/AW392))*(AW392-AW393))/(AW392-1)), "")</f>
        <v>#REF!</v>
      </c>
    </row>
    <row r="396" customFormat="false" ht="19.5" hidden="false" customHeight="true" outlineLevel="0" collapsed="false">
      <c r="B396" s="128" t="s">
        <v>49</v>
      </c>
      <c r="C396" s="129" t="e">
        <f aca="false">CHIDIST(C395,1)</f>
        <v>#REF!</v>
      </c>
      <c r="D396" s="119"/>
      <c r="E396" s="115"/>
      <c r="F396" s="115"/>
      <c r="G396" s="115"/>
      <c r="N396" s="115"/>
      <c r="O396" s="115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23"/>
    </row>
    <row r="397" customFormat="false" ht="19.5" hidden="false" customHeight="true" outlineLevel="0" collapsed="false">
      <c r="B397" s="115"/>
      <c r="C397" s="115"/>
      <c r="D397" s="121"/>
      <c r="E397" s="115"/>
      <c r="F397" s="115"/>
      <c r="G397" s="115"/>
      <c r="T397" s="121"/>
      <c r="U397" s="121"/>
      <c r="V397" s="121"/>
      <c r="W397" s="121"/>
      <c r="X397" s="121"/>
      <c r="Y397" s="121"/>
      <c r="Z397" s="121"/>
      <c r="AA397" s="121"/>
      <c r="AB397" s="121"/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30"/>
    </row>
    <row r="398" customFormat="false" ht="19.5" hidden="false" customHeight="true" outlineLevel="0" collapsed="false">
      <c r="B398" s="115"/>
      <c r="C398" s="115"/>
      <c r="D398" s="115"/>
      <c r="G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  <c r="AM398" s="115"/>
      <c r="AN398" s="115"/>
      <c r="AO398" s="115"/>
      <c r="AP398" s="115"/>
      <c r="AQ398" s="115"/>
      <c r="AR398" s="115"/>
      <c r="AS398" s="115"/>
      <c r="AT398" s="115"/>
      <c r="AU398" s="115"/>
      <c r="AV398" s="115"/>
      <c r="AW398" s="115"/>
    </row>
    <row r="399" customFormat="false" ht="19.5" hidden="false" customHeight="true" outlineLevel="0" collapsed="false">
      <c r="B399" s="115"/>
      <c r="C399" s="115"/>
      <c r="D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5"/>
      <c r="AW399" s="115"/>
    </row>
    <row r="400" customFormat="false" ht="19.5" hidden="false" customHeight="true" outlineLevel="0" collapsed="false">
      <c r="D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  <c r="AE400" s="115"/>
      <c r="AF400" s="115"/>
      <c r="AG400" s="115"/>
      <c r="AH400" s="115"/>
      <c r="AI400" s="115"/>
      <c r="AJ400" s="115"/>
      <c r="AK400" s="115"/>
      <c r="AL400" s="115"/>
      <c r="AM400" s="115"/>
      <c r="AN400" s="115"/>
      <c r="AO400" s="115"/>
      <c r="AP400" s="115"/>
      <c r="AQ400" s="115"/>
      <c r="AR400" s="115"/>
      <c r="AS400" s="115"/>
      <c r="AT400" s="115"/>
      <c r="AU400" s="115"/>
      <c r="AV400" s="115"/>
      <c r="AW400" s="1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7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S41" activeCellId="0" sqref="S41"/>
    </sheetView>
  </sheetViews>
  <sheetFormatPr defaultColWidth="8.83984375" defaultRowHeight="13.5" zeroHeight="false" outlineLevelRow="0" outlineLevelCol="0"/>
  <cols>
    <col collapsed="false" customWidth="true" hidden="false" outlineLevel="0" max="36" min="1" style="131" width="7.67"/>
    <col collapsed="false" customWidth="false" hidden="false" outlineLevel="0" max="37" min="37" style="131" width="8.83"/>
    <col collapsed="false" customWidth="false" hidden="false" outlineLevel="0" max="38" min="38" style="75" width="8.83"/>
    <col collapsed="false" customWidth="false" hidden="false" outlineLevel="0" max="1024" min="39" style="131" width="8.83"/>
  </cols>
  <sheetData>
    <row r="1" customFormat="false" ht="13.5" hidden="false" customHeight="false" outlineLevel="0" collapsed="false">
      <c r="A1" s="75" t="str">
        <f aca="false">'Raw Data'!C1</f>
        <v>WT</v>
      </c>
      <c r="B1" s="92" t="n">
        <f aca="false">SUM('Raw Data'!AY1579)</f>
        <v>20.8255897565316</v>
      </c>
      <c r="C1" s="92" t="n">
        <f aca="false">MAX('Raw Data'!C1606:AW1606)</f>
        <v>22</v>
      </c>
      <c r="D1" s="75" t="str">
        <f aca="false">'Raw Data'!C37</f>
        <v>ama-1</v>
      </c>
      <c r="E1" s="92" t="n">
        <f aca="false">SUM('Raw Data'!AY1581)</f>
        <v>16.813455118849</v>
      </c>
      <c r="F1" s="92" t="n">
        <f aca="false">MAX('Raw Data'!C1608:AW1608)</f>
        <v>19</v>
      </c>
      <c r="G1" s="75" t="str">
        <f aca="false">'Raw Data'!C73</f>
        <v>Strain C</v>
      </c>
      <c r="H1" s="92" t="n">
        <f aca="false">SUM('Raw Data'!AY1583)</f>
        <v>18.2720675127967</v>
      </c>
      <c r="I1" s="92" t="n">
        <f aca="false">MAX('Raw Data'!C1610:AW1610)</f>
        <v>19</v>
      </c>
      <c r="J1" s="75" t="str">
        <f aca="false">'Raw Data'!C109</f>
        <v>Strain D</v>
      </c>
      <c r="K1" s="92" t="n">
        <f aca="false">SUM('Raw Data'!AY1585)</f>
        <v>14.6065209207425</v>
      </c>
      <c r="L1" s="92" t="n">
        <f aca="false">MAX('Raw Data'!C1612:AW1612)</f>
        <v>15</v>
      </c>
      <c r="M1" s="75" t="str">
        <f aca="false">'Raw Data'!C145</f>
        <v>Strain E</v>
      </c>
      <c r="N1" s="92" t="n">
        <f aca="false">SUM('Raw Data'!AY1587)</f>
        <v>0</v>
      </c>
      <c r="O1" s="92" t="e">
        <f aca="false">MAX('Raw Data'!C1614:AW1614)</f>
        <v>#DIV/0!</v>
      </c>
      <c r="P1" s="75" t="str">
        <f aca="false">'Raw Data'!C181</f>
        <v>Strain F</v>
      </c>
      <c r="Q1" s="92" t="n">
        <f aca="false">SUM('Raw Data'!AY1589)</f>
        <v>0</v>
      </c>
      <c r="R1" s="92" t="e">
        <f aca="false">MAX('Raw Data'!C1616:AW1616)</f>
        <v>#DIV/0!</v>
      </c>
      <c r="S1" s="75" t="str">
        <f aca="false">'Raw Data'!C217</f>
        <v>Strain G</v>
      </c>
      <c r="T1" s="92" t="n">
        <f aca="false">SUM('Raw Data'!AY1591)</f>
        <v>0</v>
      </c>
      <c r="U1" s="92" t="e">
        <f aca="false">MAX('Raw Data'!C1618:AW1618)</f>
        <v>#DIV/0!</v>
      </c>
      <c r="V1" s="75" t="str">
        <f aca="false">'Raw Data'!C253</f>
        <v>Strain H</v>
      </c>
      <c r="W1" s="92" t="n">
        <f aca="false">SUM('Raw Data'!AY1593)</f>
        <v>0</v>
      </c>
      <c r="X1" s="92" t="e">
        <f aca="false">MAX('Raw Data'!C1620:AW1620)</f>
        <v>#DIV/0!</v>
      </c>
      <c r="Y1" s="75" t="str">
        <f aca="false">'Raw Data'!C289</f>
        <v>Strain I</v>
      </c>
      <c r="Z1" s="92" t="n">
        <f aca="false">SUM('Raw Data'!AY1595)</f>
        <v>0</v>
      </c>
      <c r="AA1" s="92" t="e">
        <f aca="false">MAX('Raw Data'!C1622:AW1622)</f>
        <v>#DIV/0!</v>
      </c>
      <c r="AB1" s="75" t="str">
        <f aca="false">'Raw Data'!C325</f>
        <v>Strain J</v>
      </c>
      <c r="AC1" s="92" t="n">
        <f aca="false">SUM('Raw Data'!AY1597)</f>
        <v>0</v>
      </c>
      <c r="AD1" s="92" t="e">
        <f aca="false">MAX('Raw Data'!C1624:AW1624)</f>
        <v>#DIV/0!</v>
      </c>
      <c r="AE1" s="75" t="str">
        <f aca="false">'Raw Data'!C361</f>
        <v>Strain K</v>
      </c>
      <c r="AF1" s="92" t="n">
        <f aca="false">SUM('Raw Data'!AY1599)</f>
        <v>0</v>
      </c>
      <c r="AG1" s="92" t="e">
        <f aca="false">MAX('Raw Data'!C1626:AW1626)</f>
        <v>#DIV/0!</v>
      </c>
      <c r="AH1" s="75" t="str">
        <f aca="false">'Raw Data'!C397</f>
        <v>Strain L</v>
      </c>
      <c r="AI1" s="92" t="n">
        <f aca="false">SUM('Raw Data'!AY1601)</f>
        <v>0</v>
      </c>
      <c r="AJ1" s="92" t="e">
        <f aca="false">MAX('Raw Data'!C1628:AW1628)</f>
        <v>#DIV/0!</v>
      </c>
      <c r="AL1" s="92"/>
    </row>
    <row r="2" customFormat="false" ht="13.5" hidden="false" customHeight="false" outlineLevel="0" collapsed="false">
      <c r="A2" s="92" t="s">
        <v>6</v>
      </c>
      <c r="B2" s="92" t="s">
        <v>7</v>
      </c>
      <c r="C2" s="92" t="s">
        <v>8</v>
      </c>
      <c r="D2" s="92" t="s">
        <v>6</v>
      </c>
      <c r="E2" s="92" t="s">
        <v>7</v>
      </c>
      <c r="F2" s="92" t="s">
        <v>8</v>
      </c>
      <c r="G2" s="92" t="s">
        <v>6</v>
      </c>
      <c r="H2" s="92" t="s">
        <v>7</v>
      </c>
      <c r="I2" s="92" t="s">
        <v>8</v>
      </c>
      <c r="J2" s="92" t="s">
        <v>6</v>
      </c>
      <c r="K2" s="92" t="s">
        <v>7</v>
      </c>
      <c r="L2" s="92" t="s">
        <v>8</v>
      </c>
      <c r="M2" s="92" t="s">
        <v>6</v>
      </c>
      <c r="N2" s="92" t="s">
        <v>7</v>
      </c>
      <c r="O2" s="92" t="s">
        <v>8</v>
      </c>
      <c r="P2" s="92" t="s">
        <v>6</v>
      </c>
      <c r="Q2" s="92" t="s">
        <v>7</v>
      </c>
      <c r="R2" s="92" t="s">
        <v>8</v>
      </c>
      <c r="S2" s="92" t="s">
        <v>6</v>
      </c>
      <c r="T2" s="92" t="s">
        <v>7</v>
      </c>
      <c r="U2" s="92" t="s">
        <v>8</v>
      </c>
      <c r="V2" s="92" t="s">
        <v>6</v>
      </c>
      <c r="W2" s="92" t="s">
        <v>7</v>
      </c>
      <c r="X2" s="92" t="s">
        <v>8</v>
      </c>
      <c r="Y2" s="92" t="s">
        <v>6</v>
      </c>
      <c r="Z2" s="92" t="s">
        <v>7</v>
      </c>
      <c r="AA2" s="92" t="s">
        <v>8</v>
      </c>
      <c r="AB2" s="92" t="s">
        <v>6</v>
      </c>
      <c r="AC2" s="92" t="s">
        <v>7</v>
      </c>
      <c r="AD2" s="92" t="s">
        <v>8</v>
      </c>
      <c r="AE2" s="92" t="s">
        <v>6</v>
      </c>
      <c r="AF2" s="92" t="s">
        <v>7</v>
      </c>
      <c r="AG2" s="92" t="s">
        <v>8</v>
      </c>
      <c r="AH2" s="92" t="s">
        <v>6</v>
      </c>
      <c r="AI2" s="92" t="s">
        <v>7</v>
      </c>
      <c r="AJ2" s="92" t="s">
        <v>8</v>
      </c>
      <c r="AL2" s="92"/>
    </row>
    <row r="3" customFormat="false" ht="13.5" hidden="false" customHeight="false" outlineLevel="0" collapsed="false">
      <c r="A3" s="92" t="n">
        <f aca="false">'Raw Data'!D6</f>
        <v>1</v>
      </c>
      <c r="B3" s="92" t="n">
        <f aca="false">'Raw Data'!D19</f>
        <v>0</v>
      </c>
      <c r="C3" s="92" t="n">
        <f aca="false">'Raw Data'!D21</f>
        <v>0</v>
      </c>
      <c r="D3" s="92" t="n">
        <f aca="false">'Raw Data'!D42</f>
        <v>1</v>
      </c>
      <c r="E3" s="92" t="n">
        <f aca="false">'Raw Data'!D55</f>
        <v>0</v>
      </c>
      <c r="F3" s="92" t="n">
        <f aca="false">'Raw Data'!D57</f>
        <v>0</v>
      </c>
      <c r="G3" s="92" t="n">
        <f aca="false">'Raw Data'!D78</f>
        <v>1</v>
      </c>
      <c r="H3" s="92" t="n">
        <f aca="false">'Raw Data'!D91</f>
        <v>0</v>
      </c>
      <c r="I3" s="92" t="n">
        <f aca="false">'Raw Data'!D93</f>
        <v>0</v>
      </c>
      <c r="J3" s="92" t="n">
        <f aca="false">'Raw Data'!D114</f>
        <v>1</v>
      </c>
      <c r="K3" s="92" t="n">
        <f aca="false">'Raw Data'!D127</f>
        <v>0</v>
      </c>
      <c r="L3" s="92" t="n">
        <f aca="false">'Raw Data'!D129</f>
        <v>0</v>
      </c>
      <c r="M3" s="92" t="n">
        <f aca="false">'Raw Data'!D150</f>
        <v>1</v>
      </c>
      <c r="N3" s="92" t="n">
        <f aca="false">'Raw Data'!D163</f>
        <v>0</v>
      </c>
      <c r="O3" s="92" t="n">
        <f aca="false">'Raw Data'!D165</f>
        <v>0</v>
      </c>
      <c r="P3" s="92" t="n">
        <f aca="false">'Raw Data'!D186</f>
        <v>1</v>
      </c>
      <c r="Q3" s="92" t="n">
        <f aca="false">'Raw Data'!D199</f>
        <v>0</v>
      </c>
      <c r="R3" s="92" t="n">
        <f aca="false">'Raw Data'!D201</f>
        <v>0</v>
      </c>
      <c r="S3" s="92" t="n">
        <f aca="false">'Raw Data'!D222</f>
        <v>1</v>
      </c>
      <c r="T3" s="92" t="n">
        <f aca="false">'Raw Data'!D235</f>
        <v>0</v>
      </c>
      <c r="U3" s="92" t="n">
        <f aca="false">'Raw Data'!D237</f>
        <v>0</v>
      </c>
      <c r="V3" s="92" t="n">
        <f aca="false">'Raw Data'!D258</f>
        <v>1</v>
      </c>
      <c r="W3" s="92" t="n">
        <f aca="false">'Raw Data'!D271</f>
        <v>0</v>
      </c>
      <c r="X3" s="92" t="n">
        <f aca="false">'Raw Data'!D273</f>
        <v>0</v>
      </c>
      <c r="Y3" s="92" t="n">
        <f aca="false">'Raw Data'!D294</f>
        <v>1</v>
      </c>
      <c r="Z3" s="92" t="n">
        <f aca="false">'Raw Data'!D307</f>
        <v>0</v>
      </c>
      <c r="AA3" s="92" t="n">
        <f aca="false">'Raw Data'!D309</f>
        <v>0</v>
      </c>
      <c r="AB3" s="92" t="n">
        <f aca="false">'Raw Data'!D330</f>
        <v>1</v>
      </c>
      <c r="AC3" s="92" t="n">
        <f aca="false">'Raw Data'!D343</f>
        <v>0</v>
      </c>
      <c r="AD3" s="92" t="n">
        <f aca="false">'Raw Data'!D345</f>
        <v>0</v>
      </c>
      <c r="AE3" s="92" t="n">
        <f aca="false">'Raw Data'!D366</f>
        <v>1</v>
      </c>
      <c r="AF3" s="92" t="n">
        <f aca="false">'Raw Data'!D379</f>
        <v>0</v>
      </c>
      <c r="AG3" s="92" t="n">
        <f aca="false">'Raw Data'!D381</f>
        <v>0</v>
      </c>
      <c r="AH3" s="92" t="n">
        <f aca="false">'Raw Data'!D402</f>
        <v>1</v>
      </c>
      <c r="AI3" s="92" t="n">
        <f aca="false">'Raw Data'!D415</f>
        <v>0</v>
      </c>
      <c r="AJ3" s="92" t="n">
        <f aca="false">'Raw Data'!D417</f>
        <v>0</v>
      </c>
      <c r="AL3" s="92"/>
    </row>
    <row r="4" customFormat="false" ht="13.5" hidden="false" customHeight="false" outlineLevel="0" collapsed="false">
      <c r="A4" s="92" t="n">
        <f aca="false">'Raw Data'!E6</f>
        <v>2</v>
      </c>
      <c r="B4" s="92" t="n">
        <f aca="false">'Raw Data'!E19</f>
        <v>0</v>
      </c>
      <c r="C4" s="92" t="n">
        <f aca="false">'Raw Data'!E21</f>
        <v>0</v>
      </c>
      <c r="D4" s="92" t="n">
        <f aca="false">'Raw Data'!E42</f>
        <v>2</v>
      </c>
      <c r="E4" s="92" t="n">
        <f aca="false">'Raw Data'!E55</f>
        <v>0</v>
      </c>
      <c r="F4" s="92" t="n">
        <f aca="false">'Raw Data'!E57</f>
        <v>1</v>
      </c>
      <c r="G4" s="92" t="n">
        <f aca="false">'Raw Data'!E78</f>
        <v>2</v>
      </c>
      <c r="H4" s="92" t="n">
        <f aca="false">'Raw Data'!E91</f>
        <v>0</v>
      </c>
      <c r="I4" s="92" t="n">
        <f aca="false">'Raw Data'!E93</f>
        <v>3</v>
      </c>
      <c r="J4" s="92" t="n">
        <f aca="false">'Raw Data'!E114</f>
        <v>2</v>
      </c>
      <c r="K4" s="92" t="n">
        <f aca="false">'Raw Data'!E127</f>
        <v>0</v>
      </c>
      <c r="L4" s="92" t="n">
        <f aca="false">'Raw Data'!E129</f>
        <v>0</v>
      </c>
      <c r="M4" s="92" t="n">
        <f aca="false">'Raw Data'!E150</f>
        <v>2</v>
      </c>
      <c r="N4" s="92" t="n">
        <f aca="false">'Raw Data'!E163</f>
        <v>0</v>
      </c>
      <c r="O4" s="92" t="n">
        <f aca="false">'Raw Data'!E165</f>
        <v>0</v>
      </c>
      <c r="P4" s="92" t="n">
        <f aca="false">'Raw Data'!E186</f>
        <v>2</v>
      </c>
      <c r="Q4" s="92" t="n">
        <f aca="false">'Raw Data'!E199</f>
        <v>0</v>
      </c>
      <c r="R4" s="92" t="n">
        <f aca="false">'Raw Data'!E201</f>
        <v>0</v>
      </c>
      <c r="S4" s="92" t="n">
        <f aca="false">'Raw Data'!E222</f>
        <v>2</v>
      </c>
      <c r="T4" s="92" t="n">
        <f aca="false">'Raw Data'!E235</f>
        <v>0</v>
      </c>
      <c r="U4" s="92" t="n">
        <f aca="false">'Raw Data'!E237</f>
        <v>0</v>
      </c>
      <c r="V4" s="92" t="n">
        <f aca="false">'Raw Data'!E258</f>
        <v>2</v>
      </c>
      <c r="W4" s="92" t="n">
        <f aca="false">'Raw Data'!E271</f>
        <v>0</v>
      </c>
      <c r="X4" s="92" t="n">
        <f aca="false">'Raw Data'!E273</f>
        <v>0</v>
      </c>
      <c r="Y4" s="92" t="n">
        <f aca="false">'Raw Data'!E294</f>
        <v>2</v>
      </c>
      <c r="Z4" s="92" t="n">
        <f aca="false">'Raw Data'!E307</f>
        <v>0</v>
      </c>
      <c r="AA4" s="92" t="n">
        <f aca="false">'Raw Data'!E309</f>
        <v>0</v>
      </c>
      <c r="AB4" s="92" t="n">
        <f aca="false">'Raw Data'!E330</f>
        <v>2</v>
      </c>
      <c r="AC4" s="92" t="n">
        <f aca="false">'Raw Data'!E343</f>
        <v>0</v>
      </c>
      <c r="AD4" s="92" t="n">
        <f aca="false">'Raw Data'!E345</f>
        <v>0</v>
      </c>
      <c r="AE4" s="92" t="n">
        <f aca="false">'Raw Data'!E366</f>
        <v>2</v>
      </c>
      <c r="AF4" s="92" t="n">
        <f aca="false">'Raw Data'!E379</f>
        <v>0</v>
      </c>
      <c r="AG4" s="92" t="n">
        <f aca="false">'Raw Data'!E381</f>
        <v>0</v>
      </c>
      <c r="AH4" s="92" t="n">
        <f aca="false">'Raw Data'!E402</f>
        <v>2</v>
      </c>
      <c r="AI4" s="92" t="n">
        <f aca="false">'Raw Data'!E415</f>
        <v>0</v>
      </c>
      <c r="AJ4" s="92" t="n">
        <f aca="false">'Raw Data'!E417</f>
        <v>0</v>
      </c>
      <c r="AL4" s="92"/>
    </row>
    <row r="5" customFormat="false" ht="13.5" hidden="false" customHeight="false" outlineLevel="0" collapsed="false">
      <c r="A5" s="92" t="n">
        <f aca="false">'Raw Data'!F6</f>
        <v>3</v>
      </c>
      <c r="B5" s="92" t="n">
        <f aca="false">'Raw Data'!F19</f>
        <v>1</v>
      </c>
      <c r="C5" s="92" t="n">
        <f aca="false">'Raw Data'!F21</f>
        <v>0</v>
      </c>
      <c r="D5" s="92" t="n">
        <f aca="false">'Raw Data'!F42</f>
        <v>3</v>
      </c>
      <c r="E5" s="92" t="n">
        <f aca="false">'Raw Data'!F55</f>
        <v>0</v>
      </c>
      <c r="F5" s="92" t="n">
        <f aca="false">'Raw Data'!F57</f>
        <v>0</v>
      </c>
      <c r="G5" s="92" t="n">
        <f aca="false">'Raw Data'!F78</f>
        <v>3</v>
      </c>
      <c r="H5" s="92" t="n">
        <f aca="false">'Raw Data'!F91</f>
        <v>0</v>
      </c>
      <c r="I5" s="92" t="n">
        <f aca="false">'Raw Data'!F93</f>
        <v>3</v>
      </c>
      <c r="J5" s="92" t="n">
        <f aca="false">'Raw Data'!F114</f>
        <v>3</v>
      </c>
      <c r="K5" s="92" t="n">
        <f aca="false">'Raw Data'!F127</f>
        <v>0</v>
      </c>
      <c r="L5" s="92" t="n">
        <f aca="false">'Raw Data'!F129</f>
        <v>1</v>
      </c>
      <c r="M5" s="92" t="n">
        <f aca="false">'Raw Data'!F150</f>
        <v>3</v>
      </c>
      <c r="N5" s="92" t="n">
        <f aca="false">'Raw Data'!F163</f>
        <v>0</v>
      </c>
      <c r="O5" s="92" t="n">
        <f aca="false">'Raw Data'!F165</f>
        <v>0</v>
      </c>
      <c r="P5" s="92" t="n">
        <f aca="false">'Raw Data'!F186</f>
        <v>3</v>
      </c>
      <c r="Q5" s="92" t="n">
        <f aca="false">'Raw Data'!F199</f>
        <v>0</v>
      </c>
      <c r="R5" s="92" t="n">
        <f aca="false">'Raw Data'!F201</f>
        <v>0</v>
      </c>
      <c r="S5" s="92" t="n">
        <f aca="false">'Raw Data'!F222</f>
        <v>3</v>
      </c>
      <c r="T5" s="92" t="n">
        <f aca="false">'Raw Data'!F235</f>
        <v>0</v>
      </c>
      <c r="U5" s="92" t="n">
        <f aca="false">'Raw Data'!F237</f>
        <v>0</v>
      </c>
      <c r="V5" s="92" t="n">
        <f aca="false">'Raw Data'!F258</f>
        <v>3</v>
      </c>
      <c r="W5" s="92" t="n">
        <f aca="false">'Raw Data'!F271</f>
        <v>0</v>
      </c>
      <c r="X5" s="92" t="n">
        <f aca="false">'Raw Data'!F273</f>
        <v>0</v>
      </c>
      <c r="Y5" s="92" t="n">
        <f aca="false">'Raw Data'!F294</f>
        <v>3</v>
      </c>
      <c r="Z5" s="92" t="n">
        <f aca="false">'Raw Data'!F307</f>
        <v>0</v>
      </c>
      <c r="AA5" s="92" t="n">
        <f aca="false">'Raw Data'!F309</f>
        <v>0</v>
      </c>
      <c r="AB5" s="92" t="n">
        <f aca="false">'Raw Data'!F330</f>
        <v>3</v>
      </c>
      <c r="AC5" s="92" t="n">
        <f aca="false">'Raw Data'!F343</f>
        <v>0</v>
      </c>
      <c r="AD5" s="92" t="n">
        <f aca="false">'Raw Data'!F345</f>
        <v>0</v>
      </c>
      <c r="AE5" s="92" t="n">
        <f aca="false">'Raw Data'!F366</f>
        <v>3</v>
      </c>
      <c r="AF5" s="92" t="n">
        <f aca="false">'Raw Data'!F379</f>
        <v>0</v>
      </c>
      <c r="AG5" s="92" t="n">
        <f aca="false">'Raw Data'!F381</f>
        <v>0</v>
      </c>
      <c r="AH5" s="92" t="n">
        <f aca="false">'Raw Data'!F402</f>
        <v>3</v>
      </c>
      <c r="AI5" s="92" t="n">
        <f aca="false">'Raw Data'!F415</f>
        <v>0</v>
      </c>
      <c r="AJ5" s="92" t="n">
        <f aca="false">'Raw Data'!F417</f>
        <v>0</v>
      </c>
      <c r="AL5" s="92"/>
    </row>
    <row r="6" customFormat="false" ht="13.5" hidden="false" customHeight="false" outlineLevel="0" collapsed="false">
      <c r="A6" s="92" t="n">
        <f aca="false">'Raw Data'!G6</f>
        <v>4</v>
      </c>
      <c r="B6" s="92" t="n">
        <f aca="false">'Raw Data'!G19</f>
        <v>0</v>
      </c>
      <c r="C6" s="92" t="n">
        <f aca="false">'Raw Data'!G21</f>
        <v>1</v>
      </c>
      <c r="D6" s="92" t="n">
        <f aca="false">'Raw Data'!G42</f>
        <v>4</v>
      </c>
      <c r="E6" s="92" t="n">
        <f aca="false">'Raw Data'!G55</f>
        <v>0</v>
      </c>
      <c r="F6" s="92" t="n">
        <f aca="false">'Raw Data'!G57</f>
        <v>1</v>
      </c>
      <c r="G6" s="92" t="n">
        <f aca="false">'Raw Data'!G78</f>
        <v>4</v>
      </c>
      <c r="H6" s="92" t="n">
        <f aca="false">'Raw Data'!G91</f>
        <v>0</v>
      </c>
      <c r="I6" s="92" t="n">
        <f aca="false">'Raw Data'!G93</f>
        <v>2</v>
      </c>
      <c r="J6" s="92" t="n">
        <f aca="false">'Raw Data'!G114</f>
        <v>4</v>
      </c>
      <c r="K6" s="92" t="n">
        <f aca="false">'Raw Data'!G127</f>
        <v>1</v>
      </c>
      <c r="L6" s="92" t="n">
        <f aca="false">'Raw Data'!G129</f>
        <v>1</v>
      </c>
      <c r="M6" s="92" t="n">
        <f aca="false">'Raw Data'!G150</f>
        <v>4</v>
      </c>
      <c r="N6" s="92" t="n">
        <f aca="false">'Raw Data'!G163</f>
        <v>0</v>
      </c>
      <c r="O6" s="92" t="n">
        <f aca="false">'Raw Data'!G165</f>
        <v>0</v>
      </c>
      <c r="P6" s="92" t="n">
        <f aca="false">'Raw Data'!G186</f>
        <v>4</v>
      </c>
      <c r="Q6" s="92" t="n">
        <f aca="false">'Raw Data'!G199</f>
        <v>0</v>
      </c>
      <c r="R6" s="92" t="n">
        <f aca="false">'Raw Data'!G201</f>
        <v>0</v>
      </c>
      <c r="S6" s="92" t="n">
        <f aca="false">'Raw Data'!G222</f>
        <v>4</v>
      </c>
      <c r="T6" s="92" t="n">
        <f aca="false">'Raw Data'!G235</f>
        <v>0</v>
      </c>
      <c r="U6" s="92" t="n">
        <f aca="false">'Raw Data'!G237</f>
        <v>0</v>
      </c>
      <c r="V6" s="92" t="n">
        <f aca="false">'Raw Data'!G258</f>
        <v>4</v>
      </c>
      <c r="W6" s="92" t="n">
        <f aca="false">'Raw Data'!G271</f>
        <v>0</v>
      </c>
      <c r="X6" s="92" t="n">
        <f aca="false">'Raw Data'!G273</f>
        <v>0</v>
      </c>
      <c r="Y6" s="92" t="n">
        <f aca="false">'Raw Data'!G294</f>
        <v>4</v>
      </c>
      <c r="Z6" s="92" t="n">
        <f aca="false">'Raw Data'!G307</f>
        <v>0</v>
      </c>
      <c r="AA6" s="92" t="n">
        <f aca="false">'Raw Data'!G309</f>
        <v>0</v>
      </c>
      <c r="AB6" s="92" t="n">
        <f aca="false">'Raw Data'!G330</f>
        <v>4</v>
      </c>
      <c r="AC6" s="92" t="n">
        <f aca="false">'Raw Data'!G343</f>
        <v>0</v>
      </c>
      <c r="AD6" s="92" t="n">
        <f aca="false">'Raw Data'!G345</f>
        <v>0</v>
      </c>
      <c r="AE6" s="92" t="n">
        <f aca="false">'Raw Data'!G366</f>
        <v>4</v>
      </c>
      <c r="AF6" s="92" t="n">
        <f aca="false">'Raw Data'!G379</f>
        <v>0</v>
      </c>
      <c r="AG6" s="92" t="n">
        <f aca="false">'Raw Data'!G381</f>
        <v>0</v>
      </c>
      <c r="AH6" s="92" t="n">
        <f aca="false">'Raw Data'!G402</f>
        <v>4</v>
      </c>
      <c r="AI6" s="92" t="n">
        <f aca="false">'Raw Data'!G415</f>
        <v>0</v>
      </c>
      <c r="AJ6" s="92" t="n">
        <f aca="false">'Raw Data'!G417</f>
        <v>0</v>
      </c>
      <c r="AL6" s="92"/>
    </row>
    <row r="7" customFormat="false" ht="13.5" hidden="false" customHeight="false" outlineLevel="0" collapsed="false">
      <c r="A7" s="92" t="n">
        <f aca="false">'Raw Data'!H6</f>
        <v>5</v>
      </c>
      <c r="B7" s="92" t="n">
        <f aca="false">'Raw Data'!H19</f>
        <v>0</v>
      </c>
      <c r="C7" s="92" t="n">
        <f aca="false">'Raw Data'!H21</f>
        <v>2</v>
      </c>
      <c r="D7" s="92" t="n">
        <f aca="false">'Raw Data'!H42</f>
        <v>5</v>
      </c>
      <c r="E7" s="92" t="n">
        <f aca="false">'Raw Data'!H55</f>
        <v>2</v>
      </c>
      <c r="F7" s="92" t="n">
        <f aca="false">'Raw Data'!H57</f>
        <v>1</v>
      </c>
      <c r="G7" s="92" t="n">
        <f aca="false">'Raw Data'!H78</f>
        <v>5</v>
      </c>
      <c r="H7" s="92" t="n">
        <f aca="false">'Raw Data'!H91</f>
        <v>2</v>
      </c>
      <c r="I7" s="92" t="n">
        <f aca="false">'Raw Data'!H93</f>
        <v>2</v>
      </c>
      <c r="J7" s="92" t="n">
        <f aca="false">'Raw Data'!H114</f>
        <v>5</v>
      </c>
      <c r="K7" s="92" t="n">
        <f aca="false">'Raw Data'!H127</f>
        <v>0</v>
      </c>
      <c r="L7" s="92" t="n">
        <f aca="false">'Raw Data'!H129</f>
        <v>2</v>
      </c>
      <c r="M7" s="92" t="n">
        <f aca="false">'Raw Data'!H150</f>
        <v>5</v>
      </c>
      <c r="N7" s="92" t="n">
        <f aca="false">'Raw Data'!H163</f>
        <v>0</v>
      </c>
      <c r="O7" s="92" t="n">
        <f aca="false">'Raw Data'!H165</f>
        <v>0</v>
      </c>
      <c r="P7" s="92" t="n">
        <f aca="false">'Raw Data'!H186</f>
        <v>5</v>
      </c>
      <c r="Q7" s="92" t="n">
        <f aca="false">'Raw Data'!H199</f>
        <v>0</v>
      </c>
      <c r="R7" s="92" t="n">
        <f aca="false">'Raw Data'!H201</f>
        <v>0</v>
      </c>
      <c r="S7" s="92" t="n">
        <f aca="false">'Raw Data'!H222</f>
        <v>5</v>
      </c>
      <c r="T7" s="92" t="n">
        <f aca="false">'Raw Data'!H235</f>
        <v>0</v>
      </c>
      <c r="U7" s="92" t="n">
        <f aca="false">'Raw Data'!H237</f>
        <v>0</v>
      </c>
      <c r="V7" s="92" t="n">
        <f aca="false">'Raw Data'!H258</f>
        <v>5</v>
      </c>
      <c r="W7" s="92" t="n">
        <f aca="false">'Raw Data'!H271</f>
        <v>0</v>
      </c>
      <c r="X7" s="92" t="n">
        <f aca="false">'Raw Data'!H273</f>
        <v>0</v>
      </c>
      <c r="Y7" s="92" t="n">
        <f aca="false">'Raw Data'!H294</f>
        <v>5</v>
      </c>
      <c r="Z7" s="92" t="n">
        <f aca="false">'Raw Data'!H307</f>
        <v>0</v>
      </c>
      <c r="AA7" s="92" t="n">
        <f aca="false">'Raw Data'!H309</f>
        <v>0</v>
      </c>
      <c r="AB7" s="92" t="n">
        <f aca="false">'Raw Data'!H330</f>
        <v>5</v>
      </c>
      <c r="AC7" s="92" t="n">
        <f aca="false">'Raw Data'!H343</f>
        <v>0</v>
      </c>
      <c r="AD7" s="92" t="n">
        <f aca="false">'Raw Data'!H345</f>
        <v>0</v>
      </c>
      <c r="AE7" s="92" t="n">
        <f aca="false">'Raw Data'!H366</f>
        <v>5</v>
      </c>
      <c r="AF7" s="92" t="n">
        <f aca="false">'Raw Data'!H379</f>
        <v>0</v>
      </c>
      <c r="AG7" s="92" t="n">
        <f aca="false">'Raw Data'!H381</f>
        <v>0</v>
      </c>
      <c r="AH7" s="92" t="n">
        <f aca="false">'Raw Data'!H402</f>
        <v>5</v>
      </c>
      <c r="AI7" s="92" t="n">
        <f aca="false">'Raw Data'!H415</f>
        <v>0</v>
      </c>
      <c r="AJ7" s="92" t="n">
        <f aca="false">'Raw Data'!H417</f>
        <v>0</v>
      </c>
      <c r="AL7" s="92"/>
    </row>
    <row r="8" customFormat="false" ht="13.5" hidden="false" customHeight="false" outlineLevel="0" collapsed="false">
      <c r="A8" s="92" t="n">
        <f aca="false">'Raw Data'!I6</f>
        <v>8</v>
      </c>
      <c r="B8" s="92" t="n">
        <f aca="false">'Raw Data'!I19</f>
        <v>3</v>
      </c>
      <c r="C8" s="92" t="n">
        <f aca="false">'Raw Data'!I21</f>
        <v>1</v>
      </c>
      <c r="D8" s="92" t="n">
        <f aca="false">'Raw Data'!I42</f>
        <v>8</v>
      </c>
      <c r="E8" s="92" t="n">
        <f aca="false">'Raw Data'!I55</f>
        <v>3</v>
      </c>
      <c r="F8" s="92" t="n">
        <f aca="false">'Raw Data'!I57</f>
        <v>13</v>
      </c>
      <c r="G8" s="92" t="n">
        <f aca="false">'Raw Data'!I78</f>
        <v>8</v>
      </c>
      <c r="H8" s="92" t="n">
        <f aca="false">'Raw Data'!I91</f>
        <v>3</v>
      </c>
      <c r="I8" s="92" t="n">
        <f aca="false">'Raw Data'!I93</f>
        <v>6</v>
      </c>
      <c r="J8" s="92" t="n">
        <f aca="false">'Raw Data'!I114</f>
        <v>8</v>
      </c>
      <c r="K8" s="92" t="n">
        <f aca="false">'Raw Data'!I127</f>
        <v>0</v>
      </c>
      <c r="L8" s="92" t="n">
        <f aca="false">'Raw Data'!I129</f>
        <v>1</v>
      </c>
      <c r="M8" s="92" t="n">
        <f aca="false">'Raw Data'!I150</f>
        <v>8</v>
      </c>
      <c r="N8" s="92" t="n">
        <f aca="false">'Raw Data'!I163</f>
        <v>0</v>
      </c>
      <c r="O8" s="92" t="n">
        <f aca="false">'Raw Data'!I165</f>
        <v>0</v>
      </c>
      <c r="P8" s="92" t="n">
        <f aca="false">'Raw Data'!I186</f>
        <v>8</v>
      </c>
      <c r="Q8" s="92" t="n">
        <f aca="false">'Raw Data'!I199</f>
        <v>0</v>
      </c>
      <c r="R8" s="92" t="n">
        <f aca="false">'Raw Data'!I201</f>
        <v>0</v>
      </c>
      <c r="S8" s="92" t="n">
        <f aca="false">'Raw Data'!I222</f>
        <v>8</v>
      </c>
      <c r="T8" s="92" t="n">
        <f aca="false">'Raw Data'!I235</f>
        <v>0</v>
      </c>
      <c r="U8" s="92" t="n">
        <f aca="false">'Raw Data'!I237</f>
        <v>0</v>
      </c>
      <c r="V8" s="92" t="n">
        <f aca="false">'Raw Data'!I258</f>
        <v>8</v>
      </c>
      <c r="W8" s="92" t="n">
        <f aca="false">'Raw Data'!I271</f>
        <v>0</v>
      </c>
      <c r="X8" s="92" t="n">
        <f aca="false">'Raw Data'!I273</f>
        <v>0</v>
      </c>
      <c r="Y8" s="92" t="n">
        <f aca="false">'Raw Data'!I294</f>
        <v>8</v>
      </c>
      <c r="Z8" s="92" t="n">
        <f aca="false">'Raw Data'!I307</f>
        <v>0</v>
      </c>
      <c r="AA8" s="92" t="n">
        <f aca="false">'Raw Data'!I309</f>
        <v>0</v>
      </c>
      <c r="AB8" s="92" t="n">
        <f aca="false">'Raw Data'!I330</f>
        <v>8</v>
      </c>
      <c r="AC8" s="92" t="n">
        <f aca="false">'Raw Data'!I343</f>
        <v>0</v>
      </c>
      <c r="AD8" s="92" t="n">
        <f aca="false">'Raw Data'!I345</f>
        <v>0</v>
      </c>
      <c r="AE8" s="92" t="n">
        <f aca="false">'Raw Data'!I366</f>
        <v>8</v>
      </c>
      <c r="AF8" s="92" t="n">
        <f aca="false">'Raw Data'!I379</f>
        <v>0</v>
      </c>
      <c r="AG8" s="92" t="n">
        <f aca="false">'Raw Data'!I381</f>
        <v>0</v>
      </c>
      <c r="AH8" s="92" t="n">
        <f aca="false">'Raw Data'!I402</f>
        <v>8</v>
      </c>
      <c r="AI8" s="92" t="n">
        <f aca="false">'Raw Data'!I415</f>
        <v>0</v>
      </c>
      <c r="AJ8" s="92" t="n">
        <f aca="false">'Raw Data'!I417</f>
        <v>0</v>
      </c>
      <c r="AL8" s="92"/>
    </row>
    <row r="9" customFormat="false" ht="13.5" hidden="false" customHeight="false" outlineLevel="0" collapsed="false">
      <c r="A9" s="92" t="n">
        <f aca="false">'Raw Data'!J6</f>
        <v>10</v>
      </c>
      <c r="B9" s="92" t="n">
        <f aca="false">'Raw Data'!J19</f>
        <v>4</v>
      </c>
      <c r="C9" s="92" t="n">
        <f aca="false">'Raw Data'!J21</f>
        <v>4</v>
      </c>
      <c r="D9" s="92" t="n">
        <f aca="false">'Raw Data'!J42</f>
        <v>10</v>
      </c>
      <c r="E9" s="92" t="n">
        <f aca="false">'Raw Data'!J55</f>
        <v>11</v>
      </c>
      <c r="F9" s="92" t="n">
        <f aca="false">'Raw Data'!J57</f>
        <v>10</v>
      </c>
      <c r="G9" s="92" t="n">
        <f aca="false">'Raw Data'!J78</f>
        <v>10</v>
      </c>
      <c r="H9" s="92" t="n">
        <f aca="false">'Raw Data'!J91</f>
        <v>7</v>
      </c>
      <c r="I9" s="92" t="n">
        <f aca="false">'Raw Data'!J93</f>
        <v>2</v>
      </c>
      <c r="J9" s="92" t="n">
        <f aca="false">'Raw Data'!J114</f>
        <v>10</v>
      </c>
      <c r="K9" s="92" t="n">
        <f aca="false">'Raw Data'!J127</f>
        <v>16</v>
      </c>
      <c r="L9" s="92" t="n">
        <f aca="false">'Raw Data'!J129</f>
        <v>4</v>
      </c>
      <c r="M9" s="92" t="n">
        <f aca="false">'Raw Data'!J150</f>
        <v>10</v>
      </c>
      <c r="N9" s="92" t="n">
        <f aca="false">'Raw Data'!J163</f>
        <v>0</v>
      </c>
      <c r="O9" s="92" t="n">
        <f aca="false">'Raw Data'!J165</f>
        <v>0</v>
      </c>
      <c r="P9" s="92" t="n">
        <f aca="false">'Raw Data'!J186</f>
        <v>10</v>
      </c>
      <c r="Q9" s="92" t="n">
        <f aca="false">'Raw Data'!J199</f>
        <v>0</v>
      </c>
      <c r="R9" s="92" t="n">
        <f aca="false">'Raw Data'!J201</f>
        <v>0</v>
      </c>
      <c r="S9" s="92" t="n">
        <f aca="false">'Raw Data'!J222</f>
        <v>10</v>
      </c>
      <c r="T9" s="92" t="n">
        <f aca="false">'Raw Data'!J235</f>
        <v>0</v>
      </c>
      <c r="U9" s="92" t="n">
        <f aca="false">'Raw Data'!J237</f>
        <v>0</v>
      </c>
      <c r="V9" s="92" t="n">
        <f aca="false">'Raw Data'!J258</f>
        <v>10</v>
      </c>
      <c r="W9" s="92" t="n">
        <f aca="false">'Raw Data'!J271</f>
        <v>0</v>
      </c>
      <c r="X9" s="92" t="n">
        <f aca="false">'Raw Data'!J273</f>
        <v>0</v>
      </c>
      <c r="Y9" s="92" t="n">
        <f aca="false">'Raw Data'!J294</f>
        <v>10</v>
      </c>
      <c r="Z9" s="92" t="n">
        <f aca="false">'Raw Data'!J307</f>
        <v>0</v>
      </c>
      <c r="AA9" s="92" t="n">
        <f aca="false">'Raw Data'!J309</f>
        <v>0</v>
      </c>
      <c r="AB9" s="92" t="n">
        <f aca="false">'Raw Data'!J330</f>
        <v>10</v>
      </c>
      <c r="AC9" s="92" t="n">
        <f aca="false">'Raw Data'!J343</f>
        <v>0</v>
      </c>
      <c r="AD9" s="92" t="n">
        <f aca="false">'Raw Data'!J345</f>
        <v>0</v>
      </c>
      <c r="AE9" s="92" t="n">
        <f aca="false">'Raw Data'!J366</f>
        <v>10</v>
      </c>
      <c r="AF9" s="92" t="n">
        <f aca="false">'Raw Data'!J379</f>
        <v>0</v>
      </c>
      <c r="AG9" s="92" t="n">
        <f aca="false">'Raw Data'!J381</f>
        <v>0</v>
      </c>
      <c r="AH9" s="92" t="n">
        <f aca="false">'Raw Data'!J402</f>
        <v>10</v>
      </c>
      <c r="AI9" s="92" t="n">
        <f aca="false">'Raw Data'!J415</f>
        <v>0</v>
      </c>
      <c r="AJ9" s="92" t="n">
        <f aca="false">'Raw Data'!J417</f>
        <v>0</v>
      </c>
      <c r="AL9" s="92"/>
    </row>
    <row r="10" customFormat="false" ht="13.5" hidden="false" customHeight="false" outlineLevel="0" collapsed="false">
      <c r="A10" s="92" t="n">
        <f aca="false">'Raw Data'!K6</f>
        <v>12</v>
      </c>
      <c r="B10" s="92" t="n">
        <f aca="false">'Raw Data'!K19</f>
        <v>13</v>
      </c>
      <c r="C10" s="92" t="n">
        <f aca="false">'Raw Data'!K21</f>
        <v>4</v>
      </c>
      <c r="D10" s="92" t="n">
        <f aca="false">'Raw Data'!K42</f>
        <v>12</v>
      </c>
      <c r="E10" s="92" t="n">
        <f aca="false">'Raw Data'!K55</f>
        <v>21</v>
      </c>
      <c r="F10" s="92" t="n">
        <f aca="false">'Raw Data'!K57</f>
        <v>4</v>
      </c>
      <c r="G10" s="92" t="n">
        <f aca="false">'Raw Data'!K78</f>
        <v>12</v>
      </c>
      <c r="H10" s="92" t="n">
        <f aca="false">'Raw Data'!K91</f>
        <v>13</v>
      </c>
      <c r="I10" s="92" t="n">
        <f aca="false">'Raw Data'!K93</f>
        <v>3</v>
      </c>
      <c r="J10" s="92" t="n">
        <f aca="false">'Raw Data'!K114</f>
        <v>12</v>
      </c>
      <c r="K10" s="92" t="n">
        <f aca="false">'Raw Data'!K127</f>
        <v>32</v>
      </c>
      <c r="L10" s="92" t="n">
        <f aca="false">'Raw Data'!K129</f>
        <v>4</v>
      </c>
      <c r="M10" s="92" t="n">
        <f aca="false">'Raw Data'!K150</f>
        <v>12</v>
      </c>
      <c r="N10" s="92" t="n">
        <f aca="false">'Raw Data'!K163</f>
        <v>0</v>
      </c>
      <c r="O10" s="92" t="n">
        <f aca="false">'Raw Data'!K165</f>
        <v>0</v>
      </c>
      <c r="P10" s="92" t="n">
        <f aca="false">'Raw Data'!K186</f>
        <v>12</v>
      </c>
      <c r="Q10" s="92" t="n">
        <f aca="false">'Raw Data'!K199</f>
        <v>0</v>
      </c>
      <c r="R10" s="92" t="n">
        <f aca="false">'Raw Data'!K201</f>
        <v>0</v>
      </c>
      <c r="S10" s="92" t="n">
        <f aca="false">'Raw Data'!K222</f>
        <v>12</v>
      </c>
      <c r="T10" s="92" t="n">
        <f aca="false">'Raw Data'!K235</f>
        <v>0</v>
      </c>
      <c r="U10" s="92" t="n">
        <f aca="false">'Raw Data'!K237</f>
        <v>0</v>
      </c>
      <c r="V10" s="92" t="n">
        <f aca="false">'Raw Data'!K258</f>
        <v>12</v>
      </c>
      <c r="W10" s="92" t="n">
        <f aca="false">'Raw Data'!K271</f>
        <v>0</v>
      </c>
      <c r="X10" s="92" t="n">
        <f aca="false">'Raw Data'!K273</f>
        <v>0</v>
      </c>
      <c r="Y10" s="92" t="n">
        <f aca="false">'Raw Data'!K294</f>
        <v>12</v>
      </c>
      <c r="Z10" s="92" t="n">
        <f aca="false">'Raw Data'!K307</f>
        <v>0</v>
      </c>
      <c r="AA10" s="92" t="n">
        <f aca="false">'Raw Data'!K309</f>
        <v>0</v>
      </c>
      <c r="AB10" s="92" t="n">
        <f aca="false">'Raw Data'!K330</f>
        <v>12</v>
      </c>
      <c r="AC10" s="92" t="n">
        <f aca="false">'Raw Data'!K343</f>
        <v>0</v>
      </c>
      <c r="AD10" s="92" t="n">
        <f aca="false">'Raw Data'!K345</f>
        <v>0</v>
      </c>
      <c r="AE10" s="92" t="n">
        <f aca="false">'Raw Data'!K366</f>
        <v>12</v>
      </c>
      <c r="AF10" s="92" t="n">
        <f aca="false">'Raw Data'!K379</f>
        <v>0</v>
      </c>
      <c r="AG10" s="92" t="n">
        <f aca="false">'Raw Data'!K381</f>
        <v>0</v>
      </c>
      <c r="AH10" s="92" t="n">
        <f aca="false">'Raw Data'!K402</f>
        <v>12</v>
      </c>
      <c r="AI10" s="92" t="n">
        <f aca="false">'Raw Data'!K415</f>
        <v>0</v>
      </c>
      <c r="AJ10" s="92" t="n">
        <f aca="false">'Raw Data'!K417</f>
        <v>0</v>
      </c>
      <c r="AL10" s="92"/>
    </row>
    <row r="11" customFormat="false" ht="13.5" hidden="false" customHeight="false" outlineLevel="0" collapsed="false">
      <c r="A11" s="92" t="n">
        <f aca="false">'Raw Data'!L6</f>
        <v>15</v>
      </c>
      <c r="B11" s="92" t="n">
        <f aca="false">'Raw Data'!L19</f>
        <v>5</v>
      </c>
      <c r="C11" s="92" t="n">
        <f aca="false">'Raw Data'!L21</f>
        <v>0</v>
      </c>
      <c r="D11" s="92" t="n">
        <f aca="false">'Raw Data'!L42</f>
        <v>15</v>
      </c>
      <c r="E11" s="92" t="n">
        <f aca="false">'Raw Data'!L55</f>
        <v>10</v>
      </c>
      <c r="F11" s="92" t="n">
        <f aca="false">'Raw Data'!L57</f>
        <v>0</v>
      </c>
      <c r="G11" s="92" t="n">
        <f aca="false">'Raw Data'!L78</f>
        <v>15</v>
      </c>
      <c r="H11" s="92" t="n">
        <f aca="false">'Raw Data'!L91</f>
        <v>10</v>
      </c>
      <c r="I11" s="92" t="n">
        <f aca="false">'Raw Data'!L93</f>
        <v>0</v>
      </c>
      <c r="J11" s="92" t="n">
        <f aca="false">'Raw Data'!L114</f>
        <v>15</v>
      </c>
      <c r="K11" s="92" t="n">
        <f aca="false">'Raw Data'!L127</f>
        <v>11</v>
      </c>
      <c r="L11" s="92" t="n">
        <f aca="false">'Raw Data'!L129</f>
        <v>11</v>
      </c>
      <c r="M11" s="92" t="n">
        <f aca="false">'Raw Data'!L150</f>
        <v>15</v>
      </c>
      <c r="N11" s="92" t="n">
        <f aca="false">'Raw Data'!L163</f>
        <v>0</v>
      </c>
      <c r="O11" s="92" t="n">
        <f aca="false">'Raw Data'!L165</f>
        <v>0</v>
      </c>
      <c r="P11" s="92" t="n">
        <f aca="false">'Raw Data'!L186</f>
        <v>15</v>
      </c>
      <c r="Q11" s="92" t="n">
        <f aca="false">'Raw Data'!L199</f>
        <v>0</v>
      </c>
      <c r="R11" s="92" t="n">
        <f aca="false">'Raw Data'!L201</f>
        <v>0</v>
      </c>
      <c r="S11" s="92" t="n">
        <f aca="false">'Raw Data'!L222</f>
        <v>15</v>
      </c>
      <c r="T11" s="92" t="n">
        <f aca="false">'Raw Data'!L235</f>
        <v>0</v>
      </c>
      <c r="U11" s="92" t="n">
        <f aca="false">'Raw Data'!L237</f>
        <v>0</v>
      </c>
      <c r="V11" s="92" t="n">
        <f aca="false">'Raw Data'!L258</f>
        <v>15</v>
      </c>
      <c r="W11" s="92" t="n">
        <f aca="false">'Raw Data'!L271</f>
        <v>0</v>
      </c>
      <c r="X11" s="92" t="n">
        <f aca="false">'Raw Data'!L273</f>
        <v>0</v>
      </c>
      <c r="Y11" s="92" t="n">
        <f aca="false">'Raw Data'!L294</f>
        <v>15</v>
      </c>
      <c r="Z11" s="92" t="n">
        <f aca="false">'Raw Data'!L307</f>
        <v>0</v>
      </c>
      <c r="AA11" s="92" t="n">
        <f aca="false">'Raw Data'!L309</f>
        <v>0</v>
      </c>
      <c r="AB11" s="92" t="n">
        <f aca="false">'Raw Data'!L330</f>
        <v>15</v>
      </c>
      <c r="AC11" s="92" t="n">
        <f aca="false">'Raw Data'!L343</f>
        <v>0</v>
      </c>
      <c r="AD11" s="92" t="n">
        <f aca="false">'Raw Data'!L345</f>
        <v>0</v>
      </c>
      <c r="AE11" s="92" t="n">
        <f aca="false">'Raw Data'!L366</f>
        <v>15</v>
      </c>
      <c r="AF11" s="92" t="n">
        <f aca="false">'Raw Data'!L379</f>
        <v>0</v>
      </c>
      <c r="AG11" s="92" t="n">
        <f aca="false">'Raw Data'!L381</f>
        <v>0</v>
      </c>
      <c r="AH11" s="92" t="n">
        <f aca="false">'Raw Data'!L402</f>
        <v>15</v>
      </c>
      <c r="AI11" s="92" t="n">
        <f aca="false">'Raw Data'!L415</f>
        <v>0</v>
      </c>
      <c r="AJ11" s="92" t="n">
        <f aca="false">'Raw Data'!L417</f>
        <v>0</v>
      </c>
      <c r="AL11" s="92"/>
    </row>
    <row r="12" customFormat="false" ht="13.5" hidden="false" customHeight="false" outlineLevel="0" collapsed="false">
      <c r="A12" s="92" t="n">
        <f aca="false">'Raw Data'!M6</f>
        <v>17</v>
      </c>
      <c r="B12" s="92" t="n">
        <f aca="false">'Raw Data'!M19</f>
        <v>5</v>
      </c>
      <c r="C12" s="92" t="n">
        <f aca="false">'Raw Data'!M21</f>
        <v>0</v>
      </c>
      <c r="D12" s="92" t="n">
        <f aca="false">'Raw Data'!M42</f>
        <v>17</v>
      </c>
      <c r="E12" s="92" t="n">
        <f aca="false">'Raw Data'!M55</f>
        <v>4</v>
      </c>
      <c r="F12" s="92" t="n">
        <f aca="false">'Raw Data'!M57</f>
        <v>0</v>
      </c>
      <c r="G12" s="92" t="n">
        <f aca="false">'Raw Data'!M78</f>
        <v>17</v>
      </c>
      <c r="H12" s="92" t="n">
        <f aca="false">'Raw Data'!M91</f>
        <v>10</v>
      </c>
      <c r="I12" s="92" t="n">
        <f aca="false">'Raw Data'!M93</f>
        <v>0</v>
      </c>
      <c r="J12" s="92" t="n">
        <f aca="false">'Raw Data'!M114</f>
        <v>17</v>
      </c>
      <c r="K12" s="92" t="n">
        <f aca="false">'Raw Data'!M127</f>
        <v>13</v>
      </c>
      <c r="L12" s="92" t="n">
        <f aca="false">'Raw Data'!M129</f>
        <v>0</v>
      </c>
      <c r="M12" s="92" t="n">
        <f aca="false">'Raw Data'!M150</f>
        <v>17</v>
      </c>
      <c r="N12" s="92" t="n">
        <f aca="false">'Raw Data'!M163</f>
        <v>0</v>
      </c>
      <c r="O12" s="92" t="n">
        <f aca="false">'Raw Data'!M165</f>
        <v>0</v>
      </c>
      <c r="P12" s="92" t="n">
        <f aca="false">'Raw Data'!M186</f>
        <v>17</v>
      </c>
      <c r="Q12" s="92" t="n">
        <f aca="false">'Raw Data'!M199</f>
        <v>0</v>
      </c>
      <c r="R12" s="92" t="n">
        <f aca="false">'Raw Data'!M201</f>
        <v>0</v>
      </c>
      <c r="S12" s="92" t="n">
        <f aca="false">'Raw Data'!M222</f>
        <v>17</v>
      </c>
      <c r="T12" s="92" t="n">
        <f aca="false">'Raw Data'!M235</f>
        <v>0</v>
      </c>
      <c r="U12" s="92" t="n">
        <f aca="false">'Raw Data'!M237</f>
        <v>0</v>
      </c>
      <c r="V12" s="92" t="n">
        <f aca="false">'Raw Data'!M258</f>
        <v>17</v>
      </c>
      <c r="W12" s="92" t="n">
        <f aca="false">'Raw Data'!M271</f>
        <v>0</v>
      </c>
      <c r="X12" s="92" t="n">
        <f aca="false">'Raw Data'!M273</f>
        <v>0</v>
      </c>
      <c r="Y12" s="92" t="n">
        <f aca="false">'Raw Data'!M294</f>
        <v>17</v>
      </c>
      <c r="Z12" s="92" t="n">
        <f aca="false">'Raw Data'!M307</f>
        <v>0</v>
      </c>
      <c r="AA12" s="92" t="n">
        <f aca="false">'Raw Data'!M309</f>
        <v>0</v>
      </c>
      <c r="AB12" s="92" t="n">
        <f aca="false">'Raw Data'!M330</f>
        <v>17</v>
      </c>
      <c r="AC12" s="92" t="n">
        <f aca="false">'Raw Data'!M343</f>
        <v>0</v>
      </c>
      <c r="AD12" s="92" t="n">
        <f aca="false">'Raw Data'!M345</f>
        <v>0</v>
      </c>
      <c r="AE12" s="92" t="n">
        <f aca="false">'Raw Data'!M366</f>
        <v>17</v>
      </c>
      <c r="AF12" s="92" t="n">
        <f aca="false">'Raw Data'!M379</f>
        <v>0</v>
      </c>
      <c r="AG12" s="92" t="n">
        <f aca="false">'Raw Data'!M381</f>
        <v>0</v>
      </c>
      <c r="AH12" s="92" t="n">
        <f aca="false">'Raw Data'!M402</f>
        <v>17</v>
      </c>
      <c r="AI12" s="92" t="n">
        <f aca="false">'Raw Data'!M415</f>
        <v>0</v>
      </c>
      <c r="AJ12" s="92" t="n">
        <f aca="false">'Raw Data'!M417</f>
        <v>0</v>
      </c>
      <c r="AL12" s="92"/>
    </row>
    <row r="13" customFormat="false" ht="13.5" hidden="false" customHeight="false" outlineLevel="0" collapsed="false">
      <c r="A13" s="92" t="n">
        <f aca="false">'Raw Data'!N6</f>
        <v>19</v>
      </c>
      <c r="B13" s="92" t="n">
        <f aca="false">'Raw Data'!N19</f>
        <v>13</v>
      </c>
      <c r="C13" s="92" t="n">
        <f aca="false">'Raw Data'!N21</f>
        <v>1</v>
      </c>
      <c r="D13" s="92" t="n">
        <f aca="false">'Raw Data'!N42</f>
        <v>19</v>
      </c>
      <c r="E13" s="92" t="n">
        <f aca="false">'Raw Data'!N55</f>
        <v>10</v>
      </c>
      <c r="F13" s="92" t="n">
        <f aca="false">'Raw Data'!N57</f>
        <v>0</v>
      </c>
      <c r="G13" s="92" t="n">
        <f aca="false">'Raw Data'!N78</f>
        <v>19</v>
      </c>
      <c r="H13" s="92" t="n">
        <f aca="false">'Raw Data'!N91</f>
        <v>10</v>
      </c>
      <c r="I13" s="92" t="n">
        <f aca="false">'Raw Data'!N93</f>
        <v>0</v>
      </c>
      <c r="J13" s="92" t="n">
        <f aca="false">'Raw Data'!N114</f>
        <v>19</v>
      </c>
      <c r="K13" s="92" t="n">
        <f aca="false">'Raw Data'!N127</f>
        <v>12</v>
      </c>
      <c r="L13" s="92" t="n">
        <f aca="false">'Raw Data'!N129</f>
        <v>0</v>
      </c>
      <c r="M13" s="92" t="n">
        <f aca="false">'Raw Data'!N150</f>
        <v>19</v>
      </c>
      <c r="N13" s="92" t="n">
        <f aca="false">'Raw Data'!N163</f>
        <v>0</v>
      </c>
      <c r="O13" s="92" t="n">
        <f aca="false">'Raw Data'!N165</f>
        <v>0</v>
      </c>
      <c r="P13" s="92" t="n">
        <f aca="false">'Raw Data'!N186</f>
        <v>19</v>
      </c>
      <c r="Q13" s="92" t="n">
        <f aca="false">'Raw Data'!N199</f>
        <v>0</v>
      </c>
      <c r="R13" s="92" t="n">
        <f aca="false">'Raw Data'!N201</f>
        <v>0</v>
      </c>
      <c r="S13" s="92" t="n">
        <f aca="false">'Raw Data'!N222</f>
        <v>19</v>
      </c>
      <c r="T13" s="92" t="n">
        <f aca="false">'Raw Data'!N235</f>
        <v>0</v>
      </c>
      <c r="U13" s="92" t="n">
        <f aca="false">'Raw Data'!N237</f>
        <v>0</v>
      </c>
      <c r="V13" s="92" t="n">
        <f aca="false">'Raw Data'!N258</f>
        <v>19</v>
      </c>
      <c r="W13" s="92" t="n">
        <f aca="false">'Raw Data'!N271</f>
        <v>0</v>
      </c>
      <c r="X13" s="92" t="n">
        <f aca="false">'Raw Data'!N273</f>
        <v>0</v>
      </c>
      <c r="Y13" s="92" t="n">
        <f aca="false">'Raw Data'!N294</f>
        <v>19</v>
      </c>
      <c r="Z13" s="92" t="n">
        <f aca="false">'Raw Data'!N307</f>
        <v>0</v>
      </c>
      <c r="AA13" s="92" t="n">
        <f aca="false">'Raw Data'!N309</f>
        <v>0</v>
      </c>
      <c r="AB13" s="92" t="n">
        <f aca="false">'Raw Data'!N330</f>
        <v>19</v>
      </c>
      <c r="AC13" s="92" t="n">
        <f aca="false">'Raw Data'!N343</f>
        <v>0</v>
      </c>
      <c r="AD13" s="92" t="n">
        <f aca="false">'Raw Data'!N345</f>
        <v>0</v>
      </c>
      <c r="AE13" s="92" t="n">
        <f aca="false">'Raw Data'!N366</f>
        <v>19</v>
      </c>
      <c r="AF13" s="92" t="n">
        <f aca="false">'Raw Data'!N379</f>
        <v>0</v>
      </c>
      <c r="AG13" s="92" t="n">
        <f aca="false">'Raw Data'!N381</f>
        <v>0</v>
      </c>
      <c r="AH13" s="92" t="n">
        <f aca="false">'Raw Data'!N402</f>
        <v>19</v>
      </c>
      <c r="AI13" s="92" t="n">
        <f aca="false">'Raw Data'!N415</f>
        <v>0</v>
      </c>
      <c r="AJ13" s="92" t="n">
        <f aca="false">'Raw Data'!N417</f>
        <v>0</v>
      </c>
      <c r="AL13" s="92"/>
    </row>
    <row r="14" customFormat="false" ht="13.5" hidden="false" customHeight="false" outlineLevel="0" collapsed="false">
      <c r="A14" s="92" t="n">
        <f aca="false">'Raw Data'!O6</f>
        <v>22</v>
      </c>
      <c r="B14" s="92" t="n">
        <f aca="false">'Raw Data'!O19</f>
        <v>14</v>
      </c>
      <c r="C14" s="92" t="n">
        <f aca="false">'Raw Data'!O21</f>
        <v>0</v>
      </c>
      <c r="D14" s="92" t="n">
        <f aca="false">'Raw Data'!O42</f>
        <v>22</v>
      </c>
      <c r="E14" s="92" t="n">
        <f aca="false">'Raw Data'!O55</f>
        <v>20</v>
      </c>
      <c r="F14" s="92" t="n">
        <f aca="false">'Raw Data'!O57</f>
        <v>0</v>
      </c>
      <c r="G14" s="92" t="n">
        <f aca="false">'Raw Data'!O78</f>
        <v>22</v>
      </c>
      <c r="H14" s="92" t="n">
        <f aca="false">'Raw Data'!O91</f>
        <v>17</v>
      </c>
      <c r="I14" s="92" t="n">
        <f aca="false">'Raw Data'!O93</f>
        <v>0</v>
      </c>
      <c r="J14" s="92" t="n">
        <f aca="false">'Raw Data'!O114</f>
        <v>22</v>
      </c>
      <c r="K14" s="92" t="n">
        <f aca="false">'Raw Data'!O127</f>
        <v>5</v>
      </c>
      <c r="L14" s="92" t="n">
        <f aca="false">'Raw Data'!O129</f>
        <v>0</v>
      </c>
      <c r="M14" s="92" t="n">
        <f aca="false">'Raw Data'!O150</f>
        <v>22</v>
      </c>
      <c r="N14" s="92" t="n">
        <f aca="false">'Raw Data'!O163</f>
        <v>0</v>
      </c>
      <c r="O14" s="92" t="n">
        <f aca="false">'Raw Data'!O165</f>
        <v>0</v>
      </c>
      <c r="P14" s="92" t="n">
        <f aca="false">'Raw Data'!O186</f>
        <v>22</v>
      </c>
      <c r="Q14" s="92" t="n">
        <f aca="false">'Raw Data'!O199</f>
        <v>0</v>
      </c>
      <c r="R14" s="92" t="n">
        <f aca="false">'Raw Data'!O201</f>
        <v>0</v>
      </c>
      <c r="S14" s="92" t="n">
        <f aca="false">'Raw Data'!O222</f>
        <v>22</v>
      </c>
      <c r="T14" s="92" t="n">
        <f aca="false">'Raw Data'!O235</f>
        <v>0</v>
      </c>
      <c r="U14" s="92" t="n">
        <f aca="false">'Raw Data'!O237</f>
        <v>0</v>
      </c>
      <c r="V14" s="92" t="n">
        <f aca="false">'Raw Data'!O258</f>
        <v>22</v>
      </c>
      <c r="W14" s="92" t="n">
        <f aca="false">'Raw Data'!O271</f>
        <v>0</v>
      </c>
      <c r="X14" s="92" t="n">
        <f aca="false">'Raw Data'!O273</f>
        <v>0</v>
      </c>
      <c r="Y14" s="92" t="n">
        <f aca="false">'Raw Data'!O294</f>
        <v>22</v>
      </c>
      <c r="Z14" s="92" t="n">
        <f aca="false">'Raw Data'!O307</f>
        <v>0</v>
      </c>
      <c r="AA14" s="92" t="n">
        <f aca="false">'Raw Data'!O309</f>
        <v>0</v>
      </c>
      <c r="AB14" s="92" t="n">
        <f aca="false">'Raw Data'!O330</f>
        <v>22</v>
      </c>
      <c r="AC14" s="92" t="n">
        <f aca="false">'Raw Data'!O343</f>
        <v>0</v>
      </c>
      <c r="AD14" s="92" t="n">
        <f aca="false">'Raw Data'!O345</f>
        <v>0</v>
      </c>
      <c r="AE14" s="92" t="n">
        <f aca="false">'Raw Data'!O366</f>
        <v>22</v>
      </c>
      <c r="AF14" s="92" t="n">
        <f aca="false">'Raw Data'!O379</f>
        <v>0</v>
      </c>
      <c r="AG14" s="92" t="n">
        <f aca="false">'Raw Data'!O381</f>
        <v>0</v>
      </c>
      <c r="AH14" s="92" t="n">
        <f aca="false">'Raw Data'!O402</f>
        <v>22</v>
      </c>
      <c r="AI14" s="92" t="n">
        <f aca="false">'Raw Data'!O415</f>
        <v>0</v>
      </c>
      <c r="AJ14" s="92" t="n">
        <f aca="false">'Raw Data'!O417</f>
        <v>0</v>
      </c>
      <c r="AL14" s="92"/>
    </row>
    <row r="15" customFormat="false" ht="13.5" hidden="false" customHeight="false" outlineLevel="0" collapsed="false">
      <c r="A15" s="92" t="n">
        <f aca="false">'Raw Data'!P6</f>
        <v>24</v>
      </c>
      <c r="B15" s="92" t="n">
        <f aca="false">'Raw Data'!P19</f>
        <v>10</v>
      </c>
      <c r="C15" s="92" t="n">
        <f aca="false">'Raw Data'!P21</f>
        <v>0</v>
      </c>
      <c r="D15" s="92" t="n">
        <f aca="false">'Raw Data'!P42</f>
        <v>24</v>
      </c>
      <c r="E15" s="92" t="n">
        <f aca="false">'Raw Data'!P55</f>
        <v>4</v>
      </c>
      <c r="F15" s="92" t="n">
        <f aca="false">'Raw Data'!P57</f>
        <v>0</v>
      </c>
      <c r="G15" s="92" t="n">
        <f aca="false">'Raw Data'!P78</f>
        <v>24</v>
      </c>
      <c r="H15" s="92" t="n">
        <f aca="false">'Raw Data'!P91</f>
        <v>11</v>
      </c>
      <c r="I15" s="92" t="n">
        <f aca="false">'Raw Data'!P93</f>
        <v>0</v>
      </c>
      <c r="J15" s="92" t="n">
        <f aca="false">'Raw Data'!P114</f>
        <v>24</v>
      </c>
      <c r="K15" s="92" t="n">
        <f aca="false">'Raw Data'!P127</f>
        <v>1</v>
      </c>
      <c r="L15" s="92" t="n">
        <f aca="false">'Raw Data'!P129</f>
        <v>0</v>
      </c>
      <c r="M15" s="92" t="n">
        <f aca="false">'Raw Data'!P150</f>
        <v>24</v>
      </c>
      <c r="N15" s="92" t="n">
        <f aca="false">'Raw Data'!P163</f>
        <v>0</v>
      </c>
      <c r="O15" s="92" t="n">
        <f aca="false">'Raw Data'!P165</f>
        <v>0</v>
      </c>
      <c r="P15" s="92" t="n">
        <f aca="false">'Raw Data'!P186</f>
        <v>24</v>
      </c>
      <c r="Q15" s="92" t="n">
        <f aca="false">'Raw Data'!P199</f>
        <v>0</v>
      </c>
      <c r="R15" s="92" t="n">
        <f aca="false">'Raw Data'!P201</f>
        <v>0</v>
      </c>
      <c r="S15" s="92" t="n">
        <f aca="false">'Raw Data'!P222</f>
        <v>24</v>
      </c>
      <c r="T15" s="92" t="n">
        <f aca="false">'Raw Data'!P235</f>
        <v>0</v>
      </c>
      <c r="U15" s="92" t="n">
        <f aca="false">'Raw Data'!P237</f>
        <v>0</v>
      </c>
      <c r="V15" s="92" t="n">
        <f aca="false">'Raw Data'!P258</f>
        <v>24</v>
      </c>
      <c r="W15" s="92" t="n">
        <f aca="false">'Raw Data'!P271</f>
        <v>0</v>
      </c>
      <c r="X15" s="92" t="n">
        <f aca="false">'Raw Data'!P273</f>
        <v>0</v>
      </c>
      <c r="Y15" s="92" t="n">
        <f aca="false">'Raw Data'!P294</f>
        <v>24</v>
      </c>
      <c r="Z15" s="92" t="n">
        <f aca="false">'Raw Data'!P307</f>
        <v>0</v>
      </c>
      <c r="AA15" s="92" t="n">
        <f aca="false">'Raw Data'!P309</f>
        <v>0</v>
      </c>
      <c r="AB15" s="92" t="n">
        <f aca="false">'Raw Data'!P330</f>
        <v>24</v>
      </c>
      <c r="AC15" s="92" t="n">
        <f aca="false">'Raw Data'!P343</f>
        <v>0</v>
      </c>
      <c r="AD15" s="92" t="n">
        <f aca="false">'Raw Data'!P345</f>
        <v>0</v>
      </c>
      <c r="AE15" s="92" t="n">
        <f aca="false">'Raw Data'!P366</f>
        <v>24</v>
      </c>
      <c r="AF15" s="92" t="n">
        <f aca="false">'Raw Data'!P379</f>
        <v>0</v>
      </c>
      <c r="AG15" s="92" t="n">
        <f aca="false">'Raw Data'!P381</f>
        <v>0</v>
      </c>
      <c r="AH15" s="92" t="n">
        <f aca="false">'Raw Data'!P402</f>
        <v>24</v>
      </c>
      <c r="AI15" s="92" t="n">
        <f aca="false">'Raw Data'!P415</f>
        <v>0</v>
      </c>
      <c r="AJ15" s="92" t="n">
        <f aca="false">'Raw Data'!P417</f>
        <v>0</v>
      </c>
      <c r="AL15" s="92"/>
    </row>
    <row r="16" customFormat="false" ht="13.5" hidden="false" customHeight="false" outlineLevel="0" collapsed="false">
      <c r="A16" s="92" t="n">
        <f aca="false">'Raw Data'!Q6</f>
        <v>26</v>
      </c>
      <c r="B16" s="92" t="n">
        <f aca="false">'Raw Data'!Q19</f>
        <v>13</v>
      </c>
      <c r="C16" s="92" t="n">
        <f aca="false">'Raw Data'!Q21</f>
        <v>0</v>
      </c>
      <c r="D16" s="92" t="n">
        <f aca="false">'Raw Data'!Q42</f>
        <v>26</v>
      </c>
      <c r="E16" s="92" t="n">
        <f aca="false">'Raw Data'!Q55</f>
        <v>10</v>
      </c>
      <c r="F16" s="92" t="n">
        <f aca="false">'Raw Data'!Q57</f>
        <v>0</v>
      </c>
      <c r="G16" s="92" t="n">
        <f aca="false">'Raw Data'!Q78</f>
        <v>26</v>
      </c>
      <c r="H16" s="92" t="n">
        <f aca="false">'Raw Data'!Q91</f>
        <v>13</v>
      </c>
      <c r="I16" s="92" t="n">
        <f aca="false">'Raw Data'!Q93</f>
        <v>0</v>
      </c>
      <c r="J16" s="92" t="n">
        <f aca="false">'Raw Data'!Q114</f>
        <v>26</v>
      </c>
      <c r="K16" s="92" t="n">
        <f aca="false">'Raw Data'!Q127</f>
        <v>3</v>
      </c>
      <c r="L16" s="92" t="n">
        <f aca="false">'Raw Data'!Q129</f>
        <v>0</v>
      </c>
      <c r="M16" s="92" t="n">
        <f aca="false">'Raw Data'!Q150</f>
        <v>26</v>
      </c>
      <c r="N16" s="92" t="n">
        <f aca="false">'Raw Data'!Q163</f>
        <v>0</v>
      </c>
      <c r="O16" s="92" t="n">
        <f aca="false">'Raw Data'!Q165</f>
        <v>0</v>
      </c>
      <c r="P16" s="92" t="n">
        <f aca="false">'Raw Data'!Q186</f>
        <v>26</v>
      </c>
      <c r="Q16" s="92" t="n">
        <f aca="false">'Raw Data'!Q199</f>
        <v>0</v>
      </c>
      <c r="R16" s="92" t="n">
        <f aca="false">'Raw Data'!Q201</f>
        <v>0</v>
      </c>
      <c r="S16" s="92" t="n">
        <f aca="false">'Raw Data'!Q222</f>
        <v>26</v>
      </c>
      <c r="T16" s="92" t="n">
        <f aca="false">'Raw Data'!Q235</f>
        <v>0</v>
      </c>
      <c r="U16" s="92" t="n">
        <f aca="false">'Raw Data'!Q237</f>
        <v>0</v>
      </c>
      <c r="V16" s="92" t="n">
        <f aca="false">'Raw Data'!Q258</f>
        <v>26</v>
      </c>
      <c r="W16" s="92" t="n">
        <f aca="false">'Raw Data'!Q271</f>
        <v>0</v>
      </c>
      <c r="X16" s="92" t="n">
        <f aca="false">'Raw Data'!Q273</f>
        <v>0</v>
      </c>
      <c r="Y16" s="92" t="n">
        <f aca="false">'Raw Data'!Q294</f>
        <v>26</v>
      </c>
      <c r="Z16" s="92" t="n">
        <f aca="false">'Raw Data'!Q307</f>
        <v>0</v>
      </c>
      <c r="AA16" s="92" t="n">
        <f aca="false">'Raw Data'!Q309</f>
        <v>0</v>
      </c>
      <c r="AB16" s="92" t="n">
        <f aca="false">'Raw Data'!Q330</f>
        <v>26</v>
      </c>
      <c r="AC16" s="92" t="n">
        <f aca="false">'Raw Data'!Q343</f>
        <v>0</v>
      </c>
      <c r="AD16" s="92" t="n">
        <f aca="false">'Raw Data'!Q345</f>
        <v>0</v>
      </c>
      <c r="AE16" s="92" t="n">
        <f aca="false">'Raw Data'!Q366</f>
        <v>26</v>
      </c>
      <c r="AF16" s="92" t="n">
        <f aca="false">'Raw Data'!Q379</f>
        <v>0</v>
      </c>
      <c r="AG16" s="92" t="n">
        <f aca="false">'Raw Data'!Q381</f>
        <v>0</v>
      </c>
      <c r="AH16" s="92" t="n">
        <f aca="false">'Raw Data'!Q402</f>
        <v>26</v>
      </c>
      <c r="AI16" s="92" t="n">
        <f aca="false">'Raw Data'!Q415</f>
        <v>0</v>
      </c>
      <c r="AJ16" s="92" t="n">
        <f aca="false">'Raw Data'!Q417</f>
        <v>0</v>
      </c>
      <c r="AL16" s="92"/>
    </row>
    <row r="17" customFormat="false" ht="13.5" hidden="false" customHeight="false" outlineLevel="0" collapsed="false">
      <c r="A17" s="92" t="n">
        <f aca="false">'Raw Data'!R6</f>
        <v>29</v>
      </c>
      <c r="B17" s="92" t="n">
        <f aca="false">'Raw Data'!R19</f>
        <v>10</v>
      </c>
      <c r="C17" s="92" t="n">
        <f aca="false">'Raw Data'!R21</f>
        <v>4</v>
      </c>
      <c r="D17" s="92" t="n">
        <f aca="false">'Raw Data'!R42</f>
        <v>29</v>
      </c>
      <c r="E17" s="92" t="n">
        <f aca="false">'Raw Data'!R55</f>
        <v>4</v>
      </c>
      <c r="F17" s="92" t="n">
        <f aca="false">'Raw Data'!R57</f>
        <v>0</v>
      </c>
      <c r="G17" s="92" t="n">
        <f aca="false">'Raw Data'!R78</f>
        <v>29</v>
      </c>
      <c r="H17" s="92" t="n">
        <f aca="false">'Raw Data'!R91</f>
        <v>2</v>
      </c>
      <c r="I17" s="92" t="n">
        <f aca="false">'Raw Data'!R93</f>
        <v>1</v>
      </c>
      <c r="J17" s="92" t="n">
        <f aca="false">'Raw Data'!R114</f>
        <v>29</v>
      </c>
      <c r="K17" s="92" t="n">
        <f aca="false">'Raw Data'!R127</f>
        <v>2</v>
      </c>
      <c r="L17" s="92" t="n">
        <f aca="false">'Raw Data'!R129</f>
        <v>0</v>
      </c>
      <c r="M17" s="92" t="n">
        <f aca="false">'Raw Data'!R150</f>
        <v>29</v>
      </c>
      <c r="N17" s="92" t="n">
        <f aca="false">'Raw Data'!R163</f>
        <v>0</v>
      </c>
      <c r="O17" s="92" t="n">
        <f aca="false">'Raw Data'!R165</f>
        <v>0</v>
      </c>
      <c r="P17" s="92" t="n">
        <f aca="false">'Raw Data'!R186</f>
        <v>29</v>
      </c>
      <c r="Q17" s="92" t="n">
        <f aca="false">'Raw Data'!R199</f>
        <v>0</v>
      </c>
      <c r="R17" s="92" t="n">
        <f aca="false">'Raw Data'!R201</f>
        <v>0</v>
      </c>
      <c r="S17" s="92" t="n">
        <f aca="false">'Raw Data'!R222</f>
        <v>29</v>
      </c>
      <c r="T17" s="92" t="n">
        <f aca="false">'Raw Data'!R235</f>
        <v>0</v>
      </c>
      <c r="U17" s="92" t="n">
        <f aca="false">'Raw Data'!R237</f>
        <v>0</v>
      </c>
      <c r="V17" s="92" t="n">
        <f aca="false">'Raw Data'!R258</f>
        <v>29</v>
      </c>
      <c r="W17" s="92" t="n">
        <f aca="false">'Raw Data'!R271</f>
        <v>0</v>
      </c>
      <c r="X17" s="92" t="n">
        <f aca="false">'Raw Data'!R273</f>
        <v>0</v>
      </c>
      <c r="Y17" s="92" t="n">
        <f aca="false">'Raw Data'!R294</f>
        <v>29</v>
      </c>
      <c r="Z17" s="92" t="n">
        <f aca="false">'Raw Data'!R307</f>
        <v>0</v>
      </c>
      <c r="AA17" s="92" t="n">
        <f aca="false">'Raw Data'!R309</f>
        <v>0</v>
      </c>
      <c r="AB17" s="92" t="n">
        <f aca="false">'Raw Data'!R330</f>
        <v>29</v>
      </c>
      <c r="AC17" s="92" t="n">
        <f aca="false">'Raw Data'!R343</f>
        <v>0</v>
      </c>
      <c r="AD17" s="92" t="n">
        <f aca="false">'Raw Data'!R345</f>
        <v>0</v>
      </c>
      <c r="AE17" s="92" t="n">
        <f aca="false">'Raw Data'!R366</f>
        <v>29</v>
      </c>
      <c r="AF17" s="92" t="n">
        <f aca="false">'Raw Data'!R379</f>
        <v>0</v>
      </c>
      <c r="AG17" s="92" t="n">
        <f aca="false">'Raw Data'!R381</f>
        <v>0</v>
      </c>
      <c r="AH17" s="92" t="n">
        <f aca="false">'Raw Data'!R402</f>
        <v>29</v>
      </c>
      <c r="AI17" s="92" t="n">
        <f aca="false">'Raw Data'!R415</f>
        <v>0</v>
      </c>
      <c r="AJ17" s="92" t="n">
        <f aca="false">'Raw Data'!R417</f>
        <v>0</v>
      </c>
      <c r="AL17" s="92"/>
    </row>
    <row r="18" customFormat="false" ht="13.5" hidden="false" customHeight="false" outlineLevel="0" collapsed="false">
      <c r="A18" s="92" t="n">
        <f aca="false">'Raw Data'!S6</f>
        <v>31</v>
      </c>
      <c r="B18" s="92" t="n">
        <f aca="false">'Raw Data'!S19</f>
        <v>7</v>
      </c>
      <c r="C18" s="92" t="n">
        <f aca="false">'Raw Data'!S21</f>
        <v>0</v>
      </c>
      <c r="D18" s="92" t="n">
        <f aca="false">'Raw Data'!S42</f>
        <v>31</v>
      </c>
      <c r="E18" s="92" t="n">
        <f aca="false">'Raw Data'!S55</f>
        <v>1</v>
      </c>
      <c r="F18" s="92" t="n">
        <f aca="false">'Raw Data'!S57</f>
        <v>0</v>
      </c>
      <c r="G18" s="92" t="n">
        <f aca="false">'Raw Data'!S78</f>
        <v>31</v>
      </c>
      <c r="H18" s="92" t="n">
        <f aca="false">'Raw Data'!S91</f>
        <v>5</v>
      </c>
      <c r="I18" s="92" t="n">
        <f aca="false">'Raw Data'!S93</f>
        <v>0</v>
      </c>
      <c r="J18" s="92" t="n">
        <f aca="false">'Raw Data'!S114</f>
        <v>31</v>
      </c>
      <c r="K18" s="92" t="n">
        <f aca="false">'Raw Data'!S127</f>
        <v>0</v>
      </c>
      <c r="L18" s="92" t="n">
        <f aca="false">'Raw Data'!S129</f>
        <v>0</v>
      </c>
      <c r="M18" s="92" t="n">
        <f aca="false">'Raw Data'!S150</f>
        <v>31</v>
      </c>
      <c r="N18" s="92" t="n">
        <f aca="false">'Raw Data'!S163</f>
        <v>0</v>
      </c>
      <c r="O18" s="92" t="n">
        <f aca="false">'Raw Data'!S165</f>
        <v>0</v>
      </c>
      <c r="P18" s="92" t="n">
        <f aca="false">'Raw Data'!S186</f>
        <v>31</v>
      </c>
      <c r="Q18" s="92" t="n">
        <f aca="false">'Raw Data'!S199</f>
        <v>0</v>
      </c>
      <c r="R18" s="92" t="n">
        <f aca="false">'Raw Data'!S201</f>
        <v>0</v>
      </c>
      <c r="S18" s="92" t="n">
        <f aca="false">'Raw Data'!S222</f>
        <v>31</v>
      </c>
      <c r="T18" s="92" t="n">
        <f aca="false">'Raw Data'!S235</f>
        <v>0</v>
      </c>
      <c r="U18" s="92" t="n">
        <f aca="false">'Raw Data'!S237</f>
        <v>0</v>
      </c>
      <c r="V18" s="92" t="n">
        <f aca="false">'Raw Data'!S258</f>
        <v>31</v>
      </c>
      <c r="W18" s="92" t="n">
        <f aca="false">'Raw Data'!S271</f>
        <v>0</v>
      </c>
      <c r="X18" s="92" t="n">
        <f aca="false">'Raw Data'!S273</f>
        <v>0</v>
      </c>
      <c r="Y18" s="92" t="n">
        <f aca="false">'Raw Data'!S294</f>
        <v>31</v>
      </c>
      <c r="Z18" s="92" t="n">
        <f aca="false">'Raw Data'!S307</f>
        <v>0</v>
      </c>
      <c r="AA18" s="92" t="n">
        <f aca="false">'Raw Data'!S309</f>
        <v>0</v>
      </c>
      <c r="AB18" s="92" t="n">
        <f aca="false">'Raw Data'!S330</f>
        <v>31</v>
      </c>
      <c r="AC18" s="92" t="n">
        <f aca="false">'Raw Data'!S343</f>
        <v>0</v>
      </c>
      <c r="AD18" s="92" t="n">
        <f aca="false">'Raw Data'!S345</f>
        <v>0</v>
      </c>
      <c r="AE18" s="92" t="n">
        <f aca="false">'Raw Data'!S366</f>
        <v>31</v>
      </c>
      <c r="AF18" s="92" t="n">
        <f aca="false">'Raw Data'!S379</f>
        <v>0</v>
      </c>
      <c r="AG18" s="92" t="n">
        <f aca="false">'Raw Data'!S381</f>
        <v>0</v>
      </c>
      <c r="AH18" s="92" t="n">
        <f aca="false">'Raw Data'!S402</f>
        <v>31</v>
      </c>
      <c r="AI18" s="92" t="n">
        <f aca="false">'Raw Data'!S415</f>
        <v>0</v>
      </c>
      <c r="AJ18" s="92" t="n">
        <f aca="false">'Raw Data'!S417</f>
        <v>0</v>
      </c>
      <c r="AL18" s="92"/>
    </row>
    <row r="19" customFormat="false" ht="13.5" hidden="false" customHeight="false" outlineLevel="0" collapsed="false">
      <c r="A19" s="92" t="n">
        <f aca="false">'Raw Data'!T6</f>
        <v>33</v>
      </c>
      <c r="B19" s="92" t="n">
        <f aca="false">'Raw Data'!T19</f>
        <v>5</v>
      </c>
      <c r="C19" s="92" t="n">
        <f aca="false">'Raw Data'!T21</f>
        <v>0</v>
      </c>
      <c r="D19" s="92" t="n">
        <f aca="false">'Raw Data'!T42</f>
        <v>33</v>
      </c>
      <c r="E19" s="92" t="n">
        <f aca="false">'Raw Data'!T55</f>
        <v>0</v>
      </c>
      <c r="F19" s="92" t="n">
        <f aca="false">'Raw Data'!T57</f>
        <v>0</v>
      </c>
      <c r="G19" s="92" t="n">
        <f aca="false">'Raw Data'!T78</f>
        <v>33</v>
      </c>
      <c r="H19" s="92" t="n">
        <f aca="false">'Raw Data'!T91</f>
        <v>0</v>
      </c>
      <c r="I19" s="92" t="n">
        <f aca="false">'Raw Data'!T93</f>
        <v>0</v>
      </c>
      <c r="J19" s="92" t="n">
        <f aca="false">'Raw Data'!T114</f>
        <v>33</v>
      </c>
      <c r="K19" s="92" t="n">
        <f aca="false">'Raw Data'!T127</f>
        <v>0</v>
      </c>
      <c r="L19" s="92" t="n">
        <f aca="false">'Raw Data'!T129</f>
        <v>0</v>
      </c>
      <c r="M19" s="92" t="n">
        <f aca="false">'Raw Data'!T150</f>
        <v>33</v>
      </c>
      <c r="N19" s="92" t="n">
        <f aca="false">'Raw Data'!T163</f>
        <v>0</v>
      </c>
      <c r="O19" s="92" t="n">
        <f aca="false">'Raw Data'!T165</f>
        <v>0</v>
      </c>
      <c r="P19" s="92" t="n">
        <f aca="false">'Raw Data'!T186</f>
        <v>33</v>
      </c>
      <c r="Q19" s="92" t="n">
        <f aca="false">'Raw Data'!T199</f>
        <v>0</v>
      </c>
      <c r="R19" s="92" t="n">
        <f aca="false">'Raw Data'!T201</f>
        <v>0</v>
      </c>
      <c r="S19" s="92" t="n">
        <f aca="false">'Raw Data'!T222</f>
        <v>33</v>
      </c>
      <c r="T19" s="92" t="n">
        <f aca="false">'Raw Data'!T235</f>
        <v>0</v>
      </c>
      <c r="U19" s="92" t="n">
        <f aca="false">'Raw Data'!T237</f>
        <v>0</v>
      </c>
      <c r="V19" s="92" t="n">
        <f aca="false">'Raw Data'!T258</f>
        <v>33</v>
      </c>
      <c r="W19" s="92" t="n">
        <f aca="false">'Raw Data'!T271</f>
        <v>0</v>
      </c>
      <c r="X19" s="92" t="n">
        <f aca="false">'Raw Data'!T273</f>
        <v>0</v>
      </c>
      <c r="Y19" s="92" t="n">
        <f aca="false">'Raw Data'!T294</f>
        <v>33</v>
      </c>
      <c r="Z19" s="92" t="n">
        <f aca="false">'Raw Data'!T307</f>
        <v>0</v>
      </c>
      <c r="AA19" s="92" t="n">
        <f aca="false">'Raw Data'!T309</f>
        <v>0</v>
      </c>
      <c r="AB19" s="92" t="n">
        <f aca="false">'Raw Data'!T330</f>
        <v>33</v>
      </c>
      <c r="AC19" s="92" t="n">
        <f aca="false">'Raw Data'!T343</f>
        <v>0</v>
      </c>
      <c r="AD19" s="92" t="n">
        <f aca="false">'Raw Data'!T345</f>
        <v>0</v>
      </c>
      <c r="AE19" s="92" t="n">
        <f aca="false">'Raw Data'!T366</f>
        <v>33</v>
      </c>
      <c r="AF19" s="92" t="n">
        <f aca="false">'Raw Data'!T379</f>
        <v>0</v>
      </c>
      <c r="AG19" s="92" t="n">
        <f aca="false">'Raw Data'!T381</f>
        <v>0</v>
      </c>
      <c r="AH19" s="92" t="n">
        <f aca="false">'Raw Data'!T402</f>
        <v>33</v>
      </c>
      <c r="AI19" s="92" t="n">
        <f aca="false">'Raw Data'!T415</f>
        <v>0</v>
      </c>
      <c r="AJ19" s="92" t="n">
        <f aca="false">'Raw Data'!T417</f>
        <v>0</v>
      </c>
      <c r="AL19" s="92"/>
    </row>
    <row r="20" customFormat="false" ht="13.5" hidden="false" customHeight="false" outlineLevel="0" collapsed="false">
      <c r="A20" s="92" t="n">
        <f aca="false">'Raw Data'!U6</f>
        <v>35</v>
      </c>
      <c r="B20" s="92" t="n">
        <f aca="false">'Raw Data'!U19</f>
        <v>0</v>
      </c>
      <c r="C20" s="92" t="n">
        <f aca="false">'Raw Data'!U21</f>
        <v>0</v>
      </c>
      <c r="D20" s="92" t="n">
        <f aca="false">'Raw Data'!U42</f>
        <v>35</v>
      </c>
      <c r="E20" s="92" t="n">
        <f aca="false">'Raw Data'!U55</f>
        <v>0</v>
      </c>
      <c r="F20" s="92" t="n">
        <f aca="false">'Raw Data'!U57</f>
        <v>0</v>
      </c>
      <c r="G20" s="92" t="n">
        <f aca="false">'Raw Data'!U78</f>
        <v>35</v>
      </c>
      <c r="H20" s="92" t="n">
        <f aca="false">'Raw Data'!U91</f>
        <v>0</v>
      </c>
      <c r="I20" s="92" t="n">
        <f aca="false">'Raw Data'!U93</f>
        <v>0</v>
      </c>
      <c r="J20" s="92" t="n">
        <f aca="false">'Raw Data'!U114</f>
        <v>35</v>
      </c>
      <c r="K20" s="92" t="n">
        <f aca="false">'Raw Data'!U127</f>
        <v>0</v>
      </c>
      <c r="L20" s="92" t="n">
        <f aca="false">'Raw Data'!U129</f>
        <v>0</v>
      </c>
      <c r="M20" s="92" t="n">
        <f aca="false">'Raw Data'!U150</f>
        <v>35</v>
      </c>
      <c r="N20" s="92" t="n">
        <f aca="false">'Raw Data'!U163</f>
        <v>0</v>
      </c>
      <c r="O20" s="92" t="n">
        <f aca="false">'Raw Data'!U165</f>
        <v>0</v>
      </c>
      <c r="P20" s="92" t="n">
        <f aca="false">'Raw Data'!U186</f>
        <v>35</v>
      </c>
      <c r="Q20" s="92" t="n">
        <f aca="false">'Raw Data'!U199</f>
        <v>0</v>
      </c>
      <c r="R20" s="92" t="n">
        <f aca="false">'Raw Data'!U201</f>
        <v>0</v>
      </c>
      <c r="S20" s="92" t="n">
        <f aca="false">'Raw Data'!U222</f>
        <v>35</v>
      </c>
      <c r="T20" s="92" t="n">
        <f aca="false">'Raw Data'!U235</f>
        <v>0</v>
      </c>
      <c r="U20" s="92" t="n">
        <f aca="false">'Raw Data'!U237</f>
        <v>0</v>
      </c>
      <c r="V20" s="92" t="n">
        <f aca="false">'Raw Data'!U258</f>
        <v>35</v>
      </c>
      <c r="W20" s="92" t="n">
        <f aca="false">'Raw Data'!U271</f>
        <v>0</v>
      </c>
      <c r="X20" s="92" t="n">
        <f aca="false">'Raw Data'!U273</f>
        <v>0</v>
      </c>
      <c r="Y20" s="92" t="n">
        <f aca="false">'Raw Data'!U294</f>
        <v>35</v>
      </c>
      <c r="Z20" s="92" t="n">
        <f aca="false">'Raw Data'!U307</f>
        <v>0</v>
      </c>
      <c r="AA20" s="92" t="n">
        <f aca="false">'Raw Data'!U309</f>
        <v>0</v>
      </c>
      <c r="AB20" s="92" t="n">
        <f aca="false">'Raw Data'!U330</f>
        <v>35</v>
      </c>
      <c r="AC20" s="92" t="n">
        <f aca="false">'Raw Data'!U343</f>
        <v>0</v>
      </c>
      <c r="AD20" s="92" t="n">
        <f aca="false">'Raw Data'!U345</f>
        <v>0</v>
      </c>
      <c r="AE20" s="92" t="n">
        <f aca="false">'Raw Data'!U366</f>
        <v>35</v>
      </c>
      <c r="AF20" s="92" t="n">
        <f aca="false">'Raw Data'!U379</f>
        <v>0</v>
      </c>
      <c r="AG20" s="92" t="n">
        <f aca="false">'Raw Data'!U381</f>
        <v>0</v>
      </c>
      <c r="AH20" s="92" t="n">
        <f aca="false">'Raw Data'!U402</f>
        <v>35</v>
      </c>
      <c r="AI20" s="92" t="n">
        <f aca="false">'Raw Data'!U415</f>
        <v>0</v>
      </c>
      <c r="AJ20" s="92" t="n">
        <f aca="false">'Raw Data'!U417</f>
        <v>0</v>
      </c>
      <c r="AL20" s="92"/>
    </row>
    <row r="21" customFormat="false" ht="13.5" hidden="false" customHeight="false" outlineLevel="0" collapsed="false">
      <c r="A21" s="92" t="n">
        <f aca="false">'Raw Data'!V6</f>
        <v>37</v>
      </c>
      <c r="B21" s="92" t="n">
        <f aca="false">'Raw Data'!V19</f>
        <v>0</v>
      </c>
      <c r="C21" s="92" t="n">
        <f aca="false">'Raw Data'!V21</f>
        <v>0</v>
      </c>
      <c r="D21" s="92" t="n">
        <f aca="false">'Raw Data'!V42</f>
        <v>37</v>
      </c>
      <c r="E21" s="92" t="n">
        <f aca="false">'Raw Data'!V55</f>
        <v>0</v>
      </c>
      <c r="F21" s="92" t="n">
        <f aca="false">'Raw Data'!V57</f>
        <v>0</v>
      </c>
      <c r="G21" s="92" t="n">
        <f aca="false">'Raw Data'!V78</f>
        <v>37</v>
      </c>
      <c r="H21" s="92" t="n">
        <f aca="false">'Raw Data'!V91</f>
        <v>0</v>
      </c>
      <c r="I21" s="92" t="n">
        <f aca="false">'Raw Data'!V93</f>
        <v>0</v>
      </c>
      <c r="J21" s="92" t="n">
        <f aca="false">'Raw Data'!V114</f>
        <v>37</v>
      </c>
      <c r="K21" s="92" t="n">
        <f aca="false">'Raw Data'!V127</f>
        <v>0</v>
      </c>
      <c r="L21" s="92" t="n">
        <f aca="false">'Raw Data'!V129</f>
        <v>0</v>
      </c>
      <c r="M21" s="92" t="n">
        <f aca="false">'Raw Data'!V150</f>
        <v>37</v>
      </c>
      <c r="N21" s="92" t="n">
        <f aca="false">'Raw Data'!V163</f>
        <v>0</v>
      </c>
      <c r="O21" s="92" t="n">
        <f aca="false">'Raw Data'!V165</f>
        <v>0</v>
      </c>
      <c r="P21" s="92" t="n">
        <f aca="false">'Raw Data'!V186</f>
        <v>37</v>
      </c>
      <c r="Q21" s="92" t="n">
        <f aca="false">'Raw Data'!V199</f>
        <v>0</v>
      </c>
      <c r="R21" s="92" t="n">
        <f aca="false">'Raw Data'!V201</f>
        <v>0</v>
      </c>
      <c r="S21" s="92" t="n">
        <f aca="false">'Raw Data'!V222</f>
        <v>37</v>
      </c>
      <c r="T21" s="92" t="n">
        <f aca="false">'Raw Data'!V235</f>
        <v>0</v>
      </c>
      <c r="U21" s="92" t="n">
        <f aca="false">'Raw Data'!V237</f>
        <v>0</v>
      </c>
      <c r="V21" s="92" t="n">
        <f aca="false">'Raw Data'!V258</f>
        <v>37</v>
      </c>
      <c r="W21" s="92" t="n">
        <f aca="false">'Raw Data'!V271</f>
        <v>0</v>
      </c>
      <c r="X21" s="92" t="n">
        <f aca="false">'Raw Data'!V273</f>
        <v>0</v>
      </c>
      <c r="Y21" s="92" t="n">
        <f aca="false">'Raw Data'!V294</f>
        <v>37</v>
      </c>
      <c r="Z21" s="92" t="n">
        <f aca="false">'Raw Data'!V307</f>
        <v>0</v>
      </c>
      <c r="AA21" s="92" t="n">
        <f aca="false">'Raw Data'!V309</f>
        <v>0</v>
      </c>
      <c r="AB21" s="92" t="n">
        <f aca="false">'Raw Data'!V330</f>
        <v>37</v>
      </c>
      <c r="AC21" s="92" t="n">
        <f aca="false">'Raw Data'!V343</f>
        <v>0</v>
      </c>
      <c r="AD21" s="92" t="n">
        <f aca="false">'Raw Data'!V345</f>
        <v>0</v>
      </c>
      <c r="AE21" s="92" t="n">
        <f aca="false">'Raw Data'!V366</f>
        <v>37</v>
      </c>
      <c r="AF21" s="92" t="n">
        <f aca="false">'Raw Data'!V379</f>
        <v>0</v>
      </c>
      <c r="AG21" s="92" t="n">
        <f aca="false">'Raw Data'!V381</f>
        <v>0</v>
      </c>
      <c r="AH21" s="92" t="n">
        <f aca="false">'Raw Data'!V402</f>
        <v>37</v>
      </c>
      <c r="AI21" s="92" t="n">
        <f aca="false">'Raw Data'!V415</f>
        <v>0</v>
      </c>
      <c r="AJ21" s="92" t="n">
        <f aca="false">'Raw Data'!V417</f>
        <v>0</v>
      </c>
      <c r="AL21" s="92"/>
    </row>
    <row r="22" customFormat="false" ht="13.5" hidden="false" customHeight="false" outlineLevel="0" collapsed="false">
      <c r="A22" s="92" t="n">
        <f aca="false">'Raw Data'!W6</f>
        <v>39</v>
      </c>
      <c r="B22" s="92" t="n">
        <f aca="false">'Raw Data'!W19</f>
        <v>0</v>
      </c>
      <c r="C22" s="92" t="n">
        <f aca="false">'Raw Data'!W21</f>
        <v>0</v>
      </c>
      <c r="D22" s="92" t="n">
        <f aca="false">'Raw Data'!W42</f>
        <v>39</v>
      </c>
      <c r="E22" s="92" t="n">
        <f aca="false">'Raw Data'!W55</f>
        <v>0</v>
      </c>
      <c r="F22" s="92" t="n">
        <f aca="false">'Raw Data'!W57</f>
        <v>0</v>
      </c>
      <c r="G22" s="92" t="n">
        <f aca="false">'Raw Data'!W78</f>
        <v>39</v>
      </c>
      <c r="H22" s="92" t="n">
        <f aca="false">'Raw Data'!W91</f>
        <v>0</v>
      </c>
      <c r="I22" s="92" t="n">
        <f aca="false">'Raw Data'!W93</f>
        <v>0</v>
      </c>
      <c r="J22" s="92" t="n">
        <f aca="false">'Raw Data'!W114</f>
        <v>39</v>
      </c>
      <c r="K22" s="92" t="n">
        <f aca="false">'Raw Data'!W127</f>
        <v>0</v>
      </c>
      <c r="L22" s="92" t="n">
        <f aca="false">'Raw Data'!W129</f>
        <v>0</v>
      </c>
      <c r="M22" s="92" t="n">
        <f aca="false">'Raw Data'!W150</f>
        <v>39</v>
      </c>
      <c r="N22" s="92" t="n">
        <f aca="false">'Raw Data'!W163</f>
        <v>0</v>
      </c>
      <c r="O22" s="92" t="n">
        <f aca="false">'Raw Data'!W165</f>
        <v>0</v>
      </c>
      <c r="P22" s="92" t="n">
        <f aca="false">'Raw Data'!W186</f>
        <v>39</v>
      </c>
      <c r="Q22" s="92" t="n">
        <f aca="false">'Raw Data'!W199</f>
        <v>0</v>
      </c>
      <c r="R22" s="92" t="n">
        <f aca="false">'Raw Data'!W201</f>
        <v>0</v>
      </c>
      <c r="S22" s="92" t="n">
        <f aca="false">'Raw Data'!W222</f>
        <v>39</v>
      </c>
      <c r="T22" s="92" t="n">
        <f aca="false">'Raw Data'!W235</f>
        <v>0</v>
      </c>
      <c r="U22" s="92" t="n">
        <f aca="false">'Raw Data'!W237</f>
        <v>0</v>
      </c>
      <c r="V22" s="92" t="n">
        <f aca="false">'Raw Data'!W258</f>
        <v>39</v>
      </c>
      <c r="W22" s="92" t="n">
        <f aca="false">'Raw Data'!W271</f>
        <v>0</v>
      </c>
      <c r="X22" s="92" t="n">
        <f aca="false">'Raw Data'!W273</f>
        <v>0</v>
      </c>
      <c r="Y22" s="92" t="n">
        <f aca="false">'Raw Data'!W294</f>
        <v>39</v>
      </c>
      <c r="Z22" s="92" t="n">
        <f aca="false">'Raw Data'!W307</f>
        <v>0</v>
      </c>
      <c r="AA22" s="92" t="n">
        <f aca="false">'Raw Data'!W309</f>
        <v>0</v>
      </c>
      <c r="AB22" s="92" t="n">
        <f aca="false">'Raw Data'!W330</f>
        <v>39</v>
      </c>
      <c r="AC22" s="92" t="n">
        <f aca="false">'Raw Data'!W343</f>
        <v>0</v>
      </c>
      <c r="AD22" s="92" t="n">
        <f aca="false">'Raw Data'!W345</f>
        <v>0</v>
      </c>
      <c r="AE22" s="92" t="n">
        <f aca="false">'Raw Data'!W366</f>
        <v>39</v>
      </c>
      <c r="AF22" s="92" t="n">
        <f aca="false">'Raw Data'!W379</f>
        <v>0</v>
      </c>
      <c r="AG22" s="92" t="n">
        <f aca="false">'Raw Data'!W381</f>
        <v>0</v>
      </c>
      <c r="AH22" s="92" t="n">
        <f aca="false">'Raw Data'!W402</f>
        <v>39</v>
      </c>
      <c r="AI22" s="92" t="n">
        <f aca="false">'Raw Data'!W415</f>
        <v>0</v>
      </c>
      <c r="AJ22" s="92" t="n">
        <f aca="false">'Raw Data'!W417</f>
        <v>0</v>
      </c>
      <c r="AL22" s="92"/>
    </row>
    <row r="23" customFormat="false" ht="13.5" hidden="false" customHeight="false" outlineLevel="0" collapsed="false">
      <c r="A23" s="92" t="n">
        <f aca="false">'Raw Data'!X6</f>
        <v>41</v>
      </c>
      <c r="B23" s="92" t="n">
        <f aca="false">'Raw Data'!X19</f>
        <v>0</v>
      </c>
      <c r="C23" s="92" t="n">
        <f aca="false">'Raw Data'!X21</f>
        <v>0</v>
      </c>
      <c r="D23" s="92" t="n">
        <f aca="false">'Raw Data'!X42</f>
        <v>41</v>
      </c>
      <c r="E23" s="92" t="n">
        <f aca="false">'Raw Data'!X55</f>
        <v>0</v>
      </c>
      <c r="F23" s="92" t="n">
        <f aca="false">'Raw Data'!X57</f>
        <v>0</v>
      </c>
      <c r="G23" s="92" t="n">
        <f aca="false">'Raw Data'!X78</f>
        <v>41</v>
      </c>
      <c r="H23" s="92" t="n">
        <f aca="false">'Raw Data'!X91</f>
        <v>0</v>
      </c>
      <c r="I23" s="92" t="n">
        <f aca="false">'Raw Data'!X93</f>
        <v>0</v>
      </c>
      <c r="J23" s="92" t="n">
        <f aca="false">'Raw Data'!X114</f>
        <v>41</v>
      </c>
      <c r="K23" s="92" t="n">
        <f aca="false">'Raw Data'!X127</f>
        <v>0</v>
      </c>
      <c r="L23" s="92" t="n">
        <f aca="false">'Raw Data'!X129</f>
        <v>0</v>
      </c>
      <c r="M23" s="92" t="n">
        <f aca="false">'Raw Data'!X150</f>
        <v>41</v>
      </c>
      <c r="N23" s="92" t="n">
        <f aca="false">'Raw Data'!X163</f>
        <v>0</v>
      </c>
      <c r="O23" s="92" t="n">
        <f aca="false">'Raw Data'!X165</f>
        <v>0</v>
      </c>
      <c r="P23" s="92" t="n">
        <f aca="false">'Raw Data'!X186</f>
        <v>41</v>
      </c>
      <c r="Q23" s="92" t="n">
        <f aca="false">'Raw Data'!X199</f>
        <v>0</v>
      </c>
      <c r="R23" s="92" t="n">
        <f aca="false">'Raw Data'!X201</f>
        <v>0</v>
      </c>
      <c r="S23" s="92" t="n">
        <f aca="false">'Raw Data'!X222</f>
        <v>41</v>
      </c>
      <c r="T23" s="92" t="n">
        <f aca="false">'Raw Data'!X235</f>
        <v>0</v>
      </c>
      <c r="U23" s="92" t="n">
        <f aca="false">'Raw Data'!X237</f>
        <v>0</v>
      </c>
      <c r="V23" s="92" t="n">
        <f aca="false">'Raw Data'!X258</f>
        <v>41</v>
      </c>
      <c r="W23" s="92" t="n">
        <f aca="false">'Raw Data'!X271</f>
        <v>0</v>
      </c>
      <c r="X23" s="92" t="n">
        <f aca="false">'Raw Data'!X273</f>
        <v>0</v>
      </c>
      <c r="Y23" s="92" t="n">
        <f aca="false">'Raw Data'!X294</f>
        <v>41</v>
      </c>
      <c r="Z23" s="92" t="n">
        <f aca="false">'Raw Data'!X307</f>
        <v>0</v>
      </c>
      <c r="AA23" s="92" t="n">
        <f aca="false">'Raw Data'!X309</f>
        <v>0</v>
      </c>
      <c r="AB23" s="92" t="n">
        <f aca="false">'Raw Data'!X330</f>
        <v>41</v>
      </c>
      <c r="AC23" s="92" t="n">
        <f aca="false">'Raw Data'!X343</f>
        <v>0</v>
      </c>
      <c r="AD23" s="92" t="n">
        <f aca="false">'Raw Data'!X345</f>
        <v>0</v>
      </c>
      <c r="AE23" s="92" t="n">
        <f aca="false">'Raw Data'!X366</f>
        <v>41</v>
      </c>
      <c r="AF23" s="92" t="n">
        <f aca="false">'Raw Data'!X379</f>
        <v>0</v>
      </c>
      <c r="AG23" s="92" t="n">
        <f aca="false">'Raw Data'!X381</f>
        <v>0</v>
      </c>
      <c r="AH23" s="92" t="n">
        <f aca="false">'Raw Data'!X402</f>
        <v>41</v>
      </c>
      <c r="AI23" s="92" t="n">
        <f aca="false">'Raw Data'!X415</f>
        <v>0</v>
      </c>
      <c r="AJ23" s="92" t="n">
        <f aca="false">'Raw Data'!X417</f>
        <v>0</v>
      </c>
      <c r="AL23" s="92"/>
    </row>
    <row r="24" customFormat="false" ht="13.5" hidden="false" customHeight="false" outlineLevel="0" collapsed="false">
      <c r="A24" s="92" t="n">
        <f aca="false">'Raw Data'!Y6</f>
        <v>43</v>
      </c>
      <c r="B24" s="92" t="n">
        <f aca="false">'Raw Data'!Y19</f>
        <v>0</v>
      </c>
      <c r="C24" s="92" t="n">
        <f aca="false">'Raw Data'!Y21</f>
        <v>0</v>
      </c>
      <c r="D24" s="92" t="n">
        <f aca="false">'Raw Data'!Y42</f>
        <v>43</v>
      </c>
      <c r="E24" s="92" t="n">
        <f aca="false">'Raw Data'!Y55</f>
        <v>0</v>
      </c>
      <c r="F24" s="92" t="n">
        <f aca="false">'Raw Data'!Y57</f>
        <v>0</v>
      </c>
      <c r="G24" s="92" t="n">
        <f aca="false">'Raw Data'!Y78</f>
        <v>43</v>
      </c>
      <c r="H24" s="92" t="n">
        <f aca="false">'Raw Data'!Y91</f>
        <v>0</v>
      </c>
      <c r="I24" s="92" t="n">
        <f aca="false">'Raw Data'!Y93</f>
        <v>0</v>
      </c>
      <c r="J24" s="92" t="n">
        <f aca="false">'Raw Data'!Y114</f>
        <v>43</v>
      </c>
      <c r="K24" s="92" t="n">
        <f aca="false">'Raw Data'!Y127</f>
        <v>0</v>
      </c>
      <c r="L24" s="92" t="n">
        <f aca="false">'Raw Data'!Y129</f>
        <v>0</v>
      </c>
      <c r="M24" s="92" t="n">
        <f aca="false">'Raw Data'!Y150</f>
        <v>43</v>
      </c>
      <c r="N24" s="92" t="n">
        <f aca="false">'Raw Data'!Y163</f>
        <v>0</v>
      </c>
      <c r="O24" s="92" t="n">
        <f aca="false">'Raw Data'!Y165</f>
        <v>0</v>
      </c>
      <c r="P24" s="92" t="n">
        <f aca="false">'Raw Data'!Y186</f>
        <v>43</v>
      </c>
      <c r="Q24" s="92" t="n">
        <f aca="false">'Raw Data'!Y199</f>
        <v>0</v>
      </c>
      <c r="R24" s="92" t="n">
        <f aca="false">'Raw Data'!Y201</f>
        <v>0</v>
      </c>
      <c r="S24" s="92" t="n">
        <f aca="false">'Raw Data'!Y222</f>
        <v>43</v>
      </c>
      <c r="T24" s="92" t="n">
        <f aca="false">'Raw Data'!Y235</f>
        <v>0</v>
      </c>
      <c r="U24" s="92" t="n">
        <f aca="false">'Raw Data'!Y237</f>
        <v>0</v>
      </c>
      <c r="V24" s="92" t="n">
        <f aca="false">'Raw Data'!Y258</f>
        <v>43</v>
      </c>
      <c r="W24" s="92" t="n">
        <f aca="false">'Raw Data'!Y271</f>
        <v>0</v>
      </c>
      <c r="X24" s="92" t="n">
        <f aca="false">'Raw Data'!Y273</f>
        <v>0</v>
      </c>
      <c r="Y24" s="92" t="n">
        <f aca="false">'Raw Data'!Y294</f>
        <v>43</v>
      </c>
      <c r="Z24" s="92" t="n">
        <f aca="false">'Raw Data'!Y307</f>
        <v>0</v>
      </c>
      <c r="AA24" s="92" t="n">
        <f aca="false">'Raw Data'!Y309</f>
        <v>0</v>
      </c>
      <c r="AB24" s="92" t="n">
        <f aca="false">'Raw Data'!Y330</f>
        <v>43</v>
      </c>
      <c r="AC24" s="92" t="n">
        <f aca="false">'Raw Data'!Y343</f>
        <v>0</v>
      </c>
      <c r="AD24" s="92" t="n">
        <f aca="false">'Raw Data'!Y345</f>
        <v>0</v>
      </c>
      <c r="AE24" s="92" t="n">
        <f aca="false">'Raw Data'!Y366</f>
        <v>43</v>
      </c>
      <c r="AF24" s="92" t="n">
        <f aca="false">'Raw Data'!Y379</f>
        <v>0</v>
      </c>
      <c r="AG24" s="92" t="n">
        <f aca="false">'Raw Data'!Y381</f>
        <v>0</v>
      </c>
      <c r="AH24" s="92" t="n">
        <f aca="false">'Raw Data'!Y402</f>
        <v>43</v>
      </c>
      <c r="AI24" s="92" t="n">
        <f aca="false">'Raw Data'!Y415</f>
        <v>0</v>
      </c>
      <c r="AJ24" s="92" t="n">
        <f aca="false">'Raw Data'!Y417</f>
        <v>0</v>
      </c>
      <c r="AL24" s="92"/>
    </row>
    <row r="25" customFormat="false" ht="13.5" hidden="false" customHeight="false" outlineLevel="0" collapsed="false">
      <c r="A25" s="75" t="n">
        <f aca="false">'Raw Data'!Z6</f>
        <v>45</v>
      </c>
      <c r="B25" s="92" t="n">
        <f aca="false">'Raw Data'!Z19</f>
        <v>0</v>
      </c>
      <c r="C25" s="92" t="n">
        <f aca="false">'Raw Data'!Z21</f>
        <v>0</v>
      </c>
      <c r="D25" s="75" t="n">
        <f aca="false">'Raw Data'!Z42</f>
        <v>45</v>
      </c>
      <c r="E25" s="92" t="n">
        <f aca="false">'Raw Data'!Z55</f>
        <v>0</v>
      </c>
      <c r="F25" s="92" t="n">
        <f aca="false">'Raw Data'!Z57</f>
        <v>0</v>
      </c>
      <c r="G25" s="75" t="n">
        <f aca="false">'Raw Data'!Z78</f>
        <v>45</v>
      </c>
      <c r="H25" s="92" t="n">
        <f aca="false">'Raw Data'!Z91</f>
        <v>0</v>
      </c>
      <c r="I25" s="92" t="n">
        <f aca="false">'Raw Data'!Z93</f>
        <v>0</v>
      </c>
      <c r="J25" s="75" t="n">
        <f aca="false">'Raw Data'!Z114</f>
        <v>45</v>
      </c>
      <c r="K25" s="92" t="n">
        <f aca="false">'Raw Data'!Z127</f>
        <v>0</v>
      </c>
      <c r="L25" s="92" t="n">
        <f aca="false">'Raw Data'!Z129</f>
        <v>0</v>
      </c>
      <c r="M25" s="75" t="n">
        <f aca="false">'Raw Data'!Z150</f>
        <v>45</v>
      </c>
      <c r="N25" s="92" t="n">
        <f aca="false">'Raw Data'!Z163</f>
        <v>0</v>
      </c>
      <c r="O25" s="92" t="n">
        <f aca="false">'Raw Data'!Z165</f>
        <v>0</v>
      </c>
      <c r="P25" s="75" t="n">
        <f aca="false">'Raw Data'!Z186</f>
        <v>45</v>
      </c>
      <c r="Q25" s="92" t="n">
        <f aca="false">'Raw Data'!Z199</f>
        <v>0</v>
      </c>
      <c r="R25" s="92" t="n">
        <f aca="false">'Raw Data'!Z201</f>
        <v>0</v>
      </c>
      <c r="S25" s="75" t="n">
        <f aca="false">'Raw Data'!Z222</f>
        <v>45</v>
      </c>
      <c r="T25" s="92" t="n">
        <f aca="false">'Raw Data'!Z235</f>
        <v>0</v>
      </c>
      <c r="U25" s="92" t="n">
        <f aca="false">'Raw Data'!Z237</f>
        <v>0</v>
      </c>
      <c r="V25" s="75" t="n">
        <f aca="false">'Raw Data'!Z258</f>
        <v>45</v>
      </c>
      <c r="W25" s="92" t="n">
        <f aca="false">'Raw Data'!Z271</f>
        <v>0</v>
      </c>
      <c r="X25" s="92" t="n">
        <f aca="false">'Raw Data'!Z273</f>
        <v>0</v>
      </c>
      <c r="Y25" s="75" t="n">
        <f aca="false">'Raw Data'!Z294</f>
        <v>45</v>
      </c>
      <c r="Z25" s="92" t="n">
        <f aca="false">'Raw Data'!Z307</f>
        <v>0</v>
      </c>
      <c r="AA25" s="92" t="n">
        <f aca="false">'Raw Data'!Z309</f>
        <v>0</v>
      </c>
      <c r="AB25" s="75" t="n">
        <f aca="false">'Raw Data'!Z330</f>
        <v>45</v>
      </c>
      <c r="AC25" s="92" t="n">
        <f aca="false">'Raw Data'!Z343</f>
        <v>0</v>
      </c>
      <c r="AD25" s="92" t="n">
        <f aca="false">'Raw Data'!Z345</f>
        <v>0</v>
      </c>
      <c r="AE25" s="75" t="n">
        <f aca="false">'Raw Data'!Z366</f>
        <v>45</v>
      </c>
      <c r="AF25" s="92" t="n">
        <f aca="false">'Raw Data'!Z379</f>
        <v>0</v>
      </c>
      <c r="AG25" s="92" t="n">
        <f aca="false">'Raw Data'!Z381</f>
        <v>0</v>
      </c>
      <c r="AH25" s="75" t="n">
        <f aca="false">'Raw Data'!Z402</f>
        <v>45</v>
      </c>
      <c r="AI25" s="92" t="n">
        <f aca="false">'Raw Data'!Z415</f>
        <v>0</v>
      </c>
      <c r="AJ25" s="92" t="n">
        <f aca="false">'Raw Data'!Z417</f>
        <v>0</v>
      </c>
      <c r="AL25" s="92"/>
    </row>
    <row r="26" customFormat="false" ht="13.5" hidden="false" customHeight="false" outlineLevel="0" collapsed="false">
      <c r="A26" s="75" t="n">
        <f aca="false">'Raw Data'!AA6</f>
        <v>47</v>
      </c>
      <c r="B26" s="92" t="n">
        <f aca="false">'Raw Data'!AA19</f>
        <v>0</v>
      </c>
      <c r="C26" s="92" t="n">
        <f aca="false">'Raw Data'!AA21</f>
        <v>0</v>
      </c>
      <c r="D26" s="75" t="n">
        <f aca="false">'Raw Data'!AA42</f>
        <v>47</v>
      </c>
      <c r="E26" s="92" t="n">
        <f aca="false">'Raw Data'!AA55</f>
        <v>0</v>
      </c>
      <c r="F26" s="92" t="n">
        <f aca="false">'Raw Data'!AA57</f>
        <v>0</v>
      </c>
      <c r="G26" s="75" t="n">
        <f aca="false">'Raw Data'!AA78</f>
        <v>47</v>
      </c>
      <c r="H26" s="92" t="n">
        <f aca="false">'Raw Data'!AA91</f>
        <v>0</v>
      </c>
      <c r="I26" s="92" t="n">
        <f aca="false">'Raw Data'!AA93</f>
        <v>0</v>
      </c>
      <c r="J26" s="75" t="n">
        <f aca="false">'Raw Data'!AA114</f>
        <v>47</v>
      </c>
      <c r="K26" s="92" t="n">
        <f aca="false">'Raw Data'!AA127</f>
        <v>0</v>
      </c>
      <c r="L26" s="92" t="n">
        <f aca="false">'Raw Data'!AA129</f>
        <v>0</v>
      </c>
      <c r="M26" s="75" t="n">
        <f aca="false">'Raw Data'!AA150</f>
        <v>47</v>
      </c>
      <c r="N26" s="92" t="n">
        <f aca="false">'Raw Data'!AA163</f>
        <v>0</v>
      </c>
      <c r="O26" s="92" t="n">
        <f aca="false">'Raw Data'!AA165</f>
        <v>0</v>
      </c>
      <c r="P26" s="75" t="n">
        <f aca="false">'Raw Data'!AA186</f>
        <v>47</v>
      </c>
      <c r="Q26" s="92" t="n">
        <f aca="false">'Raw Data'!AA199</f>
        <v>0</v>
      </c>
      <c r="R26" s="92" t="n">
        <f aca="false">'Raw Data'!AA201</f>
        <v>0</v>
      </c>
      <c r="S26" s="75" t="n">
        <f aca="false">'Raw Data'!AA222</f>
        <v>47</v>
      </c>
      <c r="T26" s="92" t="n">
        <f aca="false">'Raw Data'!AA235</f>
        <v>0</v>
      </c>
      <c r="U26" s="92" t="n">
        <f aca="false">'Raw Data'!AA237</f>
        <v>0</v>
      </c>
      <c r="V26" s="75" t="n">
        <f aca="false">'Raw Data'!AA258</f>
        <v>47</v>
      </c>
      <c r="W26" s="92" t="n">
        <f aca="false">'Raw Data'!AA271</f>
        <v>0</v>
      </c>
      <c r="X26" s="92" t="n">
        <f aca="false">'Raw Data'!AA273</f>
        <v>0</v>
      </c>
      <c r="Y26" s="75" t="n">
        <f aca="false">'Raw Data'!AA294</f>
        <v>47</v>
      </c>
      <c r="Z26" s="92" t="n">
        <f aca="false">'Raw Data'!AA307</f>
        <v>0</v>
      </c>
      <c r="AA26" s="92" t="n">
        <f aca="false">'Raw Data'!AA309</f>
        <v>0</v>
      </c>
      <c r="AB26" s="75" t="n">
        <f aca="false">'Raw Data'!AA330</f>
        <v>47</v>
      </c>
      <c r="AC26" s="92" t="n">
        <f aca="false">'Raw Data'!AA343</f>
        <v>0</v>
      </c>
      <c r="AD26" s="92" t="n">
        <f aca="false">'Raw Data'!AA345</f>
        <v>0</v>
      </c>
      <c r="AE26" s="75" t="n">
        <f aca="false">'Raw Data'!AA366</f>
        <v>47</v>
      </c>
      <c r="AF26" s="92" t="n">
        <f aca="false">'Raw Data'!AA379</f>
        <v>0</v>
      </c>
      <c r="AG26" s="92" t="n">
        <f aca="false">'Raw Data'!AA381</f>
        <v>0</v>
      </c>
      <c r="AH26" s="75" t="n">
        <f aca="false">'Raw Data'!AA402</f>
        <v>47</v>
      </c>
      <c r="AI26" s="92" t="n">
        <f aca="false">'Raw Data'!AA415</f>
        <v>0</v>
      </c>
      <c r="AJ26" s="92" t="n">
        <f aca="false">'Raw Data'!AA417</f>
        <v>0</v>
      </c>
      <c r="AL26" s="92"/>
    </row>
    <row r="27" customFormat="false" ht="13.5" hidden="false" customHeight="false" outlineLevel="0" collapsed="false">
      <c r="A27" s="75" t="n">
        <f aca="false">'Raw Data'!AB6</f>
        <v>49</v>
      </c>
      <c r="B27" s="92" t="n">
        <f aca="false">'Raw Data'!AB19</f>
        <v>0</v>
      </c>
      <c r="C27" s="92" t="n">
        <f aca="false">'Raw Data'!AB21</f>
        <v>0</v>
      </c>
      <c r="D27" s="75" t="n">
        <f aca="false">'Raw Data'!AB42</f>
        <v>49</v>
      </c>
      <c r="E27" s="92" t="n">
        <f aca="false">'Raw Data'!AB55</f>
        <v>0</v>
      </c>
      <c r="F27" s="92" t="n">
        <f aca="false">'Raw Data'!AB57</f>
        <v>0</v>
      </c>
      <c r="G27" s="75" t="n">
        <f aca="false">'Raw Data'!AB78</f>
        <v>49</v>
      </c>
      <c r="H27" s="92" t="n">
        <f aca="false">'Raw Data'!AB91</f>
        <v>0</v>
      </c>
      <c r="I27" s="92" t="n">
        <f aca="false">'Raw Data'!AB93</f>
        <v>0</v>
      </c>
      <c r="J27" s="75" t="n">
        <f aca="false">'Raw Data'!AB114</f>
        <v>49</v>
      </c>
      <c r="K27" s="92" t="n">
        <f aca="false">'Raw Data'!AB127</f>
        <v>0</v>
      </c>
      <c r="L27" s="92" t="n">
        <f aca="false">'Raw Data'!AB129</f>
        <v>0</v>
      </c>
      <c r="M27" s="75" t="n">
        <f aca="false">'Raw Data'!AB150</f>
        <v>49</v>
      </c>
      <c r="N27" s="92" t="n">
        <f aca="false">'Raw Data'!AB163</f>
        <v>0</v>
      </c>
      <c r="O27" s="92" t="n">
        <f aca="false">'Raw Data'!AB165</f>
        <v>0</v>
      </c>
      <c r="P27" s="75" t="n">
        <f aca="false">'Raw Data'!AB186</f>
        <v>49</v>
      </c>
      <c r="Q27" s="92" t="n">
        <f aca="false">'Raw Data'!AB199</f>
        <v>0</v>
      </c>
      <c r="R27" s="92" t="n">
        <f aca="false">'Raw Data'!AB201</f>
        <v>0</v>
      </c>
      <c r="S27" s="75" t="n">
        <f aca="false">'Raw Data'!AB222</f>
        <v>49</v>
      </c>
      <c r="T27" s="92" t="n">
        <f aca="false">'Raw Data'!AB235</f>
        <v>0</v>
      </c>
      <c r="U27" s="92" t="n">
        <f aca="false">'Raw Data'!AB237</f>
        <v>0</v>
      </c>
      <c r="V27" s="75" t="n">
        <f aca="false">'Raw Data'!AB258</f>
        <v>49</v>
      </c>
      <c r="W27" s="92" t="n">
        <f aca="false">'Raw Data'!AB271</f>
        <v>0</v>
      </c>
      <c r="X27" s="92" t="n">
        <f aca="false">'Raw Data'!AB273</f>
        <v>0</v>
      </c>
      <c r="Y27" s="75" t="n">
        <f aca="false">'Raw Data'!AB294</f>
        <v>49</v>
      </c>
      <c r="Z27" s="92" t="n">
        <f aca="false">'Raw Data'!AB307</f>
        <v>0</v>
      </c>
      <c r="AA27" s="92" t="n">
        <f aca="false">'Raw Data'!AB309</f>
        <v>0</v>
      </c>
      <c r="AB27" s="75" t="n">
        <f aca="false">'Raw Data'!AB330</f>
        <v>49</v>
      </c>
      <c r="AC27" s="92" t="n">
        <f aca="false">'Raw Data'!AB343</f>
        <v>0</v>
      </c>
      <c r="AD27" s="92" t="n">
        <f aca="false">'Raw Data'!AB345</f>
        <v>0</v>
      </c>
      <c r="AE27" s="75" t="n">
        <f aca="false">'Raw Data'!AB366</f>
        <v>49</v>
      </c>
      <c r="AF27" s="92" t="n">
        <f aca="false">'Raw Data'!AB379</f>
        <v>0</v>
      </c>
      <c r="AG27" s="92" t="n">
        <f aca="false">'Raw Data'!AB381</f>
        <v>0</v>
      </c>
      <c r="AH27" s="75" t="n">
        <f aca="false">'Raw Data'!AB402</f>
        <v>49</v>
      </c>
      <c r="AI27" s="92" t="n">
        <f aca="false">'Raw Data'!AB415</f>
        <v>0</v>
      </c>
      <c r="AJ27" s="92" t="n">
        <f aca="false">'Raw Data'!AB417</f>
        <v>0</v>
      </c>
      <c r="AL27" s="92"/>
    </row>
    <row r="28" customFormat="false" ht="13.5" hidden="false" customHeight="false" outlineLevel="0" collapsed="false">
      <c r="A28" s="75" t="n">
        <f aca="false">'Raw Data'!AC6</f>
        <v>51</v>
      </c>
      <c r="B28" s="75" t="n">
        <f aca="false">'Raw Data'!AC19</f>
        <v>0</v>
      </c>
      <c r="C28" s="75" t="n">
        <f aca="false">'Raw Data'!AC21</f>
        <v>0</v>
      </c>
      <c r="D28" s="75" t="n">
        <f aca="false">'Raw Data'!AC42</f>
        <v>51</v>
      </c>
      <c r="E28" s="75" t="n">
        <f aca="false">'Raw Data'!AC55</f>
        <v>0</v>
      </c>
      <c r="F28" s="75" t="n">
        <f aca="false">'Raw Data'!AC57</f>
        <v>0</v>
      </c>
      <c r="G28" s="75" t="n">
        <f aca="false">'Raw Data'!AC78</f>
        <v>51</v>
      </c>
      <c r="H28" s="75" t="n">
        <f aca="false">'Raw Data'!AC91</f>
        <v>0</v>
      </c>
      <c r="I28" s="75" t="n">
        <f aca="false">'Raw Data'!AC93</f>
        <v>0</v>
      </c>
      <c r="J28" s="75" t="n">
        <f aca="false">'Raw Data'!AC114</f>
        <v>51</v>
      </c>
      <c r="K28" s="75" t="n">
        <f aca="false">'Raw Data'!AC127</f>
        <v>0</v>
      </c>
      <c r="L28" s="75" t="n">
        <f aca="false">'Raw Data'!AC129</f>
        <v>0</v>
      </c>
      <c r="M28" s="75" t="n">
        <f aca="false">'Raw Data'!AC150</f>
        <v>51</v>
      </c>
      <c r="N28" s="75" t="n">
        <f aca="false">'Raw Data'!AC163</f>
        <v>0</v>
      </c>
      <c r="O28" s="75" t="n">
        <f aca="false">'Raw Data'!AC165</f>
        <v>0</v>
      </c>
      <c r="P28" s="75" t="n">
        <f aca="false">'Raw Data'!AC186</f>
        <v>51</v>
      </c>
      <c r="Q28" s="75" t="n">
        <f aca="false">'Raw Data'!AC199</f>
        <v>0</v>
      </c>
      <c r="R28" s="75" t="n">
        <f aca="false">'Raw Data'!AC201</f>
        <v>0</v>
      </c>
      <c r="S28" s="75" t="n">
        <f aca="false">'Raw Data'!AC222</f>
        <v>51</v>
      </c>
      <c r="T28" s="75" t="n">
        <f aca="false">'Raw Data'!AC235</f>
        <v>0</v>
      </c>
      <c r="U28" s="75" t="n">
        <f aca="false">'Raw Data'!AC237</f>
        <v>0</v>
      </c>
      <c r="V28" s="75" t="n">
        <f aca="false">'Raw Data'!AC258</f>
        <v>51</v>
      </c>
      <c r="W28" s="75" t="n">
        <f aca="false">'Raw Data'!AC271</f>
        <v>0</v>
      </c>
      <c r="X28" s="75" t="n">
        <f aca="false">'Raw Data'!AC273</f>
        <v>0</v>
      </c>
      <c r="Y28" s="75" t="n">
        <f aca="false">'Raw Data'!AC294</f>
        <v>51</v>
      </c>
      <c r="Z28" s="75" t="n">
        <f aca="false">'Raw Data'!AC307</f>
        <v>0</v>
      </c>
      <c r="AA28" s="75" t="n">
        <f aca="false">'Raw Data'!AC309</f>
        <v>0</v>
      </c>
      <c r="AB28" s="75" t="n">
        <f aca="false">'Raw Data'!AC330</f>
        <v>51</v>
      </c>
      <c r="AC28" s="75" t="n">
        <f aca="false">'Raw Data'!AC343</f>
        <v>0</v>
      </c>
      <c r="AD28" s="75" t="n">
        <f aca="false">'Raw Data'!AC345</f>
        <v>0</v>
      </c>
      <c r="AE28" s="75" t="n">
        <f aca="false">'Raw Data'!AC366</f>
        <v>51</v>
      </c>
      <c r="AF28" s="75" t="n">
        <f aca="false">'Raw Data'!AC379</f>
        <v>0</v>
      </c>
      <c r="AG28" s="75" t="n">
        <f aca="false">'Raw Data'!AC381</f>
        <v>0</v>
      </c>
      <c r="AH28" s="75" t="n">
        <f aca="false">'Raw Data'!AC402</f>
        <v>51</v>
      </c>
      <c r="AI28" s="75" t="n">
        <f aca="false">'Raw Data'!AC415</f>
        <v>0</v>
      </c>
      <c r="AJ28" s="75" t="n">
        <f aca="false">'Raw Data'!AC417</f>
        <v>0</v>
      </c>
    </row>
    <row r="29" customFormat="false" ht="13.5" hidden="false" customHeight="false" outlineLevel="0" collapsed="false">
      <c r="A29" s="75" t="n">
        <f aca="false">'Raw Data'!AD6</f>
        <v>53</v>
      </c>
      <c r="B29" s="75" t="n">
        <f aca="false">'Raw Data'!AD19</f>
        <v>0</v>
      </c>
      <c r="C29" s="75" t="n">
        <f aca="false">'Raw Data'!AD21</f>
        <v>0</v>
      </c>
      <c r="D29" s="75" t="n">
        <f aca="false">'Raw Data'!AD42</f>
        <v>53</v>
      </c>
      <c r="E29" s="75" t="n">
        <f aca="false">'Raw Data'!AD55</f>
        <v>0</v>
      </c>
      <c r="F29" s="75" t="n">
        <f aca="false">'Raw Data'!AD57</f>
        <v>0</v>
      </c>
      <c r="G29" s="75" t="n">
        <f aca="false">'Raw Data'!AD78</f>
        <v>53</v>
      </c>
      <c r="H29" s="75" t="n">
        <f aca="false">'Raw Data'!AD91</f>
        <v>0</v>
      </c>
      <c r="I29" s="75" t="n">
        <f aca="false">'Raw Data'!AD93</f>
        <v>0</v>
      </c>
      <c r="J29" s="75" t="n">
        <f aca="false">'Raw Data'!AD114</f>
        <v>53</v>
      </c>
      <c r="K29" s="75" t="n">
        <f aca="false">'Raw Data'!AD127</f>
        <v>0</v>
      </c>
      <c r="L29" s="75" t="n">
        <f aca="false">'Raw Data'!AD129</f>
        <v>0</v>
      </c>
      <c r="M29" s="75" t="n">
        <f aca="false">'Raw Data'!AD150</f>
        <v>53</v>
      </c>
      <c r="N29" s="75" t="n">
        <f aca="false">'Raw Data'!AD163</f>
        <v>0</v>
      </c>
      <c r="O29" s="75" t="n">
        <f aca="false">'Raw Data'!AD165</f>
        <v>0</v>
      </c>
      <c r="P29" s="75" t="n">
        <f aca="false">'Raw Data'!AD186</f>
        <v>53</v>
      </c>
      <c r="Q29" s="75" t="n">
        <f aca="false">'Raw Data'!AD199</f>
        <v>0</v>
      </c>
      <c r="R29" s="75" t="n">
        <f aca="false">'Raw Data'!AD201</f>
        <v>0</v>
      </c>
      <c r="S29" s="75" t="n">
        <f aca="false">'Raw Data'!AD222</f>
        <v>53</v>
      </c>
      <c r="T29" s="75" t="n">
        <f aca="false">'Raw Data'!AD235</f>
        <v>0</v>
      </c>
      <c r="U29" s="75" t="n">
        <f aca="false">'Raw Data'!AD237</f>
        <v>0</v>
      </c>
      <c r="V29" s="75" t="n">
        <f aca="false">'Raw Data'!AD258</f>
        <v>53</v>
      </c>
      <c r="W29" s="75" t="n">
        <f aca="false">'Raw Data'!AD271</f>
        <v>0</v>
      </c>
      <c r="X29" s="75" t="n">
        <f aca="false">'Raw Data'!AD273</f>
        <v>0</v>
      </c>
      <c r="Y29" s="75" t="n">
        <f aca="false">'Raw Data'!AD294</f>
        <v>53</v>
      </c>
      <c r="Z29" s="75" t="n">
        <f aca="false">'Raw Data'!AD307</f>
        <v>0</v>
      </c>
      <c r="AA29" s="75" t="n">
        <f aca="false">'Raw Data'!AD309</f>
        <v>0</v>
      </c>
      <c r="AB29" s="75" t="n">
        <f aca="false">'Raw Data'!AD330</f>
        <v>53</v>
      </c>
      <c r="AC29" s="75" t="n">
        <f aca="false">'Raw Data'!AD343</f>
        <v>0</v>
      </c>
      <c r="AD29" s="75" t="n">
        <f aca="false">'Raw Data'!AD345</f>
        <v>0</v>
      </c>
      <c r="AE29" s="75" t="n">
        <f aca="false">'Raw Data'!AD366</f>
        <v>53</v>
      </c>
      <c r="AF29" s="75" t="n">
        <f aca="false">'Raw Data'!AD379</f>
        <v>0</v>
      </c>
      <c r="AG29" s="75" t="n">
        <f aca="false">'Raw Data'!AD381</f>
        <v>0</v>
      </c>
      <c r="AH29" s="75" t="n">
        <f aca="false">'Raw Data'!AD402</f>
        <v>53</v>
      </c>
      <c r="AI29" s="75" t="n">
        <f aca="false">'Raw Data'!AD415</f>
        <v>0</v>
      </c>
      <c r="AJ29" s="75" t="n">
        <f aca="false">'Raw Data'!AD417</f>
        <v>0</v>
      </c>
    </row>
    <row r="30" customFormat="false" ht="13.5" hidden="false" customHeight="false" outlineLevel="0" collapsed="false">
      <c r="A30" s="75" t="n">
        <f aca="false">'Raw Data'!AE6</f>
        <v>55</v>
      </c>
      <c r="B30" s="75" t="n">
        <f aca="false">'Raw Data'!AE19</f>
        <v>0</v>
      </c>
      <c r="C30" s="75" t="n">
        <f aca="false">'Raw Data'!AE21</f>
        <v>0</v>
      </c>
      <c r="D30" s="75" t="n">
        <f aca="false">'Raw Data'!AE42</f>
        <v>55</v>
      </c>
      <c r="E30" s="75" t="n">
        <f aca="false">'Raw Data'!AE55</f>
        <v>0</v>
      </c>
      <c r="F30" s="75" t="n">
        <f aca="false">'Raw Data'!AE57</f>
        <v>0</v>
      </c>
      <c r="G30" s="75" t="n">
        <f aca="false">'Raw Data'!AE78</f>
        <v>55</v>
      </c>
      <c r="H30" s="75" t="n">
        <f aca="false">'Raw Data'!AE91</f>
        <v>0</v>
      </c>
      <c r="I30" s="75" t="n">
        <f aca="false">'Raw Data'!AE93</f>
        <v>0</v>
      </c>
      <c r="J30" s="75" t="n">
        <f aca="false">'Raw Data'!AE114</f>
        <v>55</v>
      </c>
      <c r="K30" s="75" t="n">
        <f aca="false">'Raw Data'!AE127</f>
        <v>0</v>
      </c>
      <c r="L30" s="75" t="n">
        <f aca="false">'Raw Data'!AE129</f>
        <v>0</v>
      </c>
      <c r="M30" s="75" t="n">
        <f aca="false">'Raw Data'!AE150</f>
        <v>55</v>
      </c>
      <c r="N30" s="75" t="n">
        <f aca="false">'Raw Data'!AE163</f>
        <v>0</v>
      </c>
      <c r="O30" s="75" t="n">
        <f aca="false">'Raw Data'!AE165</f>
        <v>0</v>
      </c>
      <c r="P30" s="75" t="n">
        <f aca="false">'Raw Data'!AE186</f>
        <v>55</v>
      </c>
      <c r="Q30" s="75" t="n">
        <f aca="false">'Raw Data'!AE199</f>
        <v>0</v>
      </c>
      <c r="R30" s="75" t="n">
        <f aca="false">'Raw Data'!AE201</f>
        <v>0</v>
      </c>
      <c r="S30" s="75" t="n">
        <f aca="false">'Raw Data'!AE222</f>
        <v>55</v>
      </c>
      <c r="T30" s="75" t="n">
        <f aca="false">'Raw Data'!AE235</f>
        <v>0</v>
      </c>
      <c r="U30" s="75" t="n">
        <f aca="false">'Raw Data'!AE237</f>
        <v>0</v>
      </c>
      <c r="V30" s="75" t="n">
        <f aca="false">'Raw Data'!AE258</f>
        <v>55</v>
      </c>
      <c r="W30" s="75" t="n">
        <f aca="false">'Raw Data'!AE271</f>
        <v>0</v>
      </c>
      <c r="X30" s="75" t="n">
        <f aca="false">'Raw Data'!AE273</f>
        <v>0</v>
      </c>
      <c r="Y30" s="75" t="n">
        <f aca="false">'Raw Data'!AE294</f>
        <v>55</v>
      </c>
      <c r="Z30" s="75" t="n">
        <f aca="false">'Raw Data'!AE307</f>
        <v>0</v>
      </c>
      <c r="AA30" s="75" t="n">
        <f aca="false">'Raw Data'!AE309</f>
        <v>0</v>
      </c>
      <c r="AB30" s="75" t="n">
        <f aca="false">'Raw Data'!AE330</f>
        <v>55</v>
      </c>
      <c r="AC30" s="75" t="n">
        <f aca="false">'Raw Data'!AE343</f>
        <v>0</v>
      </c>
      <c r="AD30" s="75" t="n">
        <f aca="false">'Raw Data'!AE345</f>
        <v>0</v>
      </c>
      <c r="AE30" s="75" t="n">
        <f aca="false">'Raw Data'!AE366</f>
        <v>55</v>
      </c>
      <c r="AF30" s="75" t="n">
        <f aca="false">'Raw Data'!AE379</f>
        <v>0</v>
      </c>
      <c r="AG30" s="75" t="n">
        <f aca="false">'Raw Data'!AE381</f>
        <v>0</v>
      </c>
      <c r="AH30" s="75" t="n">
        <f aca="false">'Raw Data'!AE402</f>
        <v>55</v>
      </c>
      <c r="AI30" s="75" t="n">
        <f aca="false">'Raw Data'!AE415</f>
        <v>0</v>
      </c>
      <c r="AJ30" s="75" t="n">
        <f aca="false">'Raw Data'!AE417</f>
        <v>0</v>
      </c>
    </row>
    <row r="31" customFormat="false" ht="13.5" hidden="false" customHeight="false" outlineLevel="0" collapsed="false">
      <c r="A31" s="75" t="n">
        <f aca="false">'Raw Data'!AF6</f>
        <v>57</v>
      </c>
      <c r="B31" s="75" t="n">
        <f aca="false">'Raw Data'!AF19</f>
        <v>0</v>
      </c>
      <c r="C31" s="75" t="n">
        <f aca="false">'Raw Data'!AF21</f>
        <v>0</v>
      </c>
      <c r="D31" s="75" t="n">
        <f aca="false">'Raw Data'!AF42</f>
        <v>57</v>
      </c>
      <c r="E31" s="75" t="n">
        <f aca="false">'Raw Data'!AF55</f>
        <v>0</v>
      </c>
      <c r="F31" s="75" t="n">
        <f aca="false">'Raw Data'!AF57</f>
        <v>0</v>
      </c>
      <c r="G31" s="75" t="n">
        <f aca="false">'Raw Data'!AF78</f>
        <v>57</v>
      </c>
      <c r="H31" s="75" t="n">
        <f aca="false">'Raw Data'!AF91</f>
        <v>0</v>
      </c>
      <c r="I31" s="75" t="n">
        <f aca="false">'Raw Data'!AF93</f>
        <v>0</v>
      </c>
      <c r="J31" s="75" t="n">
        <f aca="false">'Raw Data'!AF114</f>
        <v>57</v>
      </c>
      <c r="K31" s="75" t="n">
        <f aca="false">'Raw Data'!AF127</f>
        <v>0</v>
      </c>
      <c r="L31" s="75" t="n">
        <f aca="false">'Raw Data'!AF129</f>
        <v>0</v>
      </c>
      <c r="M31" s="75" t="n">
        <f aca="false">'Raw Data'!AF150</f>
        <v>57</v>
      </c>
      <c r="N31" s="75" t="n">
        <f aca="false">'Raw Data'!AF163</f>
        <v>0</v>
      </c>
      <c r="O31" s="75" t="n">
        <f aca="false">'Raw Data'!AF165</f>
        <v>0</v>
      </c>
      <c r="P31" s="75" t="n">
        <f aca="false">'Raw Data'!AF186</f>
        <v>57</v>
      </c>
      <c r="Q31" s="75" t="n">
        <f aca="false">'Raw Data'!AF199</f>
        <v>0</v>
      </c>
      <c r="R31" s="75" t="n">
        <f aca="false">'Raw Data'!AF201</f>
        <v>0</v>
      </c>
      <c r="S31" s="75" t="n">
        <f aca="false">'Raw Data'!AF222</f>
        <v>57</v>
      </c>
      <c r="T31" s="75" t="n">
        <f aca="false">'Raw Data'!AF235</f>
        <v>0</v>
      </c>
      <c r="U31" s="75" t="n">
        <f aca="false">'Raw Data'!AF237</f>
        <v>0</v>
      </c>
      <c r="V31" s="75" t="n">
        <f aca="false">'Raw Data'!AF258</f>
        <v>57</v>
      </c>
      <c r="W31" s="75" t="n">
        <f aca="false">'Raw Data'!AF271</f>
        <v>0</v>
      </c>
      <c r="X31" s="75" t="n">
        <f aca="false">'Raw Data'!AF273</f>
        <v>0</v>
      </c>
      <c r="Y31" s="75" t="n">
        <f aca="false">'Raw Data'!AF294</f>
        <v>57</v>
      </c>
      <c r="Z31" s="75" t="n">
        <f aca="false">'Raw Data'!AF307</f>
        <v>0</v>
      </c>
      <c r="AA31" s="75" t="n">
        <f aca="false">'Raw Data'!AF309</f>
        <v>0</v>
      </c>
      <c r="AB31" s="75" t="n">
        <f aca="false">'Raw Data'!AF330</f>
        <v>57</v>
      </c>
      <c r="AC31" s="75" t="n">
        <f aca="false">'Raw Data'!AF343</f>
        <v>0</v>
      </c>
      <c r="AD31" s="75" t="n">
        <f aca="false">'Raw Data'!AF345</f>
        <v>0</v>
      </c>
      <c r="AE31" s="75" t="n">
        <f aca="false">'Raw Data'!AF366</f>
        <v>57</v>
      </c>
      <c r="AF31" s="75" t="n">
        <f aca="false">'Raw Data'!AF379</f>
        <v>0</v>
      </c>
      <c r="AG31" s="75" t="n">
        <f aca="false">'Raw Data'!AF381</f>
        <v>0</v>
      </c>
      <c r="AH31" s="75" t="n">
        <f aca="false">'Raw Data'!AF402</f>
        <v>57</v>
      </c>
      <c r="AI31" s="75" t="n">
        <f aca="false">'Raw Data'!AF415</f>
        <v>0</v>
      </c>
      <c r="AJ31" s="75" t="n">
        <f aca="false">'Raw Data'!AF417</f>
        <v>0</v>
      </c>
    </row>
    <row r="32" customFormat="false" ht="13.5" hidden="false" customHeight="false" outlineLevel="0" collapsed="false">
      <c r="A32" s="75" t="n">
        <f aca="false">'Raw Data'!AG6</f>
        <v>59</v>
      </c>
      <c r="B32" s="75" t="n">
        <f aca="false">'Raw Data'!AG19</f>
        <v>0</v>
      </c>
      <c r="C32" s="75" t="n">
        <f aca="false">'Raw Data'!AG21</f>
        <v>0</v>
      </c>
      <c r="D32" s="75" t="n">
        <f aca="false">'Raw Data'!AG42</f>
        <v>59</v>
      </c>
      <c r="E32" s="75" t="n">
        <f aca="false">'Raw Data'!AG55</f>
        <v>0</v>
      </c>
      <c r="F32" s="75" t="n">
        <f aca="false">'Raw Data'!AG57</f>
        <v>0</v>
      </c>
      <c r="G32" s="75" t="n">
        <f aca="false">'Raw Data'!AG78</f>
        <v>59</v>
      </c>
      <c r="H32" s="75" t="n">
        <f aca="false">'Raw Data'!AG91</f>
        <v>0</v>
      </c>
      <c r="I32" s="75" t="n">
        <f aca="false">'Raw Data'!AG93</f>
        <v>0</v>
      </c>
      <c r="J32" s="75" t="n">
        <f aca="false">'Raw Data'!AG114</f>
        <v>59</v>
      </c>
      <c r="K32" s="75" t="n">
        <f aca="false">'Raw Data'!AG127</f>
        <v>0</v>
      </c>
      <c r="L32" s="75" t="n">
        <f aca="false">'Raw Data'!AG129</f>
        <v>0</v>
      </c>
      <c r="M32" s="75" t="n">
        <f aca="false">'Raw Data'!AG150</f>
        <v>59</v>
      </c>
      <c r="N32" s="75" t="n">
        <f aca="false">'Raw Data'!AG163</f>
        <v>0</v>
      </c>
      <c r="O32" s="75" t="n">
        <f aca="false">'Raw Data'!AG165</f>
        <v>0</v>
      </c>
      <c r="P32" s="75" t="n">
        <f aca="false">'Raw Data'!AG186</f>
        <v>59</v>
      </c>
      <c r="Q32" s="75" t="n">
        <f aca="false">'Raw Data'!AG199</f>
        <v>0</v>
      </c>
      <c r="R32" s="75" t="n">
        <f aca="false">'Raw Data'!AG201</f>
        <v>0</v>
      </c>
      <c r="S32" s="75" t="n">
        <f aca="false">'Raw Data'!AG222</f>
        <v>59</v>
      </c>
      <c r="T32" s="75" t="n">
        <f aca="false">'Raw Data'!AG235</f>
        <v>0</v>
      </c>
      <c r="U32" s="75" t="n">
        <f aca="false">'Raw Data'!AG237</f>
        <v>0</v>
      </c>
      <c r="V32" s="75" t="n">
        <f aca="false">'Raw Data'!AG258</f>
        <v>59</v>
      </c>
      <c r="W32" s="75" t="n">
        <f aca="false">'Raw Data'!AG271</f>
        <v>0</v>
      </c>
      <c r="X32" s="75" t="n">
        <f aca="false">'Raw Data'!AG273</f>
        <v>0</v>
      </c>
      <c r="Y32" s="75" t="n">
        <f aca="false">'Raw Data'!AG294</f>
        <v>59</v>
      </c>
      <c r="Z32" s="75" t="n">
        <f aca="false">'Raw Data'!AG307</f>
        <v>0</v>
      </c>
      <c r="AA32" s="75" t="n">
        <f aca="false">'Raw Data'!AG309</f>
        <v>0</v>
      </c>
      <c r="AB32" s="75" t="n">
        <f aca="false">'Raw Data'!AG330</f>
        <v>59</v>
      </c>
      <c r="AC32" s="75" t="n">
        <f aca="false">'Raw Data'!AG343</f>
        <v>0</v>
      </c>
      <c r="AD32" s="75" t="n">
        <f aca="false">'Raw Data'!AG345</f>
        <v>0</v>
      </c>
      <c r="AE32" s="75" t="n">
        <f aca="false">'Raw Data'!AG366</f>
        <v>59</v>
      </c>
      <c r="AF32" s="75" t="n">
        <f aca="false">'Raw Data'!AG379</f>
        <v>0</v>
      </c>
      <c r="AG32" s="75" t="n">
        <f aca="false">'Raw Data'!AG381</f>
        <v>0</v>
      </c>
      <c r="AH32" s="75" t="n">
        <f aca="false">'Raw Data'!AG402</f>
        <v>59</v>
      </c>
      <c r="AI32" s="75" t="n">
        <f aca="false">'Raw Data'!AG415</f>
        <v>0</v>
      </c>
      <c r="AJ32" s="75" t="n">
        <f aca="false">'Raw Data'!AG417</f>
        <v>0</v>
      </c>
    </row>
    <row r="33" customFormat="false" ht="13.5" hidden="false" customHeight="false" outlineLevel="0" collapsed="false">
      <c r="A33" s="75" t="n">
        <f aca="false">'Raw Data'!AH6</f>
        <v>61</v>
      </c>
      <c r="B33" s="75" t="n">
        <f aca="false">'Raw Data'!AH19</f>
        <v>0</v>
      </c>
      <c r="C33" s="75" t="n">
        <f aca="false">'Raw Data'!AH21</f>
        <v>0</v>
      </c>
      <c r="D33" s="75" t="n">
        <f aca="false">'Raw Data'!AH42</f>
        <v>61</v>
      </c>
      <c r="E33" s="75" t="n">
        <f aca="false">'Raw Data'!AH55</f>
        <v>0</v>
      </c>
      <c r="F33" s="75" t="n">
        <f aca="false">'Raw Data'!AH57</f>
        <v>0</v>
      </c>
      <c r="G33" s="75" t="n">
        <f aca="false">'Raw Data'!AH78</f>
        <v>61</v>
      </c>
      <c r="H33" s="75" t="n">
        <f aca="false">'Raw Data'!AH91</f>
        <v>0</v>
      </c>
      <c r="I33" s="75" t="n">
        <f aca="false">'Raw Data'!AH93</f>
        <v>0</v>
      </c>
      <c r="J33" s="75" t="n">
        <f aca="false">'Raw Data'!AH114</f>
        <v>61</v>
      </c>
      <c r="K33" s="75" t="n">
        <f aca="false">'Raw Data'!AH127</f>
        <v>0</v>
      </c>
      <c r="L33" s="75" t="n">
        <f aca="false">'Raw Data'!AH129</f>
        <v>0</v>
      </c>
      <c r="M33" s="75" t="n">
        <f aca="false">'Raw Data'!AH150</f>
        <v>61</v>
      </c>
      <c r="N33" s="75" t="n">
        <f aca="false">'Raw Data'!AH163</f>
        <v>0</v>
      </c>
      <c r="O33" s="75" t="n">
        <f aca="false">'Raw Data'!AH165</f>
        <v>0</v>
      </c>
      <c r="P33" s="75" t="n">
        <f aca="false">'Raw Data'!AH186</f>
        <v>61</v>
      </c>
      <c r="Q33" s="75" t="n">
        <f aca="false">'Raw Data'!AH199</f>
        <v>0</v>
      </c>
      <c r="R33" s="75" t="n">
        <f aca="false">'Raw Data'!AH201</f>
        <v>0</v>
      </c>
      <c r="S33" s="75" t="n">
        <f aca="false">'Raw Data'!AH222</f>
        <v>61</v>
      </c>
      <c r="T33" s="75" t="n">
        <f aca="false">'Raw Data'!AH235</f>
        <v>0</v>
      </c>
      <c r="U33" s="75" t="n">
        <f aca="false">'Raw Data'!AH237</f>
        <v>0</v>
      </c>
      <c r="V33" s="75" t="n">
        <f aca="false">'Raw Data'!AH258</f>
        <v>61</v>
      </c>
      <c r="W33" s="75" t="n">
        <f aca="false">'Raw Data'!AH271</f>
        <v>0</v>
      </c>
      <c r="X33" s="75" t="n">
        <f aca="false">'Raw Data'!AH273</f>
        <v>0</v>
      </c>
      <c r="Y33" s="75" t="n">
        <f aca="false">'Raw Data'!AH294</f>
        <v>61</v>
      </c>
      <c r="Z33" s="75" t="n">
        <f aca="false">'Raw Data'!AH307</f>
        <v>0</v>
      </c>
      <c r="AA33" s="75" t="n">
        <f aca="false">'Raw Data'!AH309</f>
        <v>0</v>
      </c>
      <c r="AB33" s="75" t="n">
        <f aca="false">'Raw Data'!AH330</f>
        <v>61</v>
      </c>
      <c r="AC33" s="75" t="n">
        <f aca="false">'Raw Data'!AH343</f>
        <v>0</v>
      </c>
      <c r="AD33" s="75" t="n">
        <f aca="false">'Raw Data'!AH345</f>
        <v>0</v>
      </c>
      <c r="AE33" s="75" t="n">
        <f aca="false">'Raw Data'!AH366</f>
        <v>61</v>
      </c>
      <c r="AF33" s="75" t="n">
        <f aca="false">'Raw Data'!AH379</f>
        <v>0</v>
      </c>
      <c r="AG33" s="75" t="n">
        <f aca="false">'Raw Data'!AH381</f>
        <v>0</v>
      </c>
      <c r="AH33" s="75" t="n">
        <f aca="false">'Raw Data'!AH402</f>
        <v>61</v>
      </c>
      <c r="AI33" s="75" t="n">
        <f aca="false">'Raw Data'!AH415</f>
        <v>0</v>
      </c>
      <c r="AJ33" s="75" t="n">
        <f aca="false">'Raw Data'!AH417</f>
        <v>0</v>
      </c>
    </row>
    <row r="34" customFormat="false" ht="15" hidden="false" customHeight="false" outlineLevel="0" collapsed="false">
      <c r="A34" s="75"/>
      <c r="B34" s="75"/>
      <c r="C34" s="75"/>
      <c r="G34" s="75"/>
      <c r="H34" s="75"/>
      <c r="I34" s="75"/>
      <c r="M34" s="75"/>
      <c r="N34" s="75"/>
      <c r="O34" s="75"/>
      <c r="Y34" s="75"/>
      <c r="Z34" s="75"/>
      <c r="AA34" s="75"/>
      <c r="AE34" s="75"/>
      <c r="AF34" s="75"/>
      <c r="AG34" s="75"/>
    </row>
    <row r="35" customFormat="false" ht="15" hidden="false" customHeight="false" outlineLevel="0" collapsed="false">
      <c r="A35" s="75"/>
      <c r="B35" s="75"/>
      <c r="C35" s="75"/>
      <c r="M35" s="75"/>
      <c r="N35" s="75"/>
      <c r="O35" s="75"/>
      <c r="V35" s="75"/>
      <c r="W35" s="75"/>
      <c r="X35" s="75"/>
      <c r="Y35" s="75"/>
      <c r="Z35" s="75"/>
      <c r="AA35" s="75"/>
      <c r="AE35" s="75"/>
      <c r="AF35" s="75"/>
      <c r="AG35" s="75"/>
      <c r="AL35" s="132"/>
    </row>
    <row r="36" customFormat="false" ht="13.5" hidden="false" customHeight="false" outlineLevel="0" collapsed="false">
      <c r="A36" s="75"/>
      <c r="B36" s="75"/>
      <c r="C36" s="75"/>
      <c r="M36" s="75"/>
      <c r="N36" s="75"/>
      <c r="O36" s="75"/>
      <c r="Y36" s="75"/>
      <c r="Z36" s="75"/>
      <c r="AA36" s="75"/>
      <c r="AE36" s="75"/>
      <c r="AF36" s="75"/>
      <c r="AG36" s="75"/>
    </row>
    <row r="37" customFormat="false" ht="13.5" hidden="false" customHeight="false" outlineLevel="0" collapsed="false">
      <c r="AL37" s="92"/>
    </row>
    <row r="38" customFormat="false" ht="13.5" hidden="false" customHeight="false" outlineLevel="0" collapsed="false">
      <c r="AL38" s="92"/>
    </row>
    <row r="39" customFormat="false" ht="13.5" hidden="false" customHeight="false" outlineLevel="0" collapsed="false">
      <c r="AL39" s="92"/>
    </row>
    <row r="40" customFormat="false" ht="13.5" hidden="false" customHeight="false" outlineLevel="0" collapsed="false">
      <c r="AL40" s="92"/>
    </row>
    <row r="41" customFormat="false" ht="13.5" hidden="false" customHeight="false" outlineLevel="0" collapsed="false">
      <c r="AL41" s="92"/>
    </row>
    <row r="42" customFormat="false" ht="13.5" hidden="false" customHeight="false" outlineLevel="0" collapsed="false">
      <c r="AL42" s="92"/>
    </row>
    <row r="43" customFormat="false" ht="13.5" hidden="false" customHeight="false" outlineLevel="0" collapsed="false">
      <c r="AL43" s="92"/>
    </row>
    <row r="44" customFormat="false" ht="13.5" hidden="false" customHeight="false" outlineLevel="0" collapsed="false">
      <c r="AL44" s="92"/>
    </row>
    <row r="45" customFormat="false" ht="13.5" hidden="false" customHeight="false" outlineLevel="0" collapsed="false">
      <c r="AL45" s="92"/>
    </row>
    <row r="46" customFormat="false" ht="13.5" hidden="false" customHeight="false" outlineLevel="0" collapsed="false">
      <c r="AL46" s="92"/>
    </row>
    <row r="47" customFormat="false" ht="13.5" hidden="false" customHeight="false" outlineLevel="0" collapsed="false">
      <c r="AL47" s="92"/>
    </row>
    <row r="48" customFormat="false" ht="13.5" hidden="false" customHeight="false" outlineLevel="0" collapsed="false">
      <c r="AL48" s="92"/>
    </row>
    <row r="49" customFormat="false" ht="13.5" hidden="false" customHeight="false" outlineLevel="0" collapsed="false">
      <c r="AL49" s="92"/>
    </row>
    <row r="50" customFormat="false" ht="13.5" hidden="false" customHeight="false" outlineLevel="0" collapsed="false">
      <c r="AL50" s="92"/>
    </row>
    <row r="51" customFormat="false" ht="13.5" hidden="false" customHeight="false" outlineLevel="0" collapsed="false">
      <c r="AL51" s="92"/>
    </row>
    <row r="52" customFormat="false" ht="13.5" hidden="false" customHeight="false" outlineLevel="0" collapsed="false">
      <c r="AL52" s="92"/>
    </row>
    <row r="53" customFormat="false" ht="13.5" hidden="false" customHeight="false" outlineLevel="0" collapsed="false">
      <c r="AL53" s="92"/>
    </row>
    <row r="54" customFormat="false" ht="13.5" hidden="false" customHeight="false" outlineLevel="0" collapsed="false">
      <c r="AL54" s="92"/>
    </row>
    <row r="55" customFormat="false" ht="13.5" hidden="false" customHeight="false" outlineLevel="0" collapsed="false">
      <c r="AL55" s="92"/>
    </row>
    <row r="56" customFormat="false" ht="13.5" hidden="false" customHeight="false" outlineLevel="0" collapsed="false">
      <c r="AL56" s="92"/>
    </row>
    <row r="57" customFormat="false" ht="13.5" hidden="false" customHeight="false" outlineLevel="0" collapsed="false">
      <c r="AL57" s="92"/>
    </row>
    <row r="58" customFormat="false" ht="13.5" hidden="false" customHeight="false" outlineLevel="0" collapsed="false">
      <c r="AL58" s="92"/>
    </row>
    <row r="59" customFormat="false" ht="13.5" hidden="false" customHeight="false" outlineLevel="0" collapsed="false">
      <c r="AL59" s="92"/>
    </row>
    <row r="60" customFormat="false" ht="13.5" hidden="false" customHeight="false" outlineLevel="0" collapsed="false">
      <c r="AL60" s="92"/>
    </row>
    <row r="61" customFormat="false" ht="13.5" hidden="false" customHeight="false" outlineLevel="0" collapsed="false">
      <c r="AL61" s="92"/>
    </row>
    <row r="62" customFormat="false" ht="13.5" hidden="false" customHeight="false" outlineLevel="0" collapsed="false">
      <c r="AL62" s="92"/>
    </row>
    <row r="63" customFormat="false" ht="13.5" hidden="false" customHeight="false" outlineLevel="0" collapsed="false">
      <c r="AL63" s="92"/>
    </row>
    <row r="70" customFormat="false" ht="15" hidden="false" customHeight="false" outlineLevel="0" collapsed="false">
      <c r="A70" s="75"/>
      <c r="B70" s="75"/>
      <c r="C70" s="75"/>
      <c r="M70" s="75"/>
      <c r="N70" s="75"/>
      <c r="O70" s="75"/>
      <c r="Y70" s="75"/>
      <c r="Z70" s="75"/>
      <c r="AA70" s="75"/>
    </row>
    <row r="71" customFormat="false" ht="15" hidden="false" customHeight="false" outlineLevel="0" collapsed="false">
      <c r="A71" s="75"/>
      <c r="B71" s="75"/>
      <c r="C71" s="75"/>
      <c r="M71" s="75"/>
      <c r="N71" s="75"/>
      <c r="O71" s="75"/>
      <c r="Y71" s="75"/>
      <c r="Z71" s="75"/>
      <c r="AA71" s="75"/>
      <c r="AL71" s="132"/>
    </row>
    <row r="72" customFormat="false" ht="13.5" hidden="false" customHeight="false" outlineLevel="0" collapsed="false">
      <c r="A72" s="75"/>
      <c r="B72" s="75"/>
      <c r="C72" s="75"/>
      <c r="M72" s="75"/>
      <c r="N72" s="75"/>
      <c r="O72" s="75"/>
      <c r="Y72" s="75"/>
      <c r="Z72" s="75"/>
      <c r="AA72" s="75"/>
    </row>
    <row r="73" customFormat="false" ht="13.5" hidden="false" customHeight="false" outlineLevel="0" collapsed="false">
      <c r="AL73" s="92"/>
    </row>
    <row r="74" customFormat="false" ht="13.5" hidden="false" customHeight="false" outlineLevel="0" collapsed="false">
      <c r="AL74" s="92"/>
    </row>
    <row r="75" customFormat="false" ht="13.5" hidden="false" customHeight="false" outlineLevel="0" collapsed="false">
      <c r="AL75" s="92"/>
    </row>
    <row r="76" customFormat="false" ht="13.5" hidden="false" customHeight="false" outlineLevel="0" collapsed="false">
      <c r="AL76" s="92"/>
    </row>
    <row r="77" customFormat="false" ht="13.5" hidden="false" customHeight="false" outlineLevel="0" collapsed="false">
      <c r="AL77" s="92"/>
    </row>
    <row r="78" customFormat="false" ht="13.5" hidden="false" customHeight="false" outlineLevel="0" collapsed="false">
      <c r="AL78" s="92"/>
    </row>
    <row r="79" customFormat="false" ht="13.5" hidden="false" customHeight="false" outlineLevel="0" collapsed="false">
      <c r="AL79" s="92"/>
    </row>
    <row r="80" customFormat="false" ht="13.5" hidden="false" customHeight="false" outlineLevel="0" collapsed="false">
      <c r="AL80" s="92"/>
    </row>
    <row r="81" customFormat="false" ht="13.5" hidden="false" customHeight="false" outlineLevel="0" collapsed="false">
      <c r="AL81" s="92"/>
    </row>
    <row r="82" customFormat="false" ht="13.5" hidden="false" customHeight="false" outlineLevel="0" collapsed="false">
      <c r="AL82" s="92"/>
    </row>
    <row r="83" customFormat="false" ht="13.5" hidden="false" customHeight="false" outlineLevel="0" collapsed="false">
      <c r="AL83" s="92"/>
    </row>
    <row r="84" customFormat="false" ht="13.5" hidden="false" customHeight="false" outlineLevel="0" collapsed="false">
      <c r="AL84" s="92"/>
    </row>
    <row r="85" customFormat="false" ht="13.5" hidden="false" customHeight="false" outlineLevel="0" collapsed="false">
      <c r="AL85" s="92"/>
    </row>
    <row r="86" customFormat="false" ht="13.5" hidden="false" customHeight="false" outlineLevel="0" collapsed="false">
      <c r="AL86" s="92"/>
    </row>
    <row r="87" customFormat="false" ht="13.5" hidden="false" customHeight="false" outlineLevel="0" collapsed="false">
      <c r="AL87" s="92"/>
    </row>
    <row r="88" customFormat="false" ht="13.5" hidden="false" customHeight="false" outlineLevel="0" collapsed="false">
      <c r="AL88" s="92"/>
    </row>
    <row r="89" customFormat="false" ht="13.5" hidden="false" customHeight="false" outlineLevel="0" collapsed="false">
      <c r="AL89" s="92"/>
    </row>
    <row r="90" customFormat="false" ht="13.5" hidden="false" customHeight="false" outlineLevel="0" collapsed="false">
      <c r="AL90" s="92"/>
    </row>
    <row r="91" customFormat="false" ht="13.5" hidden="false" customHeight="false" outlineLevel="0" collapsed="false">
      <c r="AL91" s="92"/>
    </row>
    <row r="92" customFormat="false" ht="13.5" hidden="false" customHeight="false" outlineLevel="0" collapsed="false">
      <c r="AL92" s="92"/>
    </row>
    <row r="93" customFormat="false" ht="13.5" hidden="false" customHeight="false" outlineLevel="0" collapsed="false">
      <c r="AL93" s="92"/>
    </row>
    <row r="94" customFormat="false" ht="13.5" hidden="false" customHeight="false" outlineLevel="0" collapsed="false">
      <c r="AL94" s="92"/>
    </row>
    <row r="95" customFormat="false" ht="13.5" hidden="false" customHeight="false" outlineLevel="0" collapsed="false">
      <c r="AL95" s="92"/>
    </row>
    <row r="96" customFormat="false" ht="13.5" hidden="false" customHeight="false" outlineLevel="0" collapsed="false">
      <c r="AL96" s="92"/>
    </row>
    <row r="97" customFormat="false" ht="13.5" hidden="false" customHeight="false" outlineLevel="0" collapsed="false">
      <c r="AL97" s="92"/>
    </row>
    <row r="98" customFormat="false" ht="13.5" hidden="false" customHeight="false" outlineLevel="0" collapsed="false">
      <c r="AL98" s="92"/>
    </row>
    <row r="99" customFormat="false" ht="13.5" hidden="false" customHeight="false" outlineLevel="0" collapsed="false">
      <c r="AL99" s="92"/>
    </row>
    <row r="106" customFormat="false" ht="15" hidden="false" customHeight="false" outlineLevel="0" collapsed="false">
      <c r="M106" s="75"/>
      <c r="N106" s="75"/>
      <c r="O106" s="75"/>
    </row>
    <row r="107" customFormat="false" ht="15" hidden="false" customHeight="false" outlineLevel="0" collapsed="false">
      <c r="A107" s="75"/>
      <c r="B107" s="75"/>
      <c r="C107" s="75"/>
      <c r="M107" s="75"/>
      <c r="N107" s="75"/>
      <c r="O107" s="75"/>
      <c r="AL107" s="132"/>
    </row>
    <row r="108" customFormat="false" ht="13.5" hidden="false" customHeight="false" outlineLevel="0" collapsed="false">
      <c r="A108" s="75"/>
      <c r="B108" s="75"/>
      <c r="C108" s="75"/>
    </row>
    <row r="109" customFormat="false" ht="13.5" hidden="false" customHeight="false" outlineLevel="0" collapsed="false">
      <c r="AL109" s="92"/>
    </row>
    <row r="110" customFormat="false" ht="13.5" hidden="false" customHeight="false" outlineLevel="0" collapsed="false">
      <c r="AL110" s="92"/>
    </row>
    <row r="111" customFormat="false" ht="13.5" hidden="false" customHeight="false" outlineLevel="0" collapsed="false">
      <c r="AL111" s="92"/>
    </row>
    <row r="112" customFormat="false" ht="13.5" hidden="false" customHeight="false" outlineLevel="0" collapsed="false">
      <c r="AL112" s="92"/>
    </row>
    <row r="113" customFormat="false" ht="13.5" hidden="false" customHeight="false" outlineLevel="0" collapsed="false">
      <c r="AL113" s="92"/>
    </row>
    <row r="114" customFormat="false" ht="13.5" hidden="false" customHeight="false" outlineLevel="0" collapsed="false">
      <c r="AL114" s="92"/>
    </row>
    <row r="115" customFormat="false" ht="13.5" hidden="false" customHeight="false" outlineLevel="0" collapsed="false">
      <c r="AL115" s="92"/>
    </row>
    <row r="116" customFormat="false" ht="13.5" hidden="false" customHeight="false" outlineLevel="0" collapsed="false">
      <c r="AL116" s="92"/>
    </row>
    <row r="117" customFormat="false" ht="13.5" hidden="false" customHeight="false" outlineLevel="0" collapsed="false">
      <c r="AL117" s="92"/>
    </row>
    <row r="118" customFormat="false" ht="13.5" hidden="false" customHeight="false" outlineLevel="0" collapsed="false">
      <c r="AL118" s="92"/>
    </row>
    <row r="119" customFormat="false" ht="13.5" hidden="false" customHeight="false" outlineLevel="0" collapsed="false">
      <c r="AL119" s="92"/>
    </row>
    <row r="120" customFormat="false" ht="13.5" hidden="false" customHeight="false" outlineLevel="0" collapsed="false">
      <c r="AL120" s="92"/>
    </row>
    <row r="121" customFormat="false" ht="13.5" hidden="false" customHeight="false" outlineLevel="0" collapsed="false">
      <c r="AL121" s="92"/>
    </row>
    <row r="122" customFormat="false" ht="13.5" hidden="false" customHeight="false" outlineLevel="0" collapsed="false">
      <c r="AL122" s="92"/>
    </row>
    <row r="123" customFormat="false" ht="13.5" hidden="false" customHeight="false" outlineLevel="0" collapsed="false">
      <c r="AL123" s="92"/>
    </row>
    <row r="124" customFormat="false" ht="13.5" hidden="false" customHeight="false" outlineLevel="0" collapsed="false">
      <c r="AL124" s="92"/>
    </row>
    <row r="125" customFormat="false" ht="13.5" hidden="false" customHeight="false" outlineLevel="0" collapsed="false">
      <c r="AL125" s="92"/>
    </row>
    <row r="126" customFormat="false" ht="13.5" hidden="false" customHeight="false" outlineLevel="0" collapsed="false">
      <c r="AL126" s="92"/>
    </row>
    <row r="127" customFormat="false" ht="13.5" hidden="false" customHeight="false" outlineLevel="0" collapsed="false">
      <c r="AL127" s="92"/>
    </row>
    <row r="128" customFormat="false" ht="13.5" hidden="false" customHeight="false" outlineLevel="0" collapsed="false">
      <c r="AL128" s="92"/>
    </row>
    <row r="129" customFormat="false" ht="13.5" hidden="false" customHeight="false" outlineLevel="0" collapsed="false">
      <c r="AL129" s="92"/>
    </row>
    <row r="130" customFormat="false" ht="13.5" hidden="false" customHeight="false" outlineLevel="0" collapsed="false">
      <c r="AL130" s="92"/>
    </row>
    <row r="131" customFormat="false" ht="13.5" hidden="false" customHeight="false" outlineLevel="0" collapsed="false">
      <c r="AL131" s="92"/>
    </row>
    <row r="132" customFormat="false" ht="13.5" hidden="false" customHeight="false" outlineLevel="0" collapsed="false">
      <c r="AL132" s="92"/>
    </row>
    <row r="133" customFormat="false" ht="13.5" hidden="false" customHeight="false" outlineLevel="0" collapsed="false">
      <c r="AL133" s="92"/>
    </row>
    <row r="134" customFormat="false" ht="13.5" hidden="false" customHeight="false" outlineLevel="0" collapsed="false">
      <c r="AL134" s="92"/>
    </row>
    <row r="135" customFormat="false" ht="13.5" hidden="false" customHeight="false" outlineLevel="0" collapsed="false">
      <c r="AL135" s="92"/>
    </row>
    <row r="142" customFormat="false" ht="15" hidden="false" customHeight="false" outlineLevel="0" collapsed="false">
      <c r="A142" s="75"/>
      <c r="B142" s="75"/>
      <c r="C142" s="75"/>
    </row>
    <row r="143" customFormat="false" ht="15" hidden="false" customHeight="false" outlineLevel="0" collapsed="false">
      <c r="A143" s="75"/>
      <c r="B143" s="75"/>
      <c r="C143" s="75"/>
      <c r="M143" s="75"/>
      <c r="N143" s="75"/>
      <c r="O143" s="75"/>
      <c r="AL143" s="132"/>
    </row>
    <row r="144" customFormat="false" ht="13.5" hidden="false" customHeight="false" outlineLevel="0" collapsed="false">
      <c r="A144" s="75"/>
      <c r="B144" s="75"/>
      <c r="C144" s="75"/>
      <c r="M144" s="75"/>
      <c r="N144" s="75"/>
      <c r="O144" s="75"/>
    </row>
    <row r="145" customFormat="false" ht="13.5" hidden="false" customHeight="false" outlineLevel="0" collapsed="false">
      <c r="AL145" s="92"/>
    </row>
    <row r="146" customFormat="false" ht="13.5" hidden="false" customHeight="false" outlineLevel="0" collapsed="false">
      <c r="AL146" s="92"/>
    </row>
    <row r="147" customFormat="false" ht="13.5" hidden="false" customHeight="false" outlineLevel="0" collapsed="false">
      <c r="AL147" s="92"/>
    </row>
    <row r="148" customFormat="false" ht="13.5" hidden="false" customHeight="false" outlineLevel="0" collapsed="false">
      <c r="AL148" s="92"/>
    </row>
    <row r="149" customFormat="false" ht="13.5" hidden="false" customHeight="false" outlineLevel="0" collapsed="false">
      <c r="AL149" s="92"/>
    </row>
    <row r="150" customFormat="false" ht="13.5" hidden="false" customHeight="false" outlineLevel="0" collapsed="false">
      <c r="AL150" s="92"/>
    </row>
    <row r="151" customFormat="false" ht="13.5" hidden="false" customHeight="false" outlineLevel="0" collapsed="false">
      <c r="AL151" s="92"/>
    </row>
    <row r="152" customFormat="false" ht="13.5" hidden="false" customHeight="false" outlineLevel="0" collapsed="false">
      <c r="AL152" s="92"/>
    </row>
    <row r="153" customFormat="false" ht="13.5" hidden="false" customHeight="false" outlineLevel="0" collapsed="false">
      <c r="AL153" s="92"/>
    </row>
    <row r="154" customFormat="false" ht="13.5" hidden="false" customHeight="false" outlineLevel="0" collapsed="false">
      <c r="AL154" s="92"/>
    </row>
    <row r="155" customFormat="false" ht="13.5" hidden="false" customHeight="false" outlineLevel="0" collapsed="false">
      <c r="AL155" s="92"/>
    </row>
    <row r="156" customFormat="false" ht="13.5" hidden="false" customHeight="false" outlineLevel="0" collapsed="false">
      <c r="AL156" s="92"/>
    </row>
    <row r="157" customFormat="false" ht="13.5" hidden="false" customHeight="false" outlineLevel="0" collapsed="false">
      <c r="AL157" s="92"/>
    </row>
    <row r="158" customFormat="false" ht="13.5" hidden="false" customHeight="false" outlineLevel="0" collapsed="false">
      <c r="AL158" s="92"/>
    </row>
    <row r="159" customFormat="false" ht="13.5" hidden="false" customHeight="false" outlineLevel="0" collapsed="false">
      <c r="AL159" s="92"/>
    </row>
    <row r="160" customFormat="false" ht="13.5" hidden="false" customHeight="false" outlineLevel="0" collapsed="false">
      <c r="AL160" s="92"/>
    </row>
    <row r="161" customFormat="false" ht="13.5" hidden="false" customHeight="false" outlineLevel="0" collapsed="false">
      <c r="AL161" s="92"/>
    </row>
    <row r="162" customFormat="false" ht="13.5" hidden="false" customHeight="false" outlineLevel="0" collapsed="false">
      <c r="AL162" s="92"/>
    </row>
    <row r="163" customFormat="false" ht="13.5" hidden="false" customHeight="false" outlineLevel="0" collapsed="false">
      <c r="AL163" s="92"/>
    </row>
    <row r="164" customFormat="false" ht="13.5" hidden="false" customHeight="false" outlineLevel="0" collapsed="false">
      <c r="AL164" s="92"/>
    </row>
    <row r="165" customFormat="false" ht="13.5" hidden="false" customHeight="false" outlineLevel="0" collapsed="false">
      <c r="AL165" s="92"/>
    </row>
    <row r="166" customFormat="false" ht="13.5" hidden="false" customHeight="false" outlineLevel="0" collapsed="false">
      <c r="AL166" s="92"/>
    </row>
    <row r="167" customFormat="false" ht="13.5" hidden="false" customHeight="false" outlineLevel="0" collapsed="false">
      <c r="AL167" s="92"/>
    </row>
    <row r="168" customFormat="false" ht="13.5" hidden="false" customHeight="false" outlineLevel="0" collapsed="false">
      <c r="AL168" s="92"/>
    </row>
    <row r="169" customFormat="false" ht="13.5" hidden="false" customHeight="false" outlineLevel="0" collapsed="false">
      <c r="AL169" s="92"/>
    </row>
    <row r="170" customFormat="false" ht="13.5" hidden="false" customHeight="false" outlineLevel="0" collapsed="false">
      <c r="AL170" s="92"/>
    </row>
    <row r="171" customFormat="false" ht="13.5" hidden="false" customHeight="false" outlineLevel="0" collapsed="false">
      <c r="AL171" s="92"/>
    </row>
    <row r="178" customFormat="false" ht="15" hidden="false" customHeight="false" outlineLevel="0" collapsed="false"/>
    <row r="179" customFormat="false" ht="15" hidden="false" customHeight="false" outlineLevel="0" collapsed="false">
      <c r="AL179" s="132"/>
    </row>
    <row r="181" customFormat="false" ht="13.5" hidden="false" customHeight="false" outlineLevel="0" collapsed="false">
      <c r="AL181" s="92"/>
    </row>
    <row r="182" customFormat="false" ht="13.5" hidden="false" customHeight="false" outlineLevel="0" collapsed="false">
      <c r="AL182" s="92"/>
    </row>
    <row r="183" customFormat="false" ht="13.5" hidden="false" customHeight="false" outlineLevel="0" collapsed="false">
      <c r="AL183" s="92"/>
    </row>
    <row r="184" customFormat="false" ht="13.5" hidden="false" customHeight="false" outlineLevel="0" collapsed="false">
      <c r="AL184" s="92"/>
    </row>
    <row r="185" customFormat="false" ht="13.5" hidden="false" customHeight="false" outlineLevel="0" collapsed="false">
      <c r="AL185" s="92"/>
    </row>
    <row r="186" customFormat="false" ht="13.5" hidden="false" customHeight="false" outlineLevel="0" collapsed="false">
      <c r="AL186" s="92"/>
    </row>
    <row r="187" customFormat="false" ht="13.5" hidden="false" customHeight="false" outlineLevel="0" collapsed="false">
      <c r="AL187" s="92"/>
    </row>
    <row r="188" customFormat="false" ht="13.5" hidden="false" customHeight="false" outlineLevel="0" collapsed="false">
      <c r="AL188" s="92"/>
    </row>
    <row r="189" customFormat="false" ht="13.5" hidden="false" customHeight="false" outlineLevel="0" collapsed="false">
      <c r="AL189" s="92"/>
    </row>
    <row r="190" customFormat="false" ht="13.5" hidden="false" customHeight="false" outlineLevel="0" collapsed="false">
      <c r="AL190" s="92"/>
    </row>
    <row r="191" customFormat="false" ht="13.5" hidden="false" customHeight="false" outlineLevel="0" collapsed="false">
      <c r="AL191" s="92"/>
    </row>
    <row r="192" customFormat="false" ht="13.5" hidden="false" customHeight="false" outlineLevel="0" collapsed="false">
      <c r="AL192" s="92"/>
    </row>
    <row r="193" customFormat="false" ht="13.5" hidden="false" customHeight="false" outlineLevel="0" collapsed="false">
      <c r="AL193" s="92"/>
    </row>
    <row r="194" customFormat="false" ht="13.5" hidden="false" customHeight="false" outlineLevel="0" collapsed="false">
      <c r="AL194" s="92"/>
    </row>
    <row r="195" customFormat="false" ht="13.5" hidden="false" customHeight="false" outlineLevel="0" collapsed="false">
      <c r="AL195" s="92"/>
    </row>
    <row r="196" customFormat="false" ht="13.5" hidden="false" customHeight="false" outlineLevel="0" collapsed="false">
      <c r="AL196" s="92"/>
    </row>
    <row r="197" customFormat="false" ht="13.5" hidden="false" customHeight="false" outlineLevel="0" collapsed="false">
      <c r="AL197" s="92"/>
    </row>
    <row r="198" customFormat="false" ht="13.5" hidden="false" customHeight="false" outlineLevel="0" collapsed="false">
      <c r="AL198" s="92"/>
    </row>
    <row r="199" customFormat="false" ht="13.5" hidden="false" customHeight="false" outlineLevel="0" collapsed="false">
      <c r="AL199" s="92"/>
    </row>
    <row r="200" customFormat="false" ht="13.5" hidden="false" customHeight="false" outlineLevel="0" collapsed="false">
      <c r="AL200" s="92"/>
    </row>
    <row r="201" customFormat="false" ht="13.5" hidden="false" customHeight="false" outlineLevel="0" collapsed="false">
      <c r="AL201" s="92"/>
    </row>
    <row r="202" customFormat="false" ht="13.5" hidden="false" customHeight="false" outlineLevel="0" collapsed="false">
      <c r="AL202" s="92"/>
    </row>
    <row r="203" customFormat="false" ht="13.5" hidden="false" customHeight="false" outlineLevel="0" collapsed="false">
      <c r="AL203" s="92"/>
    </row>
    <row r="204" customFormat="false" ht="13.5" hidden="false" customHeight="false" outlineLevel="0" collapsed="false">
      <c r="AL204" s="92"/>
    </row>
    <row r="205" customFormat="false" ht="13.5" hidden="false" customHeight="false" outlineLevel="0" collapsed="false">
      <c r="AL205" s="92"/>
    </row>
    <row r="206" customFormat="false" ht="13.5" hidden="false" customHeight="false" outlineLevel="0" collapsed="false">
      <c r="AL206" s="92"/>
    </row>
    <row r="207" customFormat="false" ht="13.5" hidden="false" customHeight="false" outlineLevel="0" collapsed="false">
      <c r="AL207" s="92"/>
    </row>
    <row r="214" customFormat="false" ht="15" hidden="false" customHeight="false" outlineLevel="0" collapsed="false"/>
    <row r="215" customFormat="false" ht="15" hidden="false" customHeight="false" outlineLevel="0" collapsed="false">
      <c r="AL215" s="132"/>
    </row>
    <row r="217" customFormat="false" ht="13.5" hidden="false" customHeight="false" outlineLevel="0" collapsed="false">
      <c r="AL217" s="92"/>
    </row>
    <row r="218" customFormat="false" ht="13.5" hidden="false" customHeight="false" outlineLevel="0" collapsed="false">
      <c r="AL218" s="92"/>
    </row>
    <row r="219" customFormat="false" ht="13.5" hidden="false" customHeight="false" outlineLevel="0" collapsed="false">
      <c r="AL219" s="92"/>
    </row>
    <row r="220" customFormat="false" ht="13.5" hidden="false" customHeight="false" outlineLevel="0" collapsed="false">
      <c r="AL220" s="92"/>
    </row>
    <row r="221" customFormat="false" ht="13.5" hidden="false" customHeight="false" outlineLevel="0" collapsed="false">
      <c r="AL221" s="92"/>
    </row>
    <row r="222" customFormat="false" ht="13.5" hidden="false" customHeight="false" outlineLevel="0" collapsed="false">
      <c r="AL222" s="92"/>
    </row>
    <row r="223" customFormat="false" ht="13.5" hidden="false" customHeight="false" outlineLevel="0" collapsed="false">
      <c r="AL223" s="92"/>
    </row>
    <row r="224" customFormat="false" ht="13.5" hidden="false" customHeight="false" outlineLevel="0" collapsed="false">
      <c r="AL224" s="92"/>
    </row>
    <row r="225" customFormat="false" ht="13.5" hidden="false" customHeight="false" outlineLevel="0" collapsed="false">
      <c r="AL225" s="92"/>
    </row>
    <row r="226" customFormat="false" ht="13.5" hidden="false" customHeight="false" outlineLevel="0" collapsed="false">
      <c r="AL226" s="92"/>
    </row>
    <row r="227" customFormat="false" ht="13.5" hidden="false" customHeight="false" outlineLevel="0" collapsed="false">
      <c r="AL227" s="92"/>
    </row>
    <row r="228" customFormat="false" ht="13.5" hidden="false" customHeight="false" outlineLevel="0" collapsed="false">
      <c r="AL228" s="92"/>
    </row>
    <row r="229" customFormat="false" ht="13.5" hidden="false" customHeight="false" outlineLevel="0" collapsed="false">
      <c r="AL229" s="92"/>
    </row>
    <row r="230" customFormat="false" ht="13.5" hidden="false" customHeight="false" outlineLevel="0" collapsed="false">
      <c r="AL230" s="92"/>
    </row>
    <row r="231" customFormat="false" ht="13.5" hidden="false" customHeight="false" outlineLevel="0" collapsed="false">
      <c r="AL231" s="92"/>
    </row>
    <row r="232" customFormat="false" ht="13.5" hidden="false" customHeight="false" outlineLevel="0" collapsed="false">
      <c r="AL232" s="92"/>
    </row>
    <row r="233" customFormat="false" ht="13.5" hidden="false" customHeight="false" outlineLevel="0" collapsed="false">
      <c r="AL233" s="92"/>
    </row>
    <row r="234" customFormat="false" ht="13.5" hidden="false" customHeight="false" outlineLevel="0" collapsed="false">
      <c r="AL234" s="92"/>
    </row>
    <row r="235" customFormat="false" ht="13.5" hidden="false" customHeight="false" outlineLevel="0" collapsed="false">
      <c r="AL235" s="92"/>
    </row>
    <row r="236" customFormat="false" ht="13.5" hidden="false" customHeight="false" outlineLevel="0" collapsed="false">
      <c r="AL236" s="92"/>
    </row>
    <row r="237" customFormat="false" ht="13.5" hidden="false" customHeight="false" outlineLevel="0" collapsed="false">
      <c r="AL237" s="92"/>
    </row>
    <row r="238" customFormat="false" ht="13.5" hidden="false" customHeight="false" outlineLevel="0" collapsed="false">
      <c r="AL238" s="92"/>
    </row>
    <row r="239" customFormat="false" ht="13.5" hidden="false" customHeight="false" outlineLevel="0" collapsed="false">
      <c r="AL239" s="92"/>
    </row>
    <row r="240" customFormat="false" ht="13.5" hidden="false" customHeight="false" outlineLevel="0" collapsed="false">
      <c r="AL240" s="92"/>
    </row>
    <row r="241" customFormat="false" ht="13.5" hidden="false" customHeight="false" outlineLevel="0" collapsed="false">
      <c r="AL241" s="92"/>
    </row>
    <row r="242" customFormat="false" ht="13.5" hidden="false" customHeight="false" outlineLevel="0" collapsed="false">
      <c r="AL242" s="92"/>
    </row>
    <row r="243" customFormat="false" ht="13.5" hidden="false" customHeight="false" outlineLevel="0" collapsed="false">
      <c r="AL243" s="92"/>
    </row>
    <row r="250" customFormat="false" ht="15" hidden="false" customHeight="false" outlineLevel="0" collapsed="false"/>
    <row r="251" customFormat="false" ht="15" hidden="false" customHeight="false" outlineLevel="0" collapsed="false">
      <c r="AL251" s="132"/>
    </row>
    <row r="253" customFormat="false" ht="13.5" hidden="false" customHeight="false" outlineLevel="0" collapsed="false">
      <c r="AL253" s="92"/>
    </row>
    <row r="254" customFormat="false" ht="13.5" hidden="false" customHeight="false" outlineLevel="0" collapsed="false">
      <c r="AL254" s="92"/>
    </row>
    <row r="255" customFormat="false" ht="13.5" hidden="false" customHeight="false" outlineLevel="0" collapsed="false">
      <c r="AL255" s="92"/>
    </row>
    <row r="256" customFormat="false" ht="13.5" hidden="false" customHeight="false" outlineLevel="0" collapsed="false">
      <c r="AL256" s="92"/>
    </row>
    <row r="257" customFormat="false" ht="13.5" hidden="false" customHeight="false" outlineLevel="0" collapsed="false">
      <c r="AL257" s="92"/>
    </row>
    <row r="258" customFormat="false" ht="13.5" hidden="false" customHeight="false" outlineLevel="0" collapsed="false">
      <c r="AL258" s="92"/>
    </row>
    <row r="259" customFormat="false" ht="13.5" hidden="false" customHeight="false" outlineLevel="0" collapsed="false">
      <c r="AL259" s="92"/>
    </row>
    <row r="260" customFormat="false" ht="13.5" hidden="false" customHeight="false" outlineLevel="0" collapsed="false">
      <c r="AL260" s="92"/>
    </row>
    <row r="261" customFormat="false" ht="13.5" hidden="false" customHeight="false" outlineLevel="0" collapsed="false">
      <c r="AL261" s="92"/>
    </row>
    <row r="262" customFormat="false" ht="13.5" hidden="false" customHeight="false" outlineLevel="0" collapsed="false">
      <c r="AL262" s="92"/>
    </row>
    <row r="263" customFormat="false" ht="13.5" hidden="false" customHeight="false" outlineLevel="0" collapsed="false">
      <c r="AL263" s="92"/>
    </row>
    <row r="264" customFormat="false" ht="13.5" hidden="false" customHeight="false" outlineLevel="0" collapsed="false">
      <c r="AL264" s="92"/>
    </row>
    <row r="265" customFormat="false" ht="13.5" hidden="false" customHeight="false" outlineLevel="0" collapsed="false">
      <c r="AL265" s="92"/>
    </row>
    <row r="266" customFormat="false" ht="13.5" hidden="false" customHeight="false" outlineLevel="0" collapsed="false">
      <c r="AL266" s="92"/>
    </row>
    <row r="267" customFormat="false" ht="13.5" hidden="false" customHeight="false" outlineLevel="0" collapsed="false">
      <c r="AL267" s="92"/>
    </row>
    <row r="268" customFormat="false" ht="13.5" hidden="false" customHeight="false" outlineLevel="0" collapsed="false">
      <c r="AL268" s="92"/>
    </row>
    <row r="269" customFormat="false" ht="13.5" hidden="false" customHeight="false" outlineLevel="0" collapsed="false">
      <c r="AL269" s="92"/>
    </row>
    <row r="270" customFormat="false" ht="13.5" hidden="false" customHeight="false" outlineLevel="0" collapsed="false">
      <c r="AL270" s="92"/>
    </row>
    <row r="271" customFormat="false" ht="13.5" hidden="false" customHeight="false" outlineLevel="0" collapsed="false">
      <c r="AL271" s="92"/>
    </row>
    <row r="272" customFormat="false" ht="13.5" hidden="false" customHeight="false" outlineLevel="0" collapsed="false">
      <c r="AL272" s="92"/>
    </row>
    <row r="273" customFormat="false" ht="13.5" hidden="false" customHeight="false" outlineLevel="0" collapsed="false">
      <c r="AL273" s="92"/>
    </row>
    <row r="274" customFormat="false" ht="13.5" hidden="false" customHeight="false" outlineLevel="0" collapsed="false">
      <c r="AL274" s="92"/>
    </row>
    <row r="275" customFormat="false" ht="13.5" hidden="false" customHeight="false" outlineLevel="0" collapsed="false">
      <c r="AL275" s="92"/>
    </row>
    <row r="276" customFormat="false" ht="13.5" hidden="false" customHeight="false" outlineLevel="0" collapsed="false">
      <c r="AL276" s="92"/>
    </row>
    <row r="277" customFormat="false" ht="13.5" hidden="false" customHeight="false" outlineLevel="0" collapsed="false">
      <c r="AL277" s="92"/>
    </row>
    <row r="278" customFormat="false" ht="13.5" hidden="false" customHeight="false" outlineLevel="0" collapsed="false">
      <c r="AL278" s="92"/>
    </row>
    <row r="279" customFormat="false" ht="13.5" hidden="false" customHeight="false" outlineLevel="0" collapsed="false">
      <c r="AL279" s="92"/>
    </row>
    <row r="286" customFormat="false" ht="15" hidden="false" customHeight="false" outlineLevel="0" collapsed="false">
      <c r="M286" s="75"/>
      <c r="N286" s="75"/>
      <c r="O286" s="75"/>
    </row>
    <row r="287" customFormat="false" ht="15" hidden="false" customHeight="false" outlineLevel="0" collapsed="false">
      <c r="AL287" s="132"/>
    </row>
    <row r="289" customFormat="false" ht="13.5" hidden="false" customHeight="false" outlineLevel="0" collapsed="false">
      <c r="AL289" s="92"/>
    </row>
    <row r="290" customFormat="false" ht="13.5" hidden="false" customHeight="false" outlineLevel="0" collapsed="false">
      <c r="AL290" s="92"/>
    </row>
    <row r="291" customFormat="false" ht="13.5" hidden="false" customHeight="false" outlineLevel="0" collapsed="false">
      <c r="AL291" s="92"/>
    </row>
    <row r="292" customFormat="false" ht="13.5" hidden="false" customHeight="false" outlineLevel="0" collapsed="false">
      <c r="AL292" s="92"/>
    </row>
    <row r="293" customFormat="false" ht="13.5" hidden="false" customHeight="false" outlineLevel="0" collapsed="false">
      <c r="AL293" s="92"/>
    </row>
    <row r="294" customFormat="false" ht="13.5" hidden="false" customHeight="false" outlineLevel="0" collapsed="false">
      <c r="AL294" s="92"/>
    </row>
    <row r="295" customFormat="false" ht="13.5" hidden="false" customHeight="false" outlineLevel="0" collapsed="false">
      <c r="AL295" s="92"/>
    </row>
    <row r="296" customFormat="false" ht="13.5" hidden="false" customHeight="false" outlineLevel="0" collapsed="false">
      <c r="AL296" s="92"/>
    </row>
    <row r="297" customFormat="false" ht="13.5" hidden="false" customHeight="false" outlineLevel="0" collapsed="false">
      <c r="AL297" s="92"/>
    </row>
    <row r="298" customFormat="false" ht="13.5" hidden="false" customHeight="false" outlineLevel="0" collapsed="false">
      <c r="AL298" s="92"/>
    </row>
    <row r="299" customFormat="false" ht="13.5" hidden="false" customHeight="false" outlineLevel="0" collapsed="false">
      <c r="AL299" s="92"/>
    </row>
    <row r="300" customFormat="false" ht="13.5" hidden="false" customHeight="false" outlineLevel="0" collapsed="false">
      <c r="AL300" s="92"/>
    </row>
    <row r="301" customFormat="false" ht="13.5" hidden="false" customHeight="false" outlineLevel="0" collapsed="false">
      <c r="AL301" s="92"/>
    </row>
    <row r="302" customFormat="false" ht="13.5" hidden="false" customHeight="false" outlineLevel="0" collapsed="false">
      <c r="AL302" s="92"/>
    </row>
    <row r="303" customFormat="false" ht="13.5" hidden="false" customHeight="false" outlineLevel="0" collapsed="false">
      <c r="AL303" s="92"/>
    </row>
    <row r="304" customFormat="false" ht="13.5" hidden="false" customHeight="false" outlineLevel="0" collapsed="false">
      <c r="AL304" s="92"/>
    </row>
    <row r="305" customFormat="false" ht="13.5" hidden="false" customHeight="false" outlineLevel="0" collapsed="false">
      <c r="AL305" s="92"/>
    </row>
    <row r="306" customFormat="false" ht="13.5" hidden="false" customHeight="false" outlineLevel="0" collapsed="false">
      <c r="AL306" s="92"/>
    </row>
    <row r="307" customFormat="false" ht="13.5" hidden="false" customHeight="false" outlineLevel="0" collapsed="false">
      <c r="AL307" s="92"/>
    </row>
    <row r="308" customFormat="false" ht="13.5" hidden="false" customHeight="false" outlineLevel="0" collapsed="false">
      <c r="AL308" s="92"/>
    </row>
    <row r="309" customFormat="false" ht="13.5" hidden="false" customHeight="false" outlineLevel="0" collapsed="false">
      <c r="AL309" s="92"/>
    </row>
    <row r="310" customFormat="false" ht="13.5" hidden="false" customHeight="false" outlineLevel="0" collapsed="false">
      <c r="AL310" s="92"/>
    </row>
    <row r="311" customFormat="false" ht="13.5" hidden="false" customHeight="false" outlineLevel="0" collapsed="false">
      <c r="AL311" s="92"/>
    </row>
    <row r="312" customFormat="false" ht="13.5" hidden="false" customHeight="false" outlineLevel="0" collapsed="false">
      <c r="AL312" s="92"/>
    </row>
    <row r="313" customFormat="false" ht="13.5" hidden="false" customHeight="false" outlineLevel="0" collapsed="false">
      <c r="AL313" s="92"/>
    </row>
    <row r="314" customFormat="false" ht="13.5" hidden="false" customHeight="false" outlineLevel="0" collapsed="false">
      <c r="AL314" s="92"/>
    </row>
    <row r="315" customFormat="false" ht="13.5" hidden="false" customHeight="false" outlineLevel="0" collapsed="false">
      <c r="AL315" s="92"/>
    </row>
    <row r="322" customFormat="false" ht="15" hidden="false" customHeight="false" outlineLevel="0" collapsed="false"/>
    <row r="323" customFormat="false" ht="15" hidden="false" customHeight="false" outlineLevel="0" collapsed="false">
      <c r="AL323" s="132"/>
    </row>
    <row r="325" customFormat="false" ht="13.5" hidden="false" customHeight="false" outlineLevel="0" collapsed="false">
      <c r="AL325" s="92"/>
    </row>
    <row r="326" customFormat="false" ht="13.5" hidden="false" customHeight="false" outlineLevel="0" collapsed="false">
      <c r="AL326" s="92"/>
    </row>
    <row r="327" customFormat="false" ht="13.5" hidden="false" customHeight="false" outlineLevel="0" collapsed="false">
      <c r="AL327" s="92"/>
    </row>
    <row r="328" customFormat="false" ht="13.5" hidden="false" customHeight="false" outlineLevel="0" collapsed="false">
      <c r="AL328" s="92"/>
    </row>
    <row r="329" customFormat="false" ht="13.5" hidden="false" customHeight="false" outlineLevel="0" collapsed="false">
      <c r="AL329" s="92"/>
    </row>
    <row r="330" customFormat="false" ht="13.5" hidden="false" customHeight="false" outlineLevel="0" collapsed="false">
      <c r="AL330" s="92"/>
    </row>
    <row r="331" customFormat="false" ht="13.5" hidden="false" customHeight="false" outlineLevel="0" collapsed="false">
      <c r="AL331" s="92"/>
    </row>
    <row r="332" customFormat="false" ht="13.5" hidden="false" customHeight="false" outlineLevel="0" collapsed="false">
      <c r="AL332" s="92"/>
    </row>
    <row r="333" customFormat="false" ht="13.5" hidden="false" customHeight="false" outlineLevel="0" collapsed="false">
      <c r="AL333" s="92"/>
    </row>
    <row r="334" customFormat="false" ht="13.5" hidden="false" customHeight="false" outlineLevel="0" collapsed="false">
      <c r="AL334" s="92"/>
    </row>
    <row r="335" customFormat="false" ht="13.5" hidden="false" customHeight="false" outlineLevel="0" collapsed="false">
      <c r="AL335" s="92"/>
    </row>
    <row r="336" customFormat="false" ht="13.5" hidden="false" customHeight="false" outlineLevel="0" collapsed="false">
      <c r="AL336" s="92"/>
    </row>
    <row r="337" customFormat="false" ht="13.5" hidden="false" customHeight="false" outlineLevel="0" collapsed="false">
      <c r="AL337" s="92"/>
    </row>
    <row r="338" customFormat="false" ht="13.5" hidden="false" customHeight="false" outlineLevel="0" collapsed="false">
      <c r="AL338" s="92"/>
    </row>
    <row r="339" customFormat="false" ht="13.5" hidden="false" customHeight="false" outlineLevel="0" collapsed="false">
      <c r="AL339" s="92"/>
    </row>
    <row r="340" customFormat="false" ht="13.5" hidden="false" customHeight="false" outlineLevel="0" collapsed="false">
      <c r="AL340" s="92"/>
    </row>
    <row r="341" customFormat="false" ht="13.5" hidden="false" customHeight="false" outlineLevel="0" collapsed="false">
      <c r="AL341" s="92"/>
    </row>
    <row r="342" customFormat="false" ht="13.5" hidden="false" customHeight="false" outlineLevel="0" collapsed="false">
      <c r="AL342" s="92"/>
    </row>
    <row r="343" customFormat="false" ht="13.5" hidden="false" customHeight="false" outlineLevel="0" collapsed="false">
      <c r="AL343" s="92"/>
    </row>
    <row r="344" customFormat="false" ht="13.5" hidden="false" customHeight="false" outlineLevel="0" collapsed="false">
      <c r="AL344" s="92"/>
    </row>
    <row r="345" customFormat="false" ht="13.5" hidden="false" customHeight="false" outlineLevel="0" collapsed="false">
      <c r="AL345" s="92"/>
    </row>
    <row r="346" customFormat="false" ht="13.5" hidden="false" customHeight="false" outlineLevel="0" collapsed="false">
      <c r="AL346" s="92"/>
    </row>
    <row r="347" customFormat="false" ht="13.5" hidden="false" customHeight="false" outlineLevel="0" collapsed="false">
      <c r="AL347" s="92"/>
    </row>
    <row r="348" customFormat="false" ht="13.5" hidden="false" customHeight="false" outlineLevel="0" collapsed="false">
      <c r="AL348" s="92"/>
    </row>
    <row r="349" customFormat="false" ht="13.5" hidden="false" customHeight="false" outlineLevel="0" collapsed="false">
      <c r="AL349" s="92"/>
    </row>
    <row r="350" customFormat="false" ht="13.5" hidden="false" customHeight="false" outlineLevel="0" collapsed="false">
      <c r="AL350" s="92"/>
    </row>
    <row r="351" customFormat="false" ht="13.5" hidden="false" customHeight="false" outlineLevel="0" collapsed="false">
      <c r="AL351" s="92"/>
    </row>
    <row r="358" customFormat="false" ht="15" hidden="false" customHeight="false" outlineLevel="0" collapsed="false"/>
    <row r="359" customFormat="false" ht="15" hidden="false" customHeight="false" outlineLevel="0" collapsed="false">
      <c r="AL359" s="132"/>
    </row>
    <row r="361" customFormat="false" ht="13.5" hidden="false" customHeight="false" outlineLevel="0" collapsed="false">
      <c r="AL361" s="92"/>
    </row>
    <row r="362" customFormat="false" ht="13.5" hidden="false" customHeight="false" outlineLevel="0" collapsed="false">
      <c r="AL362" s="92"/>
    </row>
    <row r="363" customFormat="false" ht="13.5" hidden="false" customHeight="false" outlineLevel="0" collapsed="false">
      <c r="AL363" s="92"/>
    </row>
    <row r="364" customFormat="false" ht="13.5" hidden="false" customHeight="false" outlineLevel="0" collapsed="false">
      <c r="AL364" s="92"/>
    </row>
    <row r="365" customFormat="false" ht="13.5" hidden="false" customHeight="false" outlineLevel="0" collapsed="false">
      <c r="AL365" s="92"/>
    </row>
    <row r="366" customFormat="false" ht="13.5" hidden="false" customHeight="false" outlineLevel="0" collapsed="false">
      <c r="AL366" s="92"/>
    </row>
    <row r="367" customFormat="false" ht="13.5" hidden="false" customHeight="false" outlineLevel="0" collapsed="false">
      <c r="AL367" s="92"/>
    </row>
    <row r="368" customFormat="false" ht="13.5" hidden="false" customHeight="false" outlineLevel="0" collapsed="false">
      <c r="AL368" s="92"/>
    </row>
    <row r="369" customFormat="false" ht="13.5" hidden="false" customHeight="false" outlineLevel="0" collapsed="false">
      <c r="AL369" s="92"/>
    </row>
    <row r="370" customFormat="false" ht="13.5" hidden="false" customHeight="false" outlineLevel="0" collapsed="false">
      <c r="AL370" s="92"/>
    </row>
    <row r="371" customFormat="false" ht="13.5" hidden="false" customHeight="false" outlineLevel="0" collapsed="false">
      <c r="AL371" s="92"/>
    </row>
    <row r="372" customFormat="false" ht="13.5" hidden="false" customHeight="false" outlineLevel="0" collapsed="false">
      <c r="AL372" s="92"/>
    </row>
    <row r="373" customFormat="false" ht="13.5" hidden="false" customHeight="false" outlineLevel="0" collapsed="false">
      <c r="AL373" s="92"/>
    </row>
    <row r="374" customFormat="false" ht="13.5" hidden="false" customHeight="false" outlineLevel="0" collapsed="false">
      <c r="AL374" s="92"/>
    </row>
    <row r="375" customFormat="false" ht="13.5" hidden="false" customHeight="false" outlineLevel="0" collapsed="false">
      <c r="AL375" s="92"/>
    </row>
    <row r="376" customFormat="false" ht="13.5" hidden="false" customHeight="false" outlineLevel="0" collapsed="false">
      <c r="AL376" s="92"/>
    </row>
    <row r="377" customFormat="false" ht="13.5" hidden="false" customHeight="false" outlineLevel="0" collapsed="false">
      <c r="AL377" s="92"/>
    </row>
    <row r="378" customFormat="false" ht="13.5" hidden="false" customHeight="false" outlineLevel="0" collapsed="false">
      <c r="AL378" s="92"/>
    </row>
    <row r="379" customFormat="false" ht="13.5" hidden="false" customHeight="false" outlineLevel="0" collapsed="false">
      <c r="AL379" s="92"/>
    </row>
    <row r="380" customFormat="false" ht="13.5" hidden="false" customHeight="false" outlineLevel="0" collapsed="false">
      <c r="AL380" s="92"/>
    </row>
    <row r="381" customFormat="false" ht="13.5" hidden="false" customHeight="false" outlineLevel="0" collapsed="false">
      <c r="AL381" s="92"/>
    </row>
    <row r="382" customFormat="false" ht="13.5" hidden="false" customHeight="false" outlineLevel="0" collapsed="false">
      <c r="AL382" s="92"/>
    </row>
    <row r="383" customFormat="false" ht="13.5" hidden="false" customHeight="false" outlineLevel="0" collapsed="false">
      <c r="AL383" s="92"/>
    </row>
    <row r="384" customFormat="false" ht="13.5" hidden="false" customHeight="false" outlineLevel="0" collapsed="false">
      <c r="AL384" s="92"/>
    </row>
    <row r="385" customFormat="false" ht="13.5" hidden="false" customHeight="false" outlineLevel="0" collapsed="false">
      <c r="AL385" s="92"/>
    </row>
    <row r="386" customFormat="false" ht="13.5" hidden="false" customHeight="false" outlineLevel="0" collapsed="false">
      <c r="AL386" s="92"/>
    </row>
    <row r="387" customFormat="false" ht="13.5" hidden="false" customHeight="false" outlineLevel="0" collapsed="false">
      <c r="AL387" s="92"/>
    </row>
    <row r="394" customFormat="false" ht="15" hidden="false" customHeight="false" outlineLevel="0" collapsed="false"/>
    <row r="395" customFormat="false" ht="15" hidden="false" customHeight="false" outlineLevel="0" collapsed="false">
      <c r="AL395" s="132"/>
    </row>
    <row r="397" customFormat="false" ht="13.5" hidden="false" customHeight="false" outlineLevel="0" collapsed="false">
      <c r="AL397" s="92"/>
    </row>
    <row r="398" customFormat="false" ht="13.5" hidden="false" customHeight="false" outlineLevel="0" collapsed="false">
      <c r="AL398" s="92"/>
    </row>
    <row r="399" customFormat="false" ht="13.5" hidden="false" customHeight="false" outlineLevel="0" collapsed="false">
      <c r="AL399" s="92"/>
    </row>
    <row r="400" customFormat="false" ht="13.5" hidden="false" customHeight="false" outlineLevel="0" collapsed="false">
      <c r="AL400" s="92"/>
    </row>
    <row r="401" customFormat="false" ht="13.5" hidden="false" customHeight="false" outlineLevel="0" collapsed="false">
      <c r="AL401" s="92"/>
    </row>
    <row r="402" customFormat="false" ht="13.5" hidden="false" customHeight="false" outlineLevel="0" collapsed="false">
      <c r="AL402" s="92"/>
    </row>
    <row r="403" customFormat="false" ht="13.5" hidden="false" customHeight="false" outlineLevel="0" collapsed="false">
      <c r="AL403" s="92"/>
    </row>
    <row r="404" customFormat="false" ht="13.5" hidden="false" customHeight="false" outlineLevel="0" collapsed="false">
      <c r="AL404" s="92"/>
    </row>
    <row r="405" customFormat="false" ht="13.5" hidden="false" customHeight="false" outlineLevel="0" collapsed="false">
      <c r="AL405" s="92"/>
    </row>
    <row r="406" customFormat="false" ht="13.5" hidden="false" customHeight="false" outlineLevel="0" collapsed="false">
      <c r="AL406" s="92"/>
    </row>
    <row r="407" customFormat="false" ht="13.5" hidden="false" customHeight="false" outlineLevel="0" collapsed="false">
      <c r="AL407" s="92"/>
    </row>
    <row r="408" customFormat="false" ht="13.5" hidden="false" customHeight="false" outlineLevel="0" collapsed="false">
      <c r="AL408" s="92"/>
    </row>
    <row r="409" customFormat="false" ht="13.5" hidden="false" customHeight="false" outlineLevel="0" collapsed="false">
      <c r="AL409" s="92"/>
    </row>
    <row r="410" customFormat="false" ht="13.5" hidden="false" customHeight="false" outlineLevel="0" collapsed="false">
      <c r="AL410" s="92"/>
    </row>
    <row r="411" customFormat="false" ht="13.5" hidden="false" customHeight="false" outlineLevel="0" collapsed="false">
      <c r="AL411" s="92"/>
    </row>
    <row r="412" customFormat="false" ht="13.5" hidden="false" customHeight="false" outlineLevel="0" collapsed="false">
      <c r="AL412" s="92"/>
    </row>
    <row r="413" customFormat="false" ht="13.5" hidden="false" customHeight="false" outlineLevel="0" collapsed="false">
      <c r="AL413" s="92"/>
    </row>
    <row r="414" customFormat="false" ht="13.5" hidden="false" customHeight="false" outlineLevel="0" collapsed="false">
      <c r="AL414" s="92"/>
    </row>
    <row r="415" customFormat="false" ht="13.5" hidden="false" customHeight="false" outlineLevel="0" collapsed="false">
      <c r="AL415" s="92"/>
    </row>
    <row r="416" customFormat="false" ht="13.5" hidden="false" customHeight="false" outlineLevel="0" collapsed="false">
      <c r="AL416" s="92"/>
    </row>
    <row r="417" customFormat="false" ht="13.5" hidden="false" customHeight="false" outlineLevel="0" collapsed="false">
      <c r="AL417" s="92"/>
    </row>
    <row r="418" customFormat="false" ht="13.5" hidden="false" customHeight="false" outlineLevel="0" collapsed="false">
      <c r="AL418" s="92"/>
    </row>
    <row r="419" customFormat="false" ht="13.5" hidden="false" customHeight="false" outlineLevel="0" collapsed="false">
      <c r="AL419" s="92"/>
    </row>
    <row r="420" customFormat="false" ht="13.5" hidden="false" customHeight="false" outlineLevel="0" collapsed="false">
      <c r="AL420" s="92"/>
    </row>
    <row r="421" customFormat="false" ht="13.5" hidden="false" customHeight="false" outlineLevel="0" collapsed="false">
      <c r="AL421" s="92"/>
    </row>
    <row r="422" customFormat="false" ht="13.5" hidden="false" customHeight="false" outlineLevel="0" collapsed="false">
      <c r="AL422" s="92"/>
    </row>
    <row r="423" customFormat="false" ht="13.5" hidden="false" customHeight="false" outlineLevel="0" collapsed="false">
      <c r="AL423" s="92"/>
    </row>
    <row r="430" customFormat="false" ht="15" hidden="false" customHeight="false" outlineLevel="0" collapsed="false"/>
    <row r="431" customFormat="false" ht="15" hidden="false" customHeight="false" outlineLevel="0" collapsed="false">
      <c r="A431" s="75"/>
      <c r="B431" s="75"/>
      <c r="C431" s="75"/>
      <c r="AL431" s="132"/>
    </row>
    <row r="432" customFormat="false" ht="13.5" hidden="false" customHeight="false" outlineLevel="0" collapsed="false">
      <c r="A432" s="75"/>
      <c r="B432" s="75"/>
      <c r="C432" s="75"/>
    </row>
    <row r="433" customFormat="false" ht="13.5" hidden="false" customHeight="false" outlineLevel="0" collapsed="false">
      <c r="A433" s="75"/>
      <c r="B433" s="75"/>
      <c r="C433" s="75"/>
    </row>
    <row r="434" customFormat="false" ht="13.5" hidden="false" customHeight="false" outlineLevel="0" collapsed="false">
      <c r="A434" s="75"/>
      <c r="B434" s="75"/>
      <c r="C434" s="75"/>
    </row>
    <row r="435" customFormat="false" ht="13.5" hidden="false" customHeight="false" outlineLevel="0" collapsed="false">
      <c r="A435" s="75"/>
      <c r="B435" s="75"/>
      <c r="C435" s="75"/>
    </row>
    <row r="436" customFormat="false" ht="13.5" hidden="false" customHeight="false" outlineLevel="0" collapsed="false">
      <c r="A436" s="75"/>
      <c r="B436" s="75"/>
      <c r="C436" s="75"/>
    </row>
    <row r="437" customFormat="false" ht="13.5" hidden="false" customHeight="false" outlineLevel="0" collapsed="false">
      <c r="A437" s="75"/>
      <c r="B437" s="75"/>
      <c r="C437" s="75"/>
    </row>
    <row r="438" customFormat="false" ht="13.5" hidden="false" customHeight="false" outlineLevel="0" collapsed="false">
      <c r="A438" s="75"/>
      <c r="B438" s="75"/>
      <c r="C438" s="75"/>
    </row>
    <row r="439" customFormat="false" ht="13.5" hidden="false" customHeight="false" outlineLevel="0" collapsed="false">
      <c r="A439" s="75"/>
      <c r="B439" s="75"/>
      <c r="C439" s="75"/>
    </row>
    <row r="440" customFormat="false" ht="13.5" hidden="false" customHeight="false" outlineLevel="0" collapsed="false">
      <c r="A440" s="75"/>
      <c r="B440" s="75"/>
      <c r="C440" s="75"/>
    </row>
    <row r="441" customFormat="false" ht="13.5" hidden="false" customHeight="false" outlineLevel="0" collapsed="false">
      <c r="A441" s="75"/>
      <c r="B441" s="75"/>
      <c r="C441" s="75"/>
    </row>
    <row r="442" customFormat="false" ht="13.5" hidden="false" customHeight="false" outlineLevel="0" collapsed="false">
      <c r="A442" s="75"/>
      <c r="B442" s="75"/>
      <c r="C442" s="75"/>
    </row>
    <row r="443" customFormat="false" ht="13.5" hidden="false" customHeight="false" outlineLevel="0" collapsed="false">
      <c r="A443" s="75"/>
      <c r="B443" s="75"/>
      <c r="C443" s="75"/>
    </row>
    <row r="444" customFormat="false" ht="13.5" hidden="false" customHeight="false" outlineLevel="0" collapsed="false">
      <c r="A444" s="75"/>
      <c r="B444" s="75"/>
      <c r="C444" s="75"/>
    </row>
    <row r="445" customFormat="false" ht="13.5" hidden="false" customHeight="false" outlineLevel="0" collapsed="false">
      <c r="A445" s="75"/>
      <c r="B445" s="75"/>
      <c r="C445" s="75"/>
    </row>
    <row r="446" customFormat="false" ht="13.5" hidden="false" customHeight="false" outlineLevel="0" collapsed="false">
      <c r="A446" s="75"/>
      <c r="B446" s="75"/>
      <c r="C446" s="75"/>
    </row>
    <row r="447" customFormat="false" ht="13.5" hidden="false" customHeight="false" outlineLevel="0" collapsed="false">
      <c r="A447" s="75"/>
      <c r="B447" s="75"/>
      <c r="C447" s="75"/>
    </row>
    <row r="448" customFormat="false" ht="13.5" hidden="false" customHeight="false" outlineLevel="0" collapsed="false">
      <c r="A448" s="75"/>
      <c r="B448" s="75"/>
      <c r="C448" s="75"/>
    </row>
    <row r="449" customFormat="false" ht="13.5" hidden="false" customHeight="false" outlineLevel="0" collapsed="false">
      <c r="A449" s="75"/>
      <c r="B449" s="75"/>
      <c r="C449" s="75"/>
    </row>
    <row r="450" customFormat="false" ht="13.5" hidden="false" customHeight="false" outlineLevel="0" collapsed="false">
      <c r="A450" s="75"/>
      <c r="B450" s="75"/>
      <c r="C450" s="75"/>
    </row>
    <row r="451" customFormat="false" ht="13.5" hidden="false" customHeight="false" outlineLevel="0" collapsed="false">
      <c r="A451" s="75"/>
      <c r="B451" s="75"/>
      <c r="C451" s="75"/>
    </row>
    <row r="452" customFormat="false" ht="13.5" hidden="false" customHeight="false" outlineLevel="0" collapsed="false">
      <c r="A452" s="75"/>
      <c r="B452" s="75"/>
      <c r="C452" s="75"/>
    </row>
    <row r="453" customFormat="false" ht="13.5" hidden="false" customHeight="false" outlineLevel="0" collapsed="false">
      <c r="A453" s="75"/>
      <c r="B453" s="75"/>
      <c r="C453" s="75"/>
    </row>
    <row r="454" customFormat="false" ht="13.5" hidden="false" customHeight="false" outlineLevel="0" collapsed="false">
      <c r="A454" s="75"/>
      <c r="B454" s="75"/>
      <c r="C454" s="75"/>
    </row>
    <row r="455" customFormat="false" ht="13.5" hidden="false" customHeight="false" outlineLevel="0" collapsed="false">
      <c r="A455" s="75"/>
      <c r="B455" s="75"/>
      <c r="C455" s="75"/>
    </row>
    <row r="456" customFormat="false" ht="13.5" hidden="false" customHeight="false" outlineLevel="0" collapsed="false">
      <c r="A456" s="75"/>
      <c r="B456" s="75"/>
      <c r="C456" s="75"/>
    </row>
    <row r="457" customFormat="false" ht="13.5" hidden="false" customHeight="false" outlineLevel="0" collapsed="false">
      <c r="A457" s="75"/>
      <c r="B457" s="75"/>
      <c r="C457" s="75"/>
    </row>
    <row r="458" customFormat="false" ht="13.5" hidden="false" customHeight="false" outlineLevel="0" collapsed="false">
      <c r="A458" s="75"/>
      <c r="B458" s="75"/>
      <c r="C458" s="75"/>
    </row>
    <row r="459" customFormat="false" ht="13.5" hidden="false" customHeight="false" outlineLevel="0" collapsed="false">
      <c r="A459" s="75"/>
      <c r="B459" s="75"/>
      <c r="C459" s="75"/>
    </row>
    <row r="460" customFormat="false" ht="13.5" hidden="false" customHeight="false" outlineLevel="0" collapsed="false">
      <c r="A460" s="75"/>
      <c r="B460" s="75"/>
      <c r="C460" s="75"/>
    </row>
    <row r="461" customFormat="false" ht="13.5" hidden="false" customHeight="false" outlineLevel="0" collapsed="false">
      <c r="A461" s="75"/>
      <c r="B461" s="75"/>
      <c r="C461" s="75"/>
    </row>
    <row r="462" customFormat="false" ht="13.5" hidden="false" customHeight="false" outlineLevel="0" collapsed="false">
      <c r="A462" s="75"/>
      <c r="B462" s="75"/>
      <c r="C462" s="75"/>
    </row>
    <row r="463" customFormat="false" ht="13.5" hidden="false" customHeight="false" outlineLevel="0" collapsed="false">
      <c r="A463" s="75"/>
      <c r="B463" s="75"/>
      <c r="C463" s="75"/>
    </row>
    <row r="464" customFormat="false" ht="13.5" hidden="false" customHeight="false" outlineLevel="0" collapsed="false">
      <c r="A464" s="75"/>
      <c r="B464" s="75"/>
      <c r="C464" s="75"/>
    </row>
    <row r="465" customFormat="false" ht="13.5" hidden="false" customHeight="false" outlineLevel="0" collapsed="false">
      <c r="A465" s="75"/>
      <c r="B465" s="75"/>
      <c r="C465" s="75"/>
    </row>
    <row r="466" customFormat="false" ht="13.5" hidden="false" customHeight="false" outlineLevel="0" collapsed="false">
      <c r="A466" s="75"/>
      <c r="B466" s="75"/>
      <c r="C466" s="75"/>
    </row>
    <row r="467" customFormat="false" ht="13.5" hidden="false" customHeight="false" outlineLevel="0" collapsed="false">
      <c r="A467" s="75"/>
      <c r="B467" s="75"/>
      <c r="C467" s="75"/>
    </row>
    <row r="468" customFormat="false" ht="13.5" hidden="false" customHeight="false" outlineLevel="0" collapsed="false">
      <c r="A468" s="75"/>
      <c r="B468" s="75"/>
      <c r="C468" s="75"/>
    </row>
    <row r="469" customFormat="false" ht="13.5" hidden="false" customHeight="false" outlineLevel="0" collapsed="false">
      <c r="A469" s="75"/>
      <c r="B469" s="75"/>
      <c r="C469" s="75"/>
    </row>
    <row r="470" customFormat="false" ht="13.5" hidden="false" customHeight="false" outlineLevel="0" collapsed="false">
      <c r="A470" s="75"/>
      <c r="B470" s="75"/>
      <c r="C470" s="75"/>
    </row>
    <row r="471" customFormat="false" ht="13.5" hidden="false" customHeight="false" outlineLevel="0" collapsed="false">
      <c r="A471" s="75"/>
      <c r="B471" s="75"/>
      <c r="C471" s="75"/>
    </row>
    <row r="472" customFormat="false" ht="13.5" hidden="false" customHeight="false" outlineLevel="0" collapsed="false">
      <c r="A472" s="75"/>
      <c r="B472" s="75"/>
      <c r="C472" s="75"/>
    </row>
    <row r="473" customFormat="false" ht="13.5" hidden="false" customHeight="false" outlineLevel="0" collapsed="false">
      <c r="A473" s="75"/>
      <c r="B473" s="75"/>
      <c r="C473" s="75"/>
    </row>
    <row r="474" customFormat="false" ht="13.5" hidden="false" customHeight="false" outlineLevel="0" collapsed="false">
      <c r="A474" s="75"/>
      <c r="B474" s="75"/>
      <c r="C474" s="75"/>
    </row>
    <row r="475" customFormat="false" ht="13.5" hidden="false" customHeight="false" outlineLevel="0" collapsed="false">
      <c r="A475" s="75"/>
      <c r="B475" s="75"/>
      <c r="C475" s="75"/>
    </row>
    <row r="476" customFormat="false" ht="13.5" hidden="false" customHeight="false" outlineLevel="0" collapsed="false">
      <c r="A476" s="75"/>
      <c r="B476" s="75"/>
      <c r="C476" s="75"/>
    </row>
    <row r="477" customFormat="false" ht="13.5" hidden="false" customHeight="false" outlineLevel="0" collapsed="false">
      <c r="A477" s="75"/>
      <c r="B477" s="75"/>
      <c r="C477" s="75"/>
    </row>
    <row r="478" customFormat="false" ht="13.5" hidden="false" customHeight="false" outlineLevel="0" collapsed="false">
      <c r="A478" s="75"/>
      <c r="B478" s="75"/>
      <c r="C478" s="75"/>
    </row>
    <row r="479" customFormat="false" ht="13.5" hidden="false" customHeight="false" outlineLevel="0" collapsed="false">
      <c r="A479" s="75"/>
      <c r="B479" s="75"/>
      <c r="C479" s="75"/>
    </row>
    <row r="480" customFormat="false" ht="13.5" hidden="false" customHeight="false" outlineLevel="0" collapsed="false">
      <c r="A480" s="75"/>
      <c r="B480" s="75"/>
      <c r="C480" s="75"/>
    </row>
    <row r="481" customFormat="false" ht="13.5" hidden="false" customHeight="false" outlineLevel="0" collapsed="false">
      <c r="A481" s="75"/>
      <c r="B481" s="75"/>
      <c r="C481" s="75"/>
    </row>
    <row r="482" customFormat="false" ht="13.5" hidden="false" customHeight="false" outlineLevel="0" collapsed="false">
      <c r="A482" s="75"/>
      <c r="B482" s="75"/>
      <c r="C482" s="75"/>
    </row>
    <row r="483" customFormat="false" ht="13.5" hidden="false" customHeight="false" outlineLevel="0" collapsed="false">
      <c r="A483" s="75"/>
      <c r="B483" s="75"/>
      <c r="C483" s="75"/>
    </row>
    <row r="484" customFormat="false" ht="13.5" hidden="false" customHeight="false" outlineLevel="0" collapsed="false">
      <c r="A484" s="75"/>
      <c r="B484" s="75"/>
      <c r="C484" s="75"/>
    </row>
    <row r="485" customFormat="false" ht="13.5" hidden="false" customHeight="false" outlineLevel="0" collapsed="false">
      <c r="A485" s="75"/>
      <c r="B485" s="75"/>
      <c r="C485" s="75"/>
    </row>
    <row r="486" customFormat="false" ht="13.5" hidden="false" customHeight="false" outlineLevel="0" collapsed="false">
      <c r="A486" s="75"/>
      <c r="B486" s="75"/>
      <c r="C486" s="75"/>
    </row>
    <row r="487" customFormat="false" ht="13.5" hidden="false" customHeight="false" outlineLevel="0" collapsed="false">
      <c r="A487" s="75"/>
      <c r="B487" s="75"/>
      <c r="C487" s="75"/>
    </row>
    <row r="488" customFormat="false" ht="13.5" hidden="false" customHeight="false" outlineLevel="0" collapsed="false">
      <c r="A488" s="75"/>
      <c r="B488" s="75"/>
      <c r="C488" s="75"/>
    </row>
    <row r="489" customFormat="false" ht="13.5" hidden="false" customHeight="false" outlineLevel="0" collapsed="false">
      <c r="A489" s="75"/>
      <c r="B489" s="75"/>
      <c r="C489" s="75"/>
    </row>
    <row r="490" customFormat="false" ht="13.5" hidden="false" customHeight="false" outlineLevel="0" collapsed="false">
      <c r="A490" s="75"/>
      <c r="B490" s="75"/>
      <c r="C490" s="75"/>
    </row>
    <row r="491" customFormat="false" ht="13.5" hidden="false" customHeight="false" outlineLevel="0" collapsed="false">
      <c r="A491" s="75"/>
      <c r="B491" s="75"/>
      <c r="C491" s="75"/>
    </row>
    <row r="492" customFormat="false" ht="13.5" hidden="false" customHeight="false" outlineLevel="0" collapsed="false">
      <c r="A492" s="75"/>
      <c r="B492" s="75"/>
      <c r="C492" s="75"/>
    </row>
    <row r="493" customFormat="false" ht="13.5" hidden="false" customHeight="false" outlineLevel="0" collapsed="false">
      <c r="A493" s="75"/>
      <c r="B493" s="75"/>
      <c r="C493" s="75"/>
    </row>
    <row r="494" customFormat="false" ht="13.5" hidden="false" customHeight="false" outlineLevel="0" collapsed="false">
      <c r="A494" s="75"/>
      <c r="B494" s="75"/>
      <c r="C494" s="75"/>
    </row>
    <row r="495" customFormat="false" ht="13.5" hidden="false" customHeight="false" outlineLevel="0" collapsed="false">
      <c r="A495" s="75"/>
      <c r="B495" s="75"/>
      <c r="C495" s="75"/>
    </row>
    <row r="496" customFormat="false" ht="13.5" hidden="false" customHeight="false" outlineLevel="0" collapsed="false">
      <c r="A496" s="75"/>
      <c r="B496" s="75"/>
      <c r="C496" s="75"/>
    </row>
    <row r="497" customFormat="false" ht="13.5" hidden="false" customHeight="false" outlineLevel="0" collapsed="false">
      <c r="A497" s="75"/>
      <c r="B497" s="75"/>
      <c r="C497" s="75"/>
    </row>
    <row r="498" customFormat="false" ht="13.5" hidden="false" customHeight="false" outlineLevel="0" collapsed="false">
      <c r="A498" s="75"/>
      <c r="B498" s="75"/>
      <c r="C498" s="75"/>
    </row>
    <row r="499" customFormat="false" ht="13.5" hidden="false" customHeight="false" outlineLevel="0" collapsed="false">
      <c r="A499" s="75"/>
      <c r="B499" s="75"/>
      <c r="C499" s="75"/>
    </row>
    <row r="500" customFormat="false" ht="13.5" hidden="false" customHeight="false" outlineLevel="0" collapsed="false">
      <c r="A500" s="75"/>
      <c r="B500" s="75"/>
      <c r="C500" s="75"/>
    </row>
    <row r="501" customFormat="false" ht="13.5" hidden="false" customHeight="false" outlineLevel="0" collapsed="false">
      <c r="A501" s="75"/>
      <c r="B501" s="75"/>
      <c r="C501" s="75"/>
    </row>
    <row r="502" customFormat="false" ht="13.5" hidden="false" customHeight="false" outlineLevel="0" collapsed="false">
      <c r="A502" s="75"/>
      <c r="B502" s="75"/>
      <c r="C502" s="75"/>
    </row>
    <row r="503" customFormat="false" ht="13.5" hidden="false" customHeight="false" outlineLevel="0" collapsed="false">
      <c r="A503" s="75"/>
      <c r="B503" s="75"/>
      <c r="C503" s="75"/>
    </row>
    <row r="504" customFormat="false" ht="13.5" hidden="false" customHeight="false" outlineLevel="0" collapsed="false">
      <c r="A504" s="75"/>
      <c r="B504" s="75"/>
      <c r="C504" s="75"/>
    </row>
    <row r="505" customFormat="false" ht="13.5" hidden="false" customHeight="false" outlineLevel="0" collapsed="false">
      <c r="A505" s="75"/>
      <c r="B505" s="75"/>
      <c r="C505" s="75"/>
    </row>
    <row r="506" customFormat="false" ht="13.5" hidden="false" customHeight="false" outlineLevel="0" collapsed="false">
      <c r="A506" s="75"/>
      <c r="B506" s="75"/>
      <c r="C506" s="75"/>
    </row>
    <row r="507" customFormat="false" ht="13.5" hidden="false" customHeight="false" outlineLevel="0" collapsed="false">
      <c r="A507" s="75"/>
      <c r="B507" s="75"/>
      <c r="C507" s="75"/>
    </row>
    <row r="508" customFormat="false" ht="13.5" hidden="false" customHeight="false" outlineLevel="0" collapsed="false">
      <c r="A508" s="75"/>
      <c r="B508" s="75"/>
      <c r="C508" s="75"/>
    </row>
    <row r="509" customFormat="false" ht="13.5" hidden="false" customHeight="false" outlineLevel="0" collapsed="false">
      <c r="A509" s="75"/>
      <c r="B509" s="75"/>
      <c r="C509" s="75"/>
    </row>
    <row r="510" customFormat="false" ht="13.5" hidden="false" customHeight="false" outlineLevel="0" collapsed="false">
      <c r="A510" s="75"/>
      <c r="B510" s="75"/>
      <c r="C510" s="75"/>
    </row>
    <row r="511" customFormat="false" ht="13.5" hidden="false" customHeight="false" outlineLevel="0" collapsed="false">
      <c r="A511" s="75"/>
      <c r="B511" s="75"/>
      <c r="C511" s="75"/>
    </row>
    <row r="512" customFormat="false" ht="13.5" hidden="false" customHeight="false" outlineLevel="0" collapsed="false">
      <c r="A512" s="75"/>
      <c r="B512" s="75"/>
      <c r="C512" s="75"/>
    </row>
    <row r="513" customFormat="false" ht="13.5" hidden="false" customHeight="false" outlineLevel="0" collapsed="false">
      <c r="A513" s="75"/>
      <c r="B513" s="75"/>
      <c r="C513" s="75"/>
    </row>
    <row r="514" customFormat="false" ht="13.5" hidden="false" customHeight="false" outlineLevel="0" collapsed="false">
      <c r="A514" s="75"/>
      <c r="B514" s="75"/>
      <c r="C514" s="75"/>
    </row>
    <row r="515" customFormat="false" ht="13.5" hidden="false" customHeight="false" outlineLevel="0" collapsed="false">
      <c r="A515" s="75"/>
      <c r="B515" s="75"/>
      <c r="C515" s="75"/>
    </row>
    <row r="516" customFormat="false" ht="13.5" hidden="false" customHeight="false" outlineLevel="0" collapsed="false">
      <c r="A516" s="75"/>
      <c r="B516" s="75"/>
      <c r="C516" s="75"/>
    </row>
    <row r="517" customFormat="false" ht="13.5" hidden="false" customHeight="false" outlineLevel="0" collapsed="false">
      <c r="A517" s="75"/>
      <c r="B517" s="75"/>
      <c r="C517" s="75"/>
    </row>
    <row r="518" customFormat="false" ht="13.5" hidden="false" customHeight="false" outlineLevel="0" collapsed="false">
      <c r="A518" s="75"/>
      <c r="B518" s="75"/>
      <c r="C518" s="75"/>
    </row>
    <row r="519" customFormat="false" ht="13.5" hidden="false" customHeight="false" outlineLevel="0" collapsed="false">
      <c r="A519" s="75"/>
      <c r="B519" s="75"/>
      <c r="C519" s="75"/>
    </row>
    <row r="520" customFormat="false" ht="13.5" hidden="false" customHeight="false" outlineLevel="0" collapsed="false">
      <c r="A520" s="75"/>
      <c r="B520" s="75"/>
      <c r="C520" s="75"/>
    </row>
    <row r="521" customFormat="false" ht="13.5" hidden="false" customHeight="false" outlineLevel="0" collapsed="false">
      <c r="A521" s="75"/>
      <c r="B521" s="75"/>
      <c r="C521" s="75"/>
    </row>
    <row r="522" customFormat="false" ht="13.5" hidden="false" customHeight="false" outlineLevel="0" collapsed="false">
      <c r="A522" s="75"/>
      <c r="B522" s="75"/>
      <c r="C522" s="75"/>
    </row>
    <row r="523" customFormat="false" ht="13.5" hidden="false" customHeight="false" outlineLevel="0" collapsed="false">
      <c r="A523" s="75"/>
      <c r="B523" s="75"/>
      <c r="C523" s="75"/>
    </row>
    <row r="524" customFormat="false" ht="13.5" hidden="false" customHeight="false" outlineLevel="0" collapsed="false">
      <c r="A524" s="75"/>
      <c r="B524" s="75"/>
      <c r="C524" s="75"/>
    </row>
    <row r="525" customFormat="false" ht="13.5" hidden="false" customHeight="false" outlineLevel="0" collapsed="false">
      <c r="A525" s="75"/>
      <c r="B525" s="75"/>
      <c r="C525" s="75"/>
    </row>
    <row r="526" customFormat="false" ht="13.5" hidden="false" customHeight="false" outlineLevel="0" collapsed="false">
      <c r="A526" s="75"/>
      <c r="B526" s="75"/>
      <c r="C526" s="75"/>
    </row>
    <row r="527" customFormat="false" ht="13.5" hidden="false" customHeight="false" outlineLevel="0" collapsed="false">
      <c r="A527" s="75"/>
      <c r="B527" s="75"/>
      <c r="C527" s="75"/>
    </row>
    <row r="528" customFormat="false" ht="13.5" hidden="false" customHeight="false" outlineLevel="0" collapsed="false">
      <c r="A528" s="75"/>
      <c r="B528" s="75"/>
      <c r="C528" s="75"/>
    </row>
    <row r="529" customFormat="false" ht="13.5" hidden="false" customHeight="false" outlineLevel="0" collapsed="false">
      <c r="A529" s="75"/>
      <c r="B529" s="75"/>
      <c r="C529" s="75"/>
    </row>
    <row r="530" customFormat="false" ht="13.5" hidden="false" customHeight="false" outlineLevel="0" collapsed="false">
      <c r="A530" s="75"/>
      <c r="B530" s="75"/>
      <c r="C530" s="75"/>
    </row>
    <row r="531" customFormat="false" ht="13.5" hidden="false" customHeight="false" outlineLevel="0" collapsed="false">
      <c r="A531" s="75"/>
      <c r="B531" s="75"/>
      <c r="C531" s="75"/>
    </row>
    <row r="532" customFormat="false" ht="13.5" hidden="false" customHeight="false" outlineLevel="0" collapsed="false">
      <c r="A532" s="75"/>
      <c r="B532" s="75"/>
      <c r="C532" s="75"/>
    </row>
    <row r="533" customFormat="false" ht="13.5" hidden="false" customHeight="false" outlineLevel="0" collapsed="false">
      <c r="A533" s="75"/>
      <c r="B533" s="75"/>
      <c r="C533" s="75"/>
    </row>
    <row r="534" customFormat="false" ht="13.5" hidden="false" customHeight="false" outlineLevel="0" collapsed="false">
      <c r="A534" s="75"/>
      <c r="B534" s="75"/>
      <c r="C534" s="75"/>
    </row>
    <row r="535" customFormat="false" ht="13.5" hidden="false" customHeight="false" outlineLevel="0" collapsed="false">
      <c r="A535" s="75"/>
      <c r="B535" s="75"/>
      <c r="C535" s="75"/>
    </row>
    <row r="536" customFormat="false" ht="13.5" hidden="false" customHeight="false" outlineLevel="0" collapsed="false">
      <c r="A536" s="75"/>
      <c r="B536" s="75"/>
      <c r="C536" s="75"/>
    </row>
    <row r="537" customFormat="false" ht="13.5" hidden="false" customHeight="false" outlineLevel="0" collapsed="false">
      <c r="A537" s="75"/>
      <c r="B537" s="75"/>
      <c r="C537" s="75"/>
    </row>
    <row r="538" customFormat="false" ht="13.5" hidden="false" customHeight="false" outlineLevel="0" collapsed="false">
      <c r="A538" s="75"/>
      <c r="B538" s="75"/>
      <c r="C538" s="75"/>
    </row>
    <row r="539" customFormat="false" ht="13.5" hidden="false" customHeight="false" outlineLevel="0" collapsed="false">
      <c r="A539" s="75"/>
      <c r="B539" s="75"/>
      <c r="C539" s="75"/>
    </row>
    <row r="540" customFormat="false" ht="13.5" hidden="false" customHeight="false" outlineLevel="0" collapsed="false">
      <c r="A540" s="75"/>
      <c r="B540" s="75"/>
      <c r="C540" s="75"/>
    </row>
    <row r="541" customFormat="false" ht="13.5" hidden="false" customHeight="false" outlineLevel="0" collapsed="false">
      <c r="A541" s="75"/>
      <c r="B541" s="75"/>
      <c r="C541" s="75"/>
    </row>
    <row r="542" customFormat="false" ht="13.5" hidden="false" customHeight="false" outlineLevel="0" collapsed="false">
      <c r="A542" s="75"/>
      <c r="B542" s="75"/>
      <c r="C542" s="75"/>
    </row>
    <row r="543" customFormat="false" ht="13.5" hidden="false" customHeight="false" outlineLevel="0" collapsed="false">
      <c r="A543" s="75"/>
      <c r="B543" s="75"/>
      <c r="C543" s="75"/>
    </row>
    <row r="544" customFormat="false" ht="13.5" hidden="false" customHeight="false" outlineLevel="0" collapsed="false">
      <c r="A544" s="75"/>
      <c r="B544" s="75"/>
      <c r="C544" s="75"/>
    </row>
    <row r="545" customFormat="false" ht="13.5" hidden="false" customHeight="false" outlineLevel="0" collapsed="false">
      <c r="A545" s="75"/>
      <c r="B545" s="75"/>
      <c r="C545" s="75"/>
    </row>
    <row r="546" customFormat="false" ht="13.5" hidden="false" customHeight="false" outlineLevel="0" collapsed="false">
      <c r="A546" s="75"/>
      <c r="B546" s="75"/>
      <c r="C546" s="75"/>
    </row>
    <row r="547" customFormat="false" ht="13.5" hidden="false" customHeight="false" outlineLevel="0" collapsed="false">
      <c r="A547" s="75"/>
      <c r="B547" s="75"/>
      <c r="C547" s="75"/>
    </row>
    <row r="548" customFormat="false" ht="13.5" hidden="false" customHeight="false" outlineLevel="0" collapsed="false">
      <c r="A548" s="75"/>
      <c r="B548" s="75"/>
      <c r="C548" s="75"/>
    </row>
    <row r="549" customFormat="false" ht="13.5" hidden="false" customHeight="false" outlineLevel="0" collapsed="false">
      <c r="A549" s="75"/>
      <c r="B549" s="75"/>
      <c r="C549" s="75"/>
    </row>
    <row r="550" customFormat="false" ht="13.5" hidden="false" customHeight="false" outlineLevel="0" collapsed="false">
      <c r="A550" s="75"/>
      <c r="B550" s="75"/>
      <c r="C550" s="75"/>
    </row>
    <row r="551" customFormat="false" ht="13.5" hidden="false" customHeight="false" outlineLevel="0" collapsed="false">
      <c r="A551" s="75"/>
      <c r="B551" s="75"/>
      <c r="C551" s="75"/>
    </row>
    <row r="552" customFormat="false" ht="13.5" hidden="false" customHeight="false" outlineLevel="0" collapsed="false">
      <c r="A552" s="75"/>
      <c r="B552" s="75"/>
      <c r="C552" s="75"/>
    </row>
    <row r="553" customFormat="false" ht="13.5" hidden="false" customHeight="false" outlineLevel="0" collapsed="false">
      <c r="A553" s="75"/>
      <c r="B553" s="75"/>
      <c r="C553" s="75"/>
    </row>
    <row r="554" customFormat="false" ht="13.5" hidden="false" customHeight="false" outlineLevel="0" collapsed="false">
      <c r="A554" s="75"/>
      <c r="B554" s="75"/>
      <c r="C554" s="75"/>
    </row>
    <row r="555" customFormat="false" ht="13.5" hidden="false" customHeight="false" outlineLevel="0" collapsed="false">
      <c r="A555" s="75"/>
      <c r="B555" s="75"/>
      <c r="C555" s="75"/>
    </row>
    <row r="556" customFormat="false" ht="13.5" hidden="false" customHeight="false" outlineLevel="0" collapsed="false">
      <c r="A556" s="75"/>
      <c r="B556" s="75"/>
      <c r="C556" s="75"/>
    </row>
    <row r="557" customFormat="false" ht="13.5" hidden="false" customHeight="false" outlineLevel="0" collapsed="false">
      <c r="A557" s="75"/>
      <c r="B557" s="75"/>
      <c r="C557" s="75"/>
    </row>
    <row r="558" customFormat="false" ht="13.5" hidden="false" customHeight="false" outlineLevel="0" collapsed="false">
      <c r="A558" s="75"/>
      <c r="B558" s="75"/>
      <c r="C558" s="75"/>
    </row>
    <row r="559" customFormat="false" ht="13.5" hidden="false" customHeight="false" outlineLevel="0" collapsed="false">
      <c r="A559" s="75"/>
      <c r="B559" s="75"/>
      <c r="C559" s="75"/>
    </row>
    <row r="560" customFormat="false" ht="13.5" hidden="false" customHeight="false" outlineLevel="0" collapsed="false">
      <c r="A560" s="75"/>
      <c r="B560" s="75"/>
      <c r="C560" s="75"/>
    </row>
    <row r="561" customFormat="false" ht="13.5" hidden="false" customHeight="false" outlineLevel="0" collapsed="false">
      <c r="A561" s="75"/>
      <c r="B561" s="75"/>
      <c r="C561" s="75"/>
    </row>
    <row r="562" customFormat="false" ht="13.5" hidden="false" customHeight="false" outlineLevel="0" collapsed="false">
      <c r="A562" s="75"/>
      <c r="B562" s="75"/>
      <c r="C562" s="75"/>
    </row>
    <row r="563" customFormat="false" ht="13.5" hidden="false" customHeight="false" outlineLevel="0" collapsed="false">
      <c r="A563" s="75"/>
      <c r="B563" s="75"/>
      <c r="C563" s="75"/>
    </row>
    <row r="564" customFormat="false" ht="13.5" hidden="false" customHeight="false" outlineLevel="0" collapsed="false">
      <c r="A564" s="75"/>
      <c r="B564" s="75"/>
      <c r="C564" s="75"/>
    </row>
    <row r="565" customFormat="false" ht="13.5" hidden="false" customHeight="false" outlineLevel="0" collapsed="false">
      <c r="A565" s="75"/>
      <c r="B565" s="75"/>
      <c r="C565" s="75"/>
    </row>
    <row r="566" customFormat="false" ht="13.5" hidden="false" customHeight="false" outlineLevel="0" collapsed="false">
      <c r="A566" s="75"/>
      <c r="B566" s="75"/>
      <c r="C566" s="75"/>
    </row>
    <row r="567" customFormat="false" ht="13.5" hidden="false" customHeight="false" outlineLevel="0" collapsed="false">
      <c r="A567" s="75"/>
      <c r="B567" s="75"/>
      <c r="C567" s="75"/>
    </row>
    <row r="568" customFormat="false" ht="13.5" hidden="false" customHeight="false" outlineLevel="0" collapsed="false">
      <c r="A568" s="75"/>
      <c r="B568" s="75"/>
      <c r="C568" s="75"/>
    </row>
    <row r="569" customFormat="false" ht="13.5" hidden="false" customHeight="false" outlineLevel="0" collapsed="false">
      <c r="A569" s="75"/>
      <c r="B569" s="75"/>
      <c r="C569" s="75"/>
    </row>
    <row r="570" customFormat="false" ht="13.5" hidden="false" customHeight="false" outlineLevel="0" collapsed="false">
      <c r="A570" s="75"/>
      <c r="B570" s="75"/>
      <c r="C570" s="75"/>
    </row>
    <row r="571" customFormat="false" ht="13.5" hidden="false" customHeight="false" outlineLevel="0" collapsed="false">
      <c r="A571" s="75"/>
      <c r="B571" s="75"/>
      <c r="C571" s="75"/>
    </row>
    <row r="572" customFormat="false" ht="13.5" hidden="false" customHeight="false" outlineLevel="0" collapsed="false">
      <c r="A572" s="75"/>
      <c r="B572" s="75"/>
      <c r="C572" s="75"/>
    </row>
    <row r="573" customFormat="false" ht="13.5" hidden="false" customHeight="false" outlineLevel="0" collapsed="false">
      <c r="A573" s="75"/>
      <c r="B573" s="75"/>
      <c r="C573" s="75"/>
    </row>
    <row r="574" customFormat="false" ht="13.5" hidden="false" customHeight="false" outlineLevel="0" collapsed="false">
      <c r="A574" s="75"/>
      <c r="B574" s="75"/>
      <c r="C574" s="75"/>
    </row>
    <row r="575" customFormat="false" ht="13.5" hidden="false" customHeight="false" outlineLevel="0" collapsed="false">
      <c r="A575" s="75"/>
      <c r="B575" s="75"/>
      <c r="C575" s="75"/>
    </row>
    <row r="576" customFormat="false" ht="13.5" hidden="false" customHeight="false" outlineLevel="0" collapsed="false">
      <c r="A576" s="75"/>
      <c r="B576" s="75"/>
      <c r="C576" s="75"/>
    </row>
    <row r="577" customFormat="false" ht="13.5" hidden="false" customHeight="false" outlineLevel="0" collapsed="false">
      <c r="A577" s="75"/>
      <c r="B577" s="75"/>
      <c r="C577" s="75"/>
    </row>
    <row r="578" customFormat="false" ht="13.5" hidden="false" customHeight="false" outlineLevel="0" collapsed="false">
      <c r="A578" s="75"/>
      <c r="B578" s="75"/>
      <c r="C578" s="75"/>
    </row>
    <row r="579" customFormat="false" ht="13.5" hidden="false" customHeight="false" outlineLevel="0" collapsed="false">
      <c r="A579" s="75"/>
      <c r="B579" s="75"/>
      <c r="C579" s="75"/>
    </row>
    <row r="580" customFormat="false" ht="13.5" hidden="false" customHeight="false" outlineLevel="0" collapsed="false">
      <c r="A580" s="75"/>
      <c r="B580" s="75"/>
      <c r="C580" s="75"/>
    </row>
    <row r="581" customFormat="false" ht="13.5" hidden="false" customHeight="false" outlineLevel="0" collapsed="false">
      <c r="A581" s="75"/>
      <c r="B581" s="75"/>
      <c r="C581" s="75"/>
    </row>
    <row r="582" customFormat="false" ht="13.5" hidden="false" customHeight="false" outlineLevel="0" collapsed="false">
      <c r="A582" s="75"/>
      <c r="B582" s="75"/>
      <c r="C582" s="75"/>
    </row>
    <row r="583" customFormat="false" ht="13.5" hidden="false" customHeight="false" outlineLevel="0" collapsed="false">
      <c r="A583" s="75"/>
      <c r="B583" s="75"/>
      <c r="C583" s="75"/>
    </row>
    <row r="584" customFormat="false" ht="13.5" hidden="false" customHeight="false" outlineLevel="0" collapsed="false">
      <c r="A584" s="75"/>
      <c r="B584" s="75"/>
      <c r="C584" s="75"/>
    </row>
    <row r="585" customFormat="false" ht="13.5" hidden="false" customHeight="false" outlineLevel="0" collapsed="false">
      <c r="A585" s="75"/>
      <c r="B585" s="75"/>
      <c r="C585" s="75"/>
    </row>
    <row r="586" customFormat="false" ht="13.5" hidden="false" customHeight="false" outlineLevel="0" collapsed="false">
      <c r="A586" s="75"/>
      <c r="B586" s="75"/>
      <c r="C586" s="75"/>
    </row>
    <row r="587" customFormat="false" ht="13.5" hidden="false" customHeight="false" outlineLevel="0" collapsed="false">
      <c r="A587" s="75"/>
      <c r="B587" s="75"/>
      <c r="C587" s="75"/>
    </row>
    <row r="588" customFormat="false" ht="13.5" hidden="false" customHeight="false" outlineLevel="0" collapsed="false">
      <c r="A588" s="75"/>
      <c r="B588" s="75"/>
      <c r="C588" s="75"/>
    </row>
    <row r="589" customFormat="false" ht="13.5" hidden="false" customHeight="false" outlineLevel="0" collapsed="false">
      <c r="A589" s="75"/>
      <c r="B589" s="75"/>
      <c r="C589" s="75"/>
    </row>
    <row r="590" customFormat="false" ht="13.5" hidden="false" customHeight="false" outlineLevel="0" collapsed="false">
      <c r="A590" s="75"/>
      <c r="B590" s="75"/>
      <c r="C590" s="75"/>
    </row>
    <row r="591" customFormat="false" ht="13.5" hidden="false" customHeight="false" outlineLevel="0" collapsed="false">
      <c r="A591" s="75"/>
      <c r="B591" s="75"/>
      <c r="C591" s="75"/>
    </row>
    <row r="592" customFormat="false" ht="13.5" hidden="false" customHeight="false" outlineLevel="0" collapsed="false">
      <c r="A592" s="75"/>
      <c r="B592" s="75"/>
      <c r="C592" s="75"/>
    </row>
    <row r="593" customFormat="false" ht="13.5" hidden="false" customHeight="false" outlineLevel="0" collapsed="false">
      <c r="A593" s="75"/>
      <c r="B593" s="75"/>
      <c r="C593" s="75"/>
    </row>
    <row r="594" customFormat="false" ht="13.5" hidden="false" customHeight="false" outlineLevel="0" collapsed="false">
      <c r="A594" s="75"/>
      <c r="B594" s="75"/>
      <c r="C594" s="75"/>
    </row>
    <row r="595" customFormat="false" ht="13.5" hidden="false" customHeight="false" outlineLevel="0" collapsed="false">
      <c r="A595" s="75"/>
      <c r="B595" s="75"/>
      <c r="C595" s="75"/>
    </row>
    <row r="596" customFormat="false" ht="13.5" hidden="false" customHeight="false" outlineLevel="0" collapsed="false">
      <c r="A596" s="75"/>
      <c r="B596" s="75"/>
      <c r="C596" s="75"/>
    </row>
    <row r="597" customFormat="false" ht="13.5" hidden="false" customHeight="false" outlineLevel="0" collapsed="false">
      <c r="A597" s="75"/>
      <c r="B597" s="75"/>
      <c r="C597" s="75"/>
    </row>
    <row r="598" customFormat="false" ht="13.5" hidden="false" customHeight="false" outlineLevel="0" collapsed="false">
      <c r="A598" s="75"/>
      <c r="B598" s="75"/>
      <c r="C598" s="75"/>
    </row>
    <row r="599" customFormat="false" ht="13.5" hidden="false" customHeight="false" outlineLevel="0" collapsed="false">
      <c r="A599" s="75"/>
      <c r="B599" s="75"/>
      <c r="C599" s="75"/>
    </row>
    <row r="600" customFormat="false" ht="13.5" hidden="false" customHeight="false" outlineLevel="0" collapsed="false">
      <c r="A600" s="75"/>
      <c r="B600" s="75"/>
      <c r="C600" s="75"/>
    </row>
    <row r="601" customFormat="false" ht="13.5" hidden="false" customHeight="false" outlineLevel="0" collapsed="false">
      <c r="A601" s="75"/>
      <c r="B601" s="75"/>
      <c r="C601" s="75"/>
    </row>
    <row r="602" customFormat="false" ht="13.5" hidden="false" customHeight="false" outlineLevel="0" collapsed="false">
      <c r="A602" s="75"/>
      <c r="B602" s="75"/>
      <c r="C602" s="75"/>
    </row>
    <row r="603" customFormat="false" ht="13.5" hidden="false" customHeight="false" outlineLevel="0" collapsed="false">
      <c r="A603" s="75"/>
      <c r="B603" s="75"/>
      <c r="C603" s="75"/>
    </row>
    <row r="604" customFormat="false" ht="13.5" hidden="false" customHeight="false" outlineLevel="0" collapsed="false">
      <c r="A604" s="75"/>
      <c r="B604" s="75"/>
      <c r="C604" s="75"/>
    </row>
    <row r="605" customFormat="false" ht="13.5" hidden="false" customHeight="false" outlineLevel="0" collapsed="false">
      <c r="A605" s="75"/>
      <c r="B605" s="75"/>
      <c r="C605" s="75"/>
    </row>
    <row r="606" customFormat="false" ht="13.5" hidden="false" customHeight="false" outlineLevel="0" collapsed="false">
      <c r="A606" s="75"/>
      <c r="B606" s="75"/>
      <c r="C606" s="75"/>
    </row>
    <row r="607" customFormat="false" ht="13.5" hidden="false" customHeight="false" outlineLevel="0" collapsed="false">
      <c r="A607" s="75"/>
      <c r="B607" s="75"/>
      <c r="C607" s="75"/>
    </row>
    <row r="608" customFormat="false" ht="13.5" hidden="false" customHeight="false" outlineLevel="0" collapsed="false">
      <c r="A608" s="75"/>
      <c r="B608" s="75"/>
      <c r="C608" s="75"/>
    </row>
    <row r="609" customFormat="false" ht="13.5" hidden="false" customHeight="false" outlineLevel="0" collapsed="false">
      <c r="A609" s="75"/>
      <c r="B609" s="75"/>
      <c r="C609" s="75"/>
    </row>
    <row r="610" customFormat="false" ht="13.5" hidden="false" customHeight="false" outlineLevel="0" collapsed="false">
      <c r="A610" s="75"/>
      <c r="B610" s="75"/>
      <c r="C610" s="75"/>
    </row>
    <row r="611" customFormat="false" ht="13.5" hidden="false" customHeight="false" outlineLevel="0" collapsed="false">
      <c r="A611" s="75"/>
      <c r="B611" s="75"/>
      <c r="C611" s="75"/>
    </row>
    <row r="612" customFormat="false" ht="13.5" hidden="false" customHeight="false" outlineLevel="0" collapsed="false">
      <c r="A612" s="75"/>
      <c r="B612" s="75"/>
      <c r="C612" s="75"/>
    </row>
    <row r="613" customFormat="false" ht="13.5" hidden="false" customHeight="false" outlineLevel="0" collapsed="false">
      <c r="A613" s="75"/>
      <c r="B613" s="75"/>
      <c r="C613" s="75"/>
    </row>
    <row r="614" customFormat="false" ht="13.5" hidden="false" customHeight="false" outlineLevel="0" collapsed="false">
      <c r="A614" s="75"/>
      <c r="B614" s="75"/>
      <c r="C614" s="75"/>
    </row>
    <row r="615" customFormat="false" ht="13.5" hidden="false" customHeight="false" outlineLevel="0" collapsed="false">
      <c r="A615" s="75"/>
      <c r="B615" s="75"/>
      <c r="C615" s="75"/>
    </row>
    <row r="616" customFormat="false" ht="13.5" hidden="false" customHeight="false" outlineLevel="0" collapsed="false">
      <c r="A616" s="75"/>
      <c r="B616" s="75"/>
      <c r="C616" s="75"/>
    </row>
    <row r="617" customFormat="false" ht="13.5" hidden="false" customHeight="false" outlineLevel="0" collapsed="false">
      <c r="A617" s="75"/>
      <c r="B617" s="75"/>
      <c r="C617" s="75"/>
    </row>
    <row r="618" customFormat="false" ht="13.5" hidden="false" customHeight="false" outlineLevel="0" collapsed="false">
      <c r="A618" s="75"/>
      <c r="B618" s="75"/>
      <c r="C618" s="75"/>
    </row>
    <row r="619" customFormat="false" ht="13.5" hidden="false" customHeight="false" outlineLevel="0" collapsed="false">
      <c r="A619" s="75"/>
      <c r="B619" s="75"/>
      <c r="C619" s="75"/>
    </row>
    <row r="620" customFormat="false" ht="13.5" hidden="false" customHeight="false" outlineLevel="0" collapsed="false">
      <c r="A620" s="75"/>
      <c r="B620" s="75"/>
      <c r="C620" s="75"/>
    </row>
    <row r="621" customFormat="false" ht="13.5" hidden="false" customHeight="false" outlineLevel="0" collapsed="false">
      <c r="A621" s="75"/>
      <c r="B621" s="75"/>
      <c r="C621" s="75"/>
    </row>
    <row r="622" customFormat="false" ht="13.5" hidden="false" customHeight="false" outlineLevel="0" collapsed="false">
      <c r="A622" s="75"/>
      <c r="B622" s="75"/>
      <c r="C622" s="75"/>
    </row>
    <row r="623" customFormat="false" ht="13.5" hidden="false" customHeight="false" outlineLevel="0" collapsed="false">
      <c r="A623" s="75"/>
      <c r="B623" s="75"/>
      <c r="C623" s="75"/>
    </row>
    <row r="624" customFormat="false" ht="13.5" hidden="false" customHeight="false" outlineLevel="0" collapsed="false">
      <c r="A624" s="75"/>
      <c r="B624" s="75"/>
      <c r="C624" s="75"/>
    </row>
    <row r="625" customFormat="false" ht="13.5" hidden="false" customHeight="false" outlineLevel="0" collapsed="false">
      <c r="A625" s="75"/>
      <c r="B625" s="75"/>
      <c r="C625" s="75"/>
    </row>
    <row r="626" customFormat="false" ht="13.5" hidden="false" customHeight="false" outlineLevel="0" collapsed="false">
      <c r="A626" s="75"/>
      <c r="B626" s="75"/>
      <c r="C626" s="75"/>
    </row>
    <row r="627" customFormat="false" ht="13.5" hidden="false" customHeight="false" outlineLevel="0" collapsed="false">
      <c r="A627" s="75"/>
      <c r="B627" s="75"/>
      <c r="C627" s="75"/>
    </row>
    <row r="628" customFormat="false" ht="13.5" hidden="false" customHeight="false" outlineLevel="0" collapsed="false">
      <c r="A628" s="75"/>
      <c r="B628" s="75"/>
      <c r="C628" s="75"/>
    </row>
    <row r="629" customFormat="false" ht="13.5" hidden="false" customHeight="false" outlineLevel="0" collapsed="false">
      <c r="A629" s="75"/>
      <c r="B629" s="75"/>
      <c r="C629" s="75"/>
    </row>
    <row r="630" customFormat="false" ht="13.5" hidden="false" customHeight="false" outlineLevel="0" collapsed="false">
      <c r="A630" s="75"/>
      <c r="B630" s="75"/>
      <c r="C630" s="75"/>
    </row>
    <row r="631" customFormat="false" ht="13.5" hidden="false" customHeight="false" outlineLevel="0" collapsed="false">
      <c r="A631" s="75"/>
      <c r="B631" s="75"/>
      <c r="C631" s="75"/>
    </row>
    <row r="632" customFormat="false" ht="13.5" hidden="false" customHeight="false" outlineLevel="0" collapsed="false">
      <c r="A632" s="75"/>
      <c r="B632" s="75"/>
      <c r="C632" s="75"/>
    </row>
    <row r="633" customFormat="false" ht="13.5" hidden="false" customHeight="false" outlineLevel="0" collapsed="false">
      <c r="A633" s="75"/>
      <c r="B633" s="75"/>
      <c r="C633" s="75"/>
    </row>
    <row r="634" customFormat="false" ht="13.5" hidden="false" customHeight="false" outlineLevel="0" collapsed="false">
      <c r="A634" s="75"/>
      <c r="B634" s="75"/>
      <c r="C634" s="75"/>
    </row>
    <row r="635" customFormat="false" ht="13.5" hidden="false" customHeight="false" outlineLevel="0" collapsed="false">
      <c r="A635" s="75"/>
      <c r="B635" s="75"/>
      <c r="C635" s="75"/>
    </row>
    <row r="636" customFormat="false" ht="13.5" hidden="false" customHeight="false" outlineLevel="0" collapsed="false">
      <c r="A636" s="75"/>
      <c r="B636" s="75"/>
      <c r="C636" s="75"/>
    </row>
    <row r="637" customFormat="false" ht="13.5" hidden="false" customHeight="false" outlineLevel="0" collapsed="false">
      <c r="A637" s="75"/>
      <c r="B637" s="75"/>
      <c r="C637" s="75"/>
    </row>
    <row r="638" customFormat="false" ht="13.5" hidden="false" customHeight="false" outlineLevel="0" collapsed="false">
      <c r="A638" s="75"/>
      <c r="B638" s="75"/>
      <c r="C638" s="75"/>
    </row>
    <row r="639" customFormat="false" ht="13.5" hidden="false" customHeight="false" outlineLevel="0" collapsed="false">
      <c r="A639" s="75"/>
      <c r="B639" s="75"/>
      <c r="C639" s="75"/>
    </row>
    <row r="640" customFormat="false" ht="13.5" hidden="false" customHeight="false" outlineLevel="0" collapsed="false">
      <c r="A640" s="75"/>
      <c r="B640" s="75"/>
      <c r="C640" s="75"/>
    </row>
    <row r="641" customFormat="false" ht="13.5" hidden="false" customHeight="false" outlineLevel="0" collapsed="false">
      <c r="A641" s="75"/>
      <c r="B641" s="75"/>
      <c r="C641" s="75"/>
    </row>
    <row r="642" customFormat="false" ht="13.5" hidden="false" customHeight="false" outlineLevel="0" collapsed="false">
      <c r="A642" s="75"/>
      <c r="B642" s="75"/>
      <c r="C642" s="75"/>
    </row>
    <row r="643" customFormat="false" ht="13.5" hidden="false" customHeight="false" outlineLevel="0" collapsed="false">
      <c r="A643" s="75"/>
      <c r="B643" s="75"/>
      <c r="C643" s="75"/>
    </row>
    <row r="644" customFormat="false" ht="13.5" hidden="false" customHeight="false" outlineLevel="0" collapsed="false">
      <c r="A644" s="75"/>
      <c r="B644" s="75"/>
      <c r="C644" s="75"/>
    </row>
    <row r="645" customFormat="false" ht="13.5" hidden="false" customHeight="false" outlineLevel="0" collapsed="false">
      <c r="A645" s="75"/>
      <c r="B645" s="75"/>
      <c r="C645" s="75"/>
    </row>
    <row r="646" customFormat="false" ht="13.5" hidden="false" customHeight="false" outlineLevel="0" collapsed="false">
      <c r="A646" s="75"/>
      <c r="B646" s="75"/>
      <c r="C646" s="75"/>
    </row>
    <row r="647" customFormat="false" ht="13.5" hidden="false" customHeight="false" outlineLevel="0" collapsed="false">
      <c r="A647" s="75"/>
      <c r="B647" s="75"/>
      <c r="C647" s="75"/>
    </row>
    <row r="648" customFormat="false" ht="13.5" hidden="false" customHeight="false" outlineLevel="0" collapsed="false">
      <c r="A648" s="75"/>
      <c r="B648" s="75"/>
      <c r="C648" s="75"/>
    </row>
    <row r="649" customFormat="false" ht="13.5" hidden="false" customHeight="false" outlineLevel="0" collapsed="false">
      <c r="A649" s="75"/>
      <c r="B649" s="75"/>
      <c r="C649" s="75"/>
    </row>
    <row r="650" customFormat="false" ht="13.5" hidden="false" customHeight="false" outlineLevel="0" collapsed="false">
      <c r="A650" s="75"/>
      <c r="B650" s="75"/>
      <c r="C650" s="75"/>
    </row>
    <row r="651" customFormat="false" ht="13.5" hidden="false" customHeight="false" outlineLevel="0" collapsed="false">
      <c r="A651" s="75"/>
      <c r="B651" s="75"/>
      <c r="C651" s="75"/>
    </row>
    <row r="652" customFormat="false" ht="13.5" hidden="false" customHeight="false" outlineLevel="0" collapsed="false">
      <c r="A652" s="75"/>
      <c r="B652" s="75"/>
      <c r="C652" s="75"/>
    </row>
    <row r="653" customFormat="false" ht="13.5" hidden="false" customHeight="false" outlineLevel="0" collapsed="false">
      <c r="A653" s="75"/>
      <c r="B653" s="75"/>
      <c r="C653" s="75"/>
    </row>
    <row r="654" customFormat="false" ht="13.5" hidden="false" customHeight="false" outlineLevel="0" collapsed="false">
      <c r="A654" s="75"/>
      <c r="B654" s="75"/>
      <c r="C654" s="75"/>
    </row>
    <row r="655" customFormat="false" ht="13.5" hidden="false" customHeight="false" outlineLevel="0" collapsed="false">
      <c r="A655" s="75"/>
      <c r="B655" s="75"/>
      <c r="C655" s="75"/>
    </row>
    <row r="656" customFormat="false" ht="13.5" hidden="false" customHeight="false" outlineLevel="0" collapsed="false">
      <c r="A656" s="75"/>
      <c r="B656" s="75"/>
      <c r="C656" s="75"/>
    </row>
    <row r="657" customFormat="false" ht="13.5" hidden="false" customHeight="false" outlineLevel="0" collapsed="false">
      <c r="A657" s="75"/>
      <c r="B657" s="75"/>
      <c r="C657" s="75"/>
    </row>
    <row r="658" customFormat="false" ht="13.5" hidden="false" customHeight="false" outlineLevel="0" collapsed="false">
      <c r="A658" s="75"/>
      <c r="B658" s="75"/>
      <c r="C658" s="75"/>
    </row>
    <row r="659" customFormat="false" ht="13.5" hidden="false" customHeight="false" outlineLevel="0" collapsed="false">
      <c r="A659" s="75"/>
      <c r="B659" s="75"/>
      <c r="C659" s="75"/>
    </row>
    <row r="660" customFormat="false" ht="13.5" hidden="false" customHeight="false" outlineLevel="0" collapsed="false">
      <c r="A660" s="75"/>
      <c r="B660" s="75"/>
      <c r="C660" s="75"/>
    </row>
    <row r="661" customFormat="false" ht="13.5" hidden="false" customHeight="false" outlineLevel="0" collapsed="false">
      <c r="A661" s="75"/>
      <c r="B661" s="75"/>
      <c r="C661" s="75"/>
    </row>
    <row r="662" customFormat="false" ht="13.5" hidden="false" customHeight="false" outlineLevel="0" collapsed="false">
      <c r="A662" s="75"/>
      <c r="B662" s="75"/>
      <c r="C662" s="75"/>
    </row>
    <row r="663" customFormat="false" ht="13.5" hidden="false" customHeight="false" outlineLevel="0" collapsed="false">
      <c r="A663" s="75"/>
      <c r="B663" s="75"/>
      <c r="C663" s="75"/>
    </row>
    <row r="664" customFormat="false" ht="13.5" hidden="false" customHeight="false" outlineLevel="0" collapsed="false">
      <c r="A664" s="75"/>
      <c r="B664" s="75"/>
      <c r="C664" s="75"/>
    </row>
    <row r="665" customFormat="false" ht="13.5" hidden="false" customHeight="false" outlineLevel="0" collapsed="false">
      <c r="A665" s="75"/>
      <c r="B665" s="75"/>
      <c r="C665" s="75"/>
    </row>
    <row r="666" customFormat="false" ht="13.5" hidden="false" customHeight="false" outlineLevel="0" collapsed="false">
      <c r="A666" s="75"/>
      <c r="B666" s="75"/>
      <c r="C666" s="75"/>
    </row>
    <row r="667" customFormat="false" ht="13.5" hidden="false" customHeight="false" outlineLevel="0" collapsed="false">
      <c r="A667" s="75"/>
      <c r="B667" s="75"/>
      <c r="C667" s="75"/>
    </row>
    <row r="668" customFormat="false" ht="13.5" hidden="false" customHeight="false" outlineLevel="0" collapsed="false">
      <c r="A668" s="75"/>
      <c r="B668" s="75"/>
      <c r="C668" s="75"/>
    </row>
    <row r="669" customFormat="false" ht="13.5" hidden="false" customHeight="false" outlineLevel="0" collapsed="false">
      <c r="A669" s="75"/>
      <c r="B669" s="75"/>
      <c r="C669" s="75"/>
    </row>
    <row r="670" customFormat="false" ht="13.5" hidden="false" customHeight="false" outlineLevel="0" collapsed="false">
      <c r="A670" s="75"/>
      <c r="B670" s="75"/>
      <c r="C670" s="75"/>
    </row>
    <row r="671" customFormat="false" ht="13.5" hidden="false" customHeight="false" outlineLevel="0" collapsed="false">
      <c r="A671" s="75"/>
      <c r="B671" s="75"/>
      <c r="C671" s="75"/>
    </row>
    <row r="672" customFormat="false" ht="13.5" hidden="false" customHeight="false" outlineLevel="0" collapsed="false">
      <c r="A672" s="75"/>
      <c r="B672" s="75"/>
      <c r="C672" s="75"/>
    </row>
    <row r="673" customFormat="false" ht="13.5" hidden="false" customHeight="false" outlineLevel="0" collapsed="false">
      <c r="A673" s="75"/>
      <c r="B673" s="75"/>
      <c r="C673" s="75"/>
    </row>
    <row r="674" customFormat="false" ht="13.5" hidden="false" customHeight="false" outlineLevel="0" collapsed="false">
      <c r="A674" s="75"/>
      <c r="B674" s="75"/>
      <c r="C674" s="75"/>
    </row>
    <row r="675" customFormat="false" ht="13.5" hidden="false" customHeight="false" outlineLevel="0" collapsed="false">
      <c r="A675" s="75"/>
      <c r="B675" s="75"/>
      <c r="C675" s="75"/>
    </row>
    <row r="676" customFormat="false" ht="13.5" hidden="false" customHeight="false" outlineLevel="0" collapsed="false">
      <c r="A676" s="75"/>
      <c r="B676" s="75"/>
      <c r="C676" s="75"/>
    </row>
    <row r="677" customFormat="false" ht="13.5" hidden="false" customHeight="false" outlineLevel="0" collapsed="false">
      <c r="A677" s="75"/>
      <c r="B677" s="75"/>
      <c r="C677" s="75"/>
    </row>
    <row r="678" customFormat="false" ht="13.5" hidden="false" customHeight="false" outlineLevel="0" collapsed="false">
      <c r="A678" s="75"/>
      <c r="B678" s="75"/>
      <c r="C678" s="75"/>
    </row>
    <row r="679" customFormat="false" ht="13.5" hidden="false" customHeight="false" outlineLevel="0" collapsed="false">
      <c r="A679" s="75"/>
      <c r="B679" s="75"/>
      <c r="C679" s="75"/>
    </row>
    <row r="680" customFormat="false" ht="13.5" hidden="false" customHeight="false" outlineLevel="0" collapsed="false">
      <c r="A680" s="75"/>
      <c r="B680" s="75"/>
      <c r="C680" s="75"/>
    </row>
    <row r="681" customFormat="false" ht="13.5" hidden="false" customHeight="false" outlineLevel="0" collapsed="false">
      <c r="A681" s="75"/>
      <c r="B681" s="75"/>
      <c r="C681" s="75"/>
    </row>
    <row r="682" customFormat="false" ht="13.5" hidden="false" customHeight="false" outlineLevel="0" collapsed="false">
      <c r="A682" s="75"/>
      <c r="B682" s="75"/>
      <c r="C682" s="75"/>
    </row>
    <row r="683" customFormat="false" ht="13.5" hidden="false" customHeight="false" outlineLevel="0" collapsed="false">
      <c r="A683" s="75"/>
      <c r="B683" s="75"/>
      <c r="C683" s="75"/>
    </row>
    <row r="684" customFormat="false" ht="13.5" hidden="false" customHeight="false" outlineLevel="0" collapsed="false">
      <c r="A684" s="75"/>
      <c r="B684" s="75"/>
      <c r="C684" s="75"/>
    </row>
    <row r="685" customFormat="false" ht="13.5" hidden="false" customHeight="false" outlineLevel="0" collapsed="false">
      <c r="A685" s="75"/>
      <c r="B685" s="75"/>
      <c r="C685" s="75"/>
    </row>
    <row r="686" customFormat="false" ht="13.5" hidden="false" customHeight="false" outlineLevel="0" collapsed="false">
      <c r="A686" s="75"/>
      <c r="B686" s="75"/>
      <c r="C686" s="75"/>
    </row>
    <row r="687" customFormat="false" ht="13.5" hidden="false" customHeight="false" outlineLevel="0" collapsed="false">
      <c r="A687" s="75"/>
      <c r="B687" s="75"/>
      <c r="C687" s="75"/>
    </row>
    <row r="688" customFormat="false" ht="13.5" hidden="false" customHeight="false" outlineLevel="0" collapsed="false">
      <c r="A688" s="75"/>
      <c r="B688" s="75"/>
      <c r="C688" s="75"/>
    </row>
    <row r="689" customFormat="false" ht="13.5" hidden="false" customHeight="false" outlineLevel="0" collapsed="false">
      <c r="A689" s="75"/>
      <c r="B689" s="75"/>
      <c r="C689" s="75"/>
    </row>
    <row r="690" customFormat="false" ht="13.5" hidden="false" customHeight="false" outlineLevel="0" collapsed="false">
      <c r="A690" s="75"/>
      <c r="B690" s="75"/>
      <c r="C690" s="75"/>
    </row>
    <row r="691" customFormat="false" ht="13.5" hidden="false" customHeight="false" outlineLevel="0" collapsed="false">
      <c r="A691" s="75"/>
      <c r="B691" s="75"/>
      <c r="C691" s="75"/>
    </row>
    <row r="692" customFormat="false" ht="13.5" hidden="false" customHeight="false" outlineLevel="0" collapsed="false">
      <c r="A692" s="75"/>
      <c r="B692" s="75"/>
      <c r="C692" s="75"/>
    </row>
    <row r="693" customFormat="false" ht="13.5" hidden="false" customHeight="false" outlineLevel="0" collapsed="false">
      <c r="A693" s="75"/>
      <c r="B693" s="75"/>
      <c r="C693" s="75"/>
    </row>
    <row r="694" customFormat="false" ht="13.5" hidden="false" customHeight="false" outlineLevel="0" collapsed="false">
      <c r="A694" s="75"/>
      <c r="B694" s="75"/>
      <c r="C694" s="75"/>
    </row>
    <row r="695" customFormat="false" ht="13.5" hidden="false" customHeight="false" outlineLevel="0" collapsed="false">
      <c r="A695" s="75"/>
      <c r="B695" s="75"/>
      <c r="C695" s="75"/>
    </row>
    <row r="696" customFormat="false" ht="13.5" hidden="false" customHeight="false" outlineLevel="0" collapsed="false">
      <c r="A696" s="75"/>
      <c r="B696" s="75"/>
      <c r="C696" s="75"/>
    </row>
    <row r="697" customFormat="false" ht="13.5" hidden="false" customHeight="false" outlineLevel="0" collapsed="false">
      <c r="A697" s="75"/>
      <c r="B697" s="75"/>
      <c r="C697" s="75"/>
    </row>
    <row r="698" customFormat="false" ht="13.5" hidden="false" customHeight="false" outlineLevel="0" collapsed="false">
      <c r="A698" s="75"/>
      <c r="B698" s="75"/>
      <c r="C698" s="75"/>
    </row>
    <row r="699" customFormat="false" ht="13.5" hidden="false" customHeight="false" outlineLevel="0" collapsed="false">
      <c r="A699" s="75"/>
      <c r="B699" s="75"/>
      <c r="C699" s="75"/>
    </row>
    <row r="700" customFormat="false" ht="13.5" hidden="false" customHeight="false" outlineLevel="0" collapsed="false">
      <c r="A700" s="75"/>
      <c r="B700" s="75"/>
      <c r="C700" s="75"/>
    </row>
    <row r="701" customFormat="false" ht="13.5" hidden="false" customHeight="false" outlineLevel="0" collapsed="false">
      <c r="A701" s="75"/>
      <c r="B701" s="75"/>
      <c r="C701" s="75"/>
    </row>
    <row r="702" customFormat="false" ht="13.5" hidden="false" customHeight="false" outlineLevel="0" collapsed="false">
      <c r="A702" s="75"/>
      <c r="B702" s="75"/>
      <c r="C702" s="75"/>
    </row>
    <row r="703" customFormat="false" ht="13.5" hidden="false" customHeight="false" outlineLevel="0" collapsed="false">
      <c r="A703" s="75"/>
      <c r="B703" s="75"/>
      <c r="C703" s="75"/>
    </row>
    <row r="704" customFormat="false" ht="13.5" hidden="false" customHeight="false" outlineLevel="0" collapsed="false">
      <c r="A704" s="75"/>
      <c r="B704" s="75"/>
      <c r="C704" s="75"/>
    </row>
    <row r="705" customFormat="false" ht="13.5" hidden="false" customHeight="false" outlineLevel="0" collapsed="false">
      <c r="A705" s="75"/>
      <c r="B705" s="75"/>
      <c r="C705" s="75"/>
    </row>
    <row r="706" customFormat="false" ht="13.5" hidden="false" customHeight="false" outlineLevel="0" collapsed="false">
      <c r="A706" s="75"/>
      <c r="B706" s="75"/>
      <c r="C706" s="75"/>
    </row>
    <row r="707" customFormat="false" ht="13.5" hidden="false" customHeight="false" outlineLevel="0" collapsed="false">
      <c r="A707" s="75"/>
      <c r="B707" s="75"/>
      <c r="C707" s="75"/>
    </row>
    <row r="708" customFormat="false" ht="13.5" hidden="false" customHeight="false" outlineLevel="0" collapsed="false">
      <c r="A708" s="75"/>
      <c r="B708" s="75"/>
      <c r="C708" s="75"/>
    </row>
    <row r="709" customFormat="false" ht="13.5" hidden="false" customHeight="false" outlineLevel="0" collapsed="false">
      <c r="A709" s="75"/>
      <c r="B709" s="75"/>
      <c r="C709" s="75"/>
    </row>
    <row r="710" customFormat="false" ht="13.5" hidden="false" customHeight="false" outlineLevel="0" collapsed="false">
      <c r="A710" s="75"/>
      <c r="B710" s="75"/>
      <c r="C710" s="75"/>
    </row>
    <row r="711" customFormat="false" ht="13.5" hidden="false" customHeight="false" outlineLevel="0" collapsed="false">
      <c r="A711" s="75"/>
      <c r="B711" s="75"/>
      <c r="C711" s="75"/>
    </row>
    <row r="712" customFormat="false" ht="13.5" hidden="false" customHeight="false" outlineLevel="0" collapsed="false">
      <c r="A712" s="75"/>
      <c r="B712" s="75"/>
      <c r="C712" s="75"/>
    </row>
    <row r="713" customFormat="false" ht="13.5" hidden="false" customHeight="false" outlineLevel="0" collapsed="false">
      <c r="A713" s="75"/>
      <c r="B713" s="75"/>
      <c r="C713" s="75"/>
    </row>
    <row r="714" customFormat="false" ht="13.5" hidden="false" customHeight="false" outlineLevel="0" collapsed="false">
      <c r="A714" s="75"/>
      <c r="B714" s="75"/>
      <c r="C714" s="75"/>
    </row>
    <row r="715" customFormat="false" ht="13.5" hidden="false" customHeight="false" outlineLevel="0" collapsed="false">
      <c r="A715" s="75"/>
      <c r="B715" s="75"/>
      <c r="C715" s="75"/>
    </row>
    <row r="716" customFormat="false" ht="13.5" hidden="false" customHeight="false" outlineLevel="0" collapsed="false">
      <c r="A716" s="75"/>
      <c r="B716" s="75"/>
      <c r="C716" s="75"/>
    </row>
    <row r="717" customFormat="false" ht="13.5" hidden="false" customHeight="false" outlineLevel="0" collapsed="false">
      <c r="A717" s="75"/>
      <c r="B717" s="75"/>
      <c r="C717" s="75"/>
    </row>
    <row r="718" customFormat="false" ht="13.5" hidden="false" customHeight="false" outlineLevel="0" collapsed="false">
      <c r="A718" s="75"/>
      <c r="B718" s="75"/>
      <c r="C718" s="75"/>
    </row>
    <row r="719" customFormat="false" ht="13.5" hidden="false" customHeight="false" outlineLevel="0" collapsed="false">
      <c r="A719" s="75"/>
      <c r="B719" s="75"/>
      <c r="C719" s="75"/>
    </row>
    <row r="720" customFormat="false" ht="13.5" hidden="false" customHeight="false" outlineLevel="0" collapsed="false">
      <c r="A720" s="75"/>
      <c r="B720" s="75"/>
      <c r="C720" s="75"/>
    </row>
    <row r="721" customFormat="false" ht="13.5" hidden="false" customHeight="false" outlineLevel="0" collapsed="false">
      <c r="A721" s="75"/>
      <c r="B721" s="75"/>
      <c r="C721" s="75"/>
    </row>
    <row r="722" customFormat="false" ht="13.5" hidden="false" customHeight="false" outlineLevel="0" collapsed="false">
      <c r="A722" s="75"/>
      <c r="B722" s="75"/>
      <c r="C722" s="75"/>
    </row>
    <row r="723" customFormat="false" ht="13.5" hidden="false" customHeight="false" outlineLevel="0" collapsed="false">
      <c r="A723" s="75"/>
      <c r="B723" s="75"/>
      <c r="C723" s="75"/>
    </row>
    <row r="724" customFormat="false" ht="13.5" hidden="false" customHeight="false" outlineLevel="0" collapsed="false">
      <c r="A724" s="75"/>
      <c r="B724" s="75"/>
      <c r="C724" s="75"/>
    </row>
    <row r="725" customFormat="false" ht="13.5" hidden="false" customHeight="false" outlineLevel="0" collapsed="false">
      <c r="A725" s="75"/>
      <c r="B725" s="75"/>
      <c r="C725" s="75"/>
    </row>
    <row r="726" customFormat="false" ht="13.5" hidden="false" customHeight="false" outlineLevel="0" collapsed="false">
      <c r="A726" s="75"/>
      <c r="B726" s="75"/>
      <c r="C726" s="75"/>
    </row>
    <row r="727" customFormat="false" ht="13.5" hidden="false" customHeight="false" outlineLevel="0" collapsed="false">
      <c r="A727" s="75"/>
      <c r="B727" s="75"/>
      <c r="C727" s="75"/>
    </row>
    <row r="728" customFormat="false" ht="13.5" hidden="false" customHeight="false" outlineLevel="0" collapsed="false">
      <c r="A728" s="75"/>
      <c r="B728" s="75"/>
      <c r="C728" s="75"/>
    </row>
    <row r="729" customFormat="false" ht="13.5" hidden="false" customHeight="false" outlineLevel="0" collapsed="false">
      <c r="A729" s="75"/>
      <c r="B729" s="75"/>
      <c r="C729" s="75"/>
    </row>
    <row r="730" customFormat="false" ht="13.5" hidden="false" customHeight="false" outlineLevel="0" collapsed="false">
      <c r="A730" s="75"/>
      <c r="B730" s="75"/>
      <c r="C730" s="75"/>
    </row>
    <row r="731" customFormat="false" ht="13.5" hidden="false" customHeight="false" outlineLevel="0" collapsed="false">
      <c r="A731" s="75"/>
      <c r="B731" s="75"/>
      <c r="C731" s="75"/>
    </row>
    <row r="732" customFormat="false" ht="13.5" hidden="false" customHeight="false" outlineLevel="0" collapsed="false">
      <c r="A732" s="75"/>
      <c r="B732" s="75"/>
      <c r="C732" s="75"/>
    </row>
    <row r="733" customFormat="false" ht="13.5" hidden="false" customHeight="false" outlineLevel="0" collapsed="false">
      <c r="A733" s="75"/>
      <c r="B733" s="75"/>
      <c r="C733" s="75"/>
    </row>
    <row r="734" customFormat="false" ht="13.5" hidden="false" customHeight="false" outlineLevel="0" collapsed="false">
      <c r="A734" s="75"/>
      <c r="B734" s="75"/>
      <c r="C734" s="75"/>
    </row>
    <row r="735" customFormat="false" ht="13.5" hidden="false" customHeight="false" outlineLevel="0" collapsed="false">
      <c r="A735" s="75"/>
      <c r="B735" s="75"/>
      <c r="C735" s="75"/>
    </row>
    <row r="736" customFormat="false" ht="13.5" hidden="false" customHeight="false" outlineLevel="0" collapsed="false">
      <c r="A736" s="75"/>
      <c r="B736" s="75"/>
      <c r="C736" s="75"/>
    </row>
    <row r="737" customFormat="false" ht="13.5" hidden="false" customHeight="false" outlineLevel="0" collapsed="false">
      <c r="A737" s="75"/>
      <c r="B737" s="75"/>
      <c r="C737" s="75"/>
    </row>
    <row r="738" customFormat="false" ht="13.5" hidden="false" customHeight="false" outlineLevel="0" collapsed="false">
      <c r="A738" s="75"/>
      <c r="B738" s="75"/>
      <c r="C738" s="75"/>
    </row>
    <row r="739" customFormat="false" ht="13.5" hidden="false" customHeight="false" outlineLevel="0" collapsed="false">
      <c r="A739" s="75"/>
      <c r="B739" s="75"/>
      <c r="C739" s="75"/>
    </row>
    <row r="740" customFormat="false" ht="13.5" hidden="false" customHeight="false" outlineLevel="0" collapsed="false">
      <c r="A740" s="75"/>
      <c r="B740" s="75"/>
      <c r="C740" s="75"/>
    </row>
    <row r="741" customFormat="false" ht="13.5" hidden="false" customHeight="false" outlineLevel="0" collapsed="false">
      <c r="A741" s="75"/>
      <c r="B741" s="75"/>
      <c r="C741" s="75"/>
    </row>
    <row r="742" customFormat="false" ht="13.5" hidden="false" customHeight="false" outlineLevel="0" collapsed="false">
      <c r="A742" s="75"/>
      <c r="B742" s="75"/>
      <c r="C742" s="75"/>
    </row>
    <row r="743" customFormat="false" ht="13.5" hidden="false" customHeight="false" outlineLevel="0" collapsed="false">
      <c r="A743" s="75"/>
      <c r="B743" s="75"/>
      <c r="C743" s="75"/>
    </row>
    <row r="744" customFormat="false" ht="13.5" hidden="false" customHeight="false" outlineLevel="0" collapsed="false">
      <c r="A744" s="75"/>
      <c r="B744" s="75"/>
      <c r="C744" s="75"/>
    </row>
    <row r="745" customFormat="false" ht="13.5" hidden="false" customHeight="false" outlineLevel="0" collapsed="false">
      <c r="A745" s="75"/>
      <c r="B745" s="75"/>
      <c r="C745" s="75"/>
    </row>
    <row r="746" customFormat="false" ht="13.5" hidden="false" customHeight="false" outlineLevel="0" collapsed="false">
      <c r="A746" s="75"/>
      <c r="B746" s="75"/>
      <c r="C746" s="75"/>
    </row>
    <row r="747" customFormat="false" ht="13.5" hidden="false" customHeight="false" outlineLevel="0" collapsed="false">
      <c r="A747" s="75"/>
      <c r="B747" s="75"/>
      <c r="C747" s="75"/>
    </row>
    <row r="748" customFormat="false" ht="13.5" hidden="false" customHeight="false" outlineLevel="0" collapsed="false">
      <c r="A748" s="75"/>
      <c r="B748" s="75"/>
      <c r="C748" s="75"/>
    </row>
    <row r="749" customFormat="false" ht="13.5" hidden="false" customHeight="false" outlineLevel="0" collapsed="false">
      <c r="A749" s="75"/>
      <c r="B749" s="75"/>
      <c r="C749" s="75"/>
    </row>
    <row r="750" customFormat="false" ht="13.5" hidden="false" customHeight="false" outlineLevel="0" collapsed="false">
      <c r="A750" s="75"/>
      <c r="B750" s="75"/>
      <c r="C750" s="75"/>
    </row>
    <row r="751" customFormat="false" ht="13.5" hidden="false" customHeight="false" outlineLevel="0" collapsed="false">
      <c r="A751" s="75"/>
      <c r="B751" s="75"/>
      <c r="C751" s="75"/>
    </row>
    <row r="752" customFormat="false" ht="13.5" hidden="false" customHeight="false" outlineLevel="0" collapsed="false">
      <c r="A752" s="75"/>
      <c r="B752" s="75"/>
      <c r="C752" s="75"/>
    </row>
    <row r="753" customFormat="false" ht="13.5" hidden="false" customHeight="false" outlineLevel="0" collapsed="false">
      <c r="A753" s="75"/>
      <c r="B753" s="75"/>
      <c r="C753" s="75"/>
    </row>
    <row r="754" customFormat="false" ht="13.5" hidden="false" customHeight="false" outlineLevel="0" collapsed="false">
      <c r="A754" s="75"/>
      <c r="B754" s="75"/>
      <c r="C754" s="75"/>
    </row>
    <row r="755" customFormat="false" ht="13.5" hidden="false" customHeight="false" outlineLevel="0" collapsed="false">
      <c r="A755" s="75"/>
      <c r="B755" s="75"/>
      <c r="C755" s="75"/>
    </row>
    <row r="756" customFormat="false" ht="13.5" hidden="false" customHeight="false" outlineLevel="0" collapsed="false">
      <c r="A756" s="75"/>
      <c r="B756" s="75"/>
      <c r="C756" s="75"/>
    </row>
    <row r="757" customFormat="false" ht="13.5" hidden="false" customHeight="false" outlineLevel="0" collapsed="false">
      <c r="A757" s="75"/>
      <c r="B757" s="75"/>
      <c r="C757" s="75"/>
    </row>
    <row r="758" customFormat="false" ht="13.5" hidden="false" customHeight="false" outlineLevel="0" collapsed="false">
      <c r="A758" s="75"/>
      <c r="B758" s="75"/>
      <c r="C758" s="75"/>
    </row>
    <row r="759" customFormat="false" ht="13.5" hidden="false" customHeight="false" outlineLevel="0" collapsed="false">
      <c r="A759" s="75"/>
      <c r="B759" s="75"/>
      <c r="C759" s="75"/>
    </row>
    <row r="760" customFormat="false" ht="13.5" hidden="false" customHeight="false" outlineLevel="0" collapsed="false">
      <c r="A760" s="75"/>
      <c r="B760" s="75"/>
      <c r="C760" s="7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2011-04-14T16:09:31Z</dcterms:created>
  <dc:creator>DMagner</dc:creator>
  <dc:description/>
  <dc:language>en-US</dc:language>
  <cp:lastModifiedBy/>
  <dcterms:modified xsi:type="dcterms:W3CDTF">2023-03-22T18:07:32Z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