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2. 博士数据\6-博四试验数据21.9-22.9\7. PDMA_PCE_原始数据整理\Tab1\"/>
    </mc:Choice>
  </mc:AlternateContent>
  <xr:revisionPtr revIDLastSave="0" documentId="13_ncr:1_{CA69CB37-AE73-4AB5-98EC-9249C8E2E69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5" l="1"/>
  <c r="D7" i="15"/>
  <c r="E7" i="15"/>
  <c r="H7" i="15"/>
  <c r="I7" i="15"/>
  <c r="J7" i="15"/>
  <c r="K7" i="15"/>
  <c r="B15" i="15"/>
  <c r="C15" i="15"/>
  <c r="D15" i="15"/>
  <c r="E15" i="15"/>
  <c r="H15" i="15"/>
  <c r="I15" i="15"/>
  <c r="J15" i="15"/>
  <c r="K15" i="15"/>
  <c r="B7" i="15"/>
  <c r="C6" i="15"/>
  <c r="D6" i="15"/>
  <c r="E6" i="15"/>
  <c r="H6" i="15"/>
  <c r="I6" i="15"/>
  <c r="J6" i="15"/>
  <c r="K6" i="15"/>
  <c r="B14" i="15"/>
  <c r="C14" i="15"/>
  <c r="D14" i="15"/>
  <c r="E14" i="15"/>
  <c r="H14" i="15"/>
  <c r="I14" i="15"/>
  <c r="J14" i="15"/>
  <c r="K14" i="15"/>
  <c r="B6" i="15"/>
</calcChain>
</file>

<file path=xl/sharedStrings.xml><?xml version="1.0" encoding="utf-8"?>
<sst xmlns="http://schemas.openxmlformats.org/spreadsheetml/2006/main" count="53" uniqueCount="35">
  <si>
    <t>CK</t>
    <phoneticPr fontId="1" type="noConversion"/>
  </si>
  <si>
    <t>PDMA</t>
    <phoneticPr fontId="1" type="noConversion"/>
  </si>
  <si>
    <t>PDMA-Fe</t>
    <phoneticPr fontId="1" type="noConversion"/>
  </si>
  <si>
    <t>EDTAr</t>
    <phoneticPr fontId="1" type="noConversion"/>
  </si>
  <si>
    <t>PDMA</t>
  </si>
  <si>
    <t>PDMA-Fe</t>
  </si>
  <si>
    <t>yield</t>
    <phoneticPr fontId="1" type="noConversion"/>
  </si>
  <si>
    <t>average</t>
    <phoneticPr fontId="1" type="noConversion"/>
  </si>
  <si>
    <t>SD</t>
    <phoneticPr fontId="1" type="noConversion"/>
  </si>
  <si>
    <t>Treatments</t>
  </si>
  <si>
    <t>Plump fruit weight per plant (g)</t>
  </si>
  <si>
    <t>Plump fruit number per plant</t>
  </si>
  <si>
    <t>CK</t>
  </si>
  <si>
    <t>2.17±0.13 b</t>
  </si>
  <si>
    <t>1.59±0.08 b</t>
  </si>
  <si>
    <t>18.1±1.0 b</t>
  </si>
  <si>
    <t>5.7±0.2 b</t>
  </si>
  <si>
    <t>2.83±0.31 a</t>
  </si>
  <si>
    <t>2.13±0.08 a</t>
  </si>
  <si>
    <t>24.5±2.8 a</t>
  </si>
  <si>
    <t>7.2±0.7 a</t>
  </si>
  <si>
    <t>2.90±0.31 a</t>
  </si>
  <si>
    <t>2.20±0.21 a</t>
  </si>
  <si>
    <t>25.0±3.0 a</t>
  </si>
  <si>
    <t>7.6±0.9 a</t>
  </si>
  <si>
    <t>EDTA-Fe</t>
  </si>
  <si>
    <t>2.74±0.12 a</t>
  </si>
  <si>
    <t>2.02±0.11 a</t>
  </si>
  <si>
    <t>23.9±0.8 a</t>
  </si>
  <si>
    <t>7.8±1.1 a</t>
  </si>
  <si>
    <t>Yield (t·ha-1)</t>
    <phoneticPr fontId="1" type="noConversion"/>
  </si>
  <si>
    <t>Kernel yield (t·ha-1)</t>
    <phoneticPr fontId="1" type="noConversion"/>
  </si>
  <si>
    <t>fruit weight</t>
    <phoneticPr fontId="1" type="noConversion"/>
  </si>
  <si>
    <t>fruit number</t>
    <phoneticPr fontId="1" type="noConversion"/>
  </si>
  <si>
    <t>kernel yield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</si>
</sst>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9037-A237-40DF-AD5A-ACA05985744A}">
  <dimension ref="A1:P23"/>
  <sheetViews>
    <sheetView tabSelected="1" workbookViewId="0">
      <selection activeCell="L31" sqref="L31"/>
    </sheetView>
  </sheetViews>
  <sheetFormatPr defaultRowHeight="14" x14ac:dyDescent="0.3"/>
  <cols>
    <col min="1" max="1" width="9.58203125" customWidth="1"/>
    <col min="7" max="11" width="9.75" customWidth="1"/>
    <col min="12" max="12" width="15.75" customWidth="1"/>
    <col min="13" max="13" width="16.4140625" customWidth="1"/>
    <col min="14" max="14" width="14.33203125" customWidth="1"/>
    <col min="15" max="15" width="17.25" customWidth="1"/>
    <col min="16" max="16" width="16.9140625" customWidth="1"/>
    <col min="17" max="17" width="8.6640625" customWidth="1"/>
  </cols>
  <sheetData>
    <row r="1" spans="1:11" ht="17.5" customHeight="1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G1" t="s">
        <v>34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B2" s="1">
        <v>2.2940692185714289</v>
      </c>
      <c r="C2" s="1">
        <v>2.7646190157142856</v>
      </c>
      <c r="D2" s="1">
        <v>2.6682222128571427</v>
      </c>
      <c r="E2" s="1">
        <v>2.6580981664285712</v>
      </c>
      <c r="F2" s="1"/>
      <c r="G2" s="1"/>
      <c r="H2" s="1">
        <v>1.628868940335517</v>
      </c>
      <c r="I2" s="1">
        <v>2.0568278062212411</v>
      </c>
      <c r="J2" s="1">
        <v>2.1385430433994408</v>
      </c>
      <c r="K2" s="1">
        <v>1.9854133128235092</v>
      </c>
    </row>
    <row r="3" spans="1:11" x14ac:dyDescent="0.3">
      <c r="B3" s="1">
        <v>2.1873498585714288</v>
      </c>
      <c r="C3" s="1">
        <v>2.5568577021428571</v>
      </c>
      <c r="D3" s="1">
        <v>3.2517643085714285</v>
      </c>
      <c r="E3" s="1">
        <v>2.6757259178571431</v>
      </c>
      <c r="F3" s="1"/>
      <c r="G3" s="1"/>
      <c r="H3" s="1">
        <v>1.6445823122206717</v>
      </c>
      <c r="I3" s="1">
        <v>2.1150842355250226</v>
      </c>
      <c r="J3" s="1">
        <v>2.4396918186513634</v>
      </c>
      <c r="K3" s="1">
        <v>1.9371242445275052</v>
      </c>
    </row>
    <row r="4" spans="1:11" x14ac:dyDescent="0.3">
      <c r="B4" s="1">
        <v>2.036442013571429</v>
      </c>
      <c r="C4" s="1">
        <v>3.1670002335714287</v>
      </c>
      <c r="D4" s="1">
        <v>2.7733534871428573</v>
      </c>
      <c r="E4" s="1">
        <v>2.882177060714286</v>
      </c>
      <c r="F4" s="1"/>
      <c r="G4" s="1"/>
      <c r="H4" s="1">
        <v>1.504399209235894</v>
      </c>
      <c r="I4" s="1">
        <v>2.2237012643583292</v>
      </c>
      <c r="J4" s="1">
        <v>2.0261350157795457</v>
      </c>
      <c r="K4" s="1">
        <v>2.152305962428497</v>
      </c>
    </row>
    <row r="6" spans="1:11" x14ac:dyDescent="0.3">
      <c r="A6" t="s">
        <v>7</v>
      </c>
      <c r="B6" s="1">
        <f>AVERAGE(B2:B4)</f>
        <v>2.1726203635714292</v>
      </c>
      <c r="C6" s="1">
        <f>AVERAGE(C2:C4)</f>
        <v>2.8294923171428574</v>
      </c>
      <c r="D6" s="1">
        <f>AVERAGE(D2:D4)</f>
        <v>2.897780002857143</v>
      </c>
      <c r="E6" s="1">
        <f>AVERAGE(E2:E4)</f>
        <v>2.7386670483333333</v>
      </c>
      <c r="G6" t="s">
        <v>7</v>
      </c>
      <c r="H6" s="1">
        <f>AVERAGE(H2:H4)</f>
        <v>1.592616820597361</v>
      </c>
      <c r="I6" s="1">
        <f>AVERAGE(I2:I4)</f>
        <v>2.1318711020348644</v>
      </c>
      <c r="J6" s="1">
        <f>AVERAGE(J2:J4)</f>
        <v>2.2014566259434498</v>
      </c>
      <c r="K6" s="1">
        <f>AVERAGE(K2:K4)</f>
        <v>2.024947839926504</v>
      </c>
    </row>
    <row r="7" spans="1:11" x14ac:dyDescent="0.3">
      <c r="A7" t="s">
        <v>8</v>
      </c>
      <c r="B7" s="1">
        <f>STDEV(B2:B4)</f>
        <v>0.1294436661495813</v>
      </c>
      <c r="C7" s="1">
        <f>STDEV(C2:C4)</f>
        <v>0.31020136378358831</v>
      </c>
      <c r="D7" s="1">
        <f>STDEV(D2:D4)</f>
        <v>0.31103345917642555</v>
      </c>
      <c r="E7" s="1">
        <f>STDEV(E2:E4)</f>
        <v>0.12459545395114845</v>
      </c>
      <c r="G7" t="s">
        <v>8</v>
      </c>
      <c r="H7" s="1">
        <f>STDEV(H2:H4)</f>
        <v>7.6801612806909239E-2</v>
      </c>
      <c r="I7" s="1">
        <f>STDEV(I2:I4)</f>
        <v>8.4693783261063832E-2</v>
      </c>
      <c r="J7" s="1">
        <f>STDEV(J2:J4)</f>
        <v>0.21383614393217359</v>
      </c>
      <c r="K7" s="1">
        <f>STDEV(K2:K4)</f>
        <v>0.11290716121951065</v>
      </c>
    </row>
    <row r="9" spans="1:11" x14ac:dyDescent="0.3">
      <c r="A9" t="s">
        <v>32</v>
      </c>
      <c r="B9" t="s">
        <v>0</v>
      </c>
      <c r="C9" t="s">
        <v>1</v>
      </c>
      <c r="D9" t="s">
        <v>2</v>
      </c>
      <c r="E9" t="s">
        <v>3</v>
      </c>
      <c r="G9" t="s">
        <v>33</v>
      </c>
      <c r="H9" t="s">
        <v>0</v>
      </c>
      <c r="I9" t="s">
        <v>1</v>
      </c>
      <c r="J9" t="s">
        <v>2</v>
      </c>
      <c r="K9" t="s">
        <v>3</v>
      </c>
    </row>
    <row r="10" spans="1:11" x14ac:dyDescent="0.3">
      <c r="B10" s="1">
        <v>18.533928571428572</v>
      </c>
      <c r="C10" s="1">
        <v>24.586071428571429</v>
      </c>
      <c r="D10" s="1">
        <v>22.576428571428572</v>
      </c>
      <c r="E10" s="1">
        <v>23.441071428571426</v>
      </c>
      <c r="F10" s="1"/>
      <c r="G10" s="1"/>
      <c r="H10" s="1">
        <v>5.8840275318993234</v>
      </c>
      <c r="I10" s="1">
        <v>6.5547055062344084</v>
      </c>
      <c r="J10" s="1">
        <v>6.6164682504473795</v>
      </c>
      <c r="K10" s="1">
        <v>7.4652153971133313</v>
      </c>
    </row>
    <row r="11" spans="1:11" x14ac:dyDescent="0.3">
      <c r="B11" s="1">
        <v>18.795357142857142</v>
      </c>
      <c r="C11" s="1">
        <v>21.6675</v>
      </c>
      <c r="D11" s="1">
        <v>28.337857142857146</v>
      </c>
      <c r="E11" s="1">
        <v>23.471785714285716</v>
      </c>
      <c r="F11" s="1"/>
      <c r="G11" s="1"/>
      <c r="H11" s="1">
        <v>5.6059705389615218</v>
      </c>
      <c r="I11" s="1">
        <v>7.0849057126784727</v>
      </c>
      <c r="J11" s="1">
        <v>8.473217252755628</v>
      </c>
      <c r="K11" s="1">
        <v>6.8578701631790233</v>
      </c>
    </row>
    <row r="12" spans="1:11" x14ac:dyDescent="0.3">
      <c r="B12" s="1">
        <v>16.951785714285716</v>
      </c>
      <c r="C12" s="1">
        <v>27.183214285714286</v>
      </c>
      <c r="D12" s="1">
        <v>24.137142857142855</v>
      </c>
      <c r="E12" s="1">
        <v>24.903571428571428</v>
      </c>
      <c r="F12" s="1"/>
      <c r="G12" s="1"/>
      <c r="H12" s="1">
        <v>5.4826101739182116</v>
      </c>
      <c r="I12" s="1">
        <v>7.9893837213267833</v>
      </c>
      <c r="J12" s="1">
        <v>7.7121591660862991</v>
      </c>
      <c r="K12" s="1">
        <v>9.0089519601057511</v>
      </c>
    </row>
    <row r="14" spans="1:11" x14ac:dyDescent="0.3">
      <c r="A14" t="s">
        <v>7</v>
      </c>
      <c r="B14" s="1">
        <f>AVERAGE(B10:B12)</f>
        <v>18.093690476190478</v>
      </c>
      <c r="C14" s="1">
        <f>AVERAGE(C10:C12)</f>
        <v>24.478928571428572</v>
      </c>
      <c r="D14" s="1">
        <f>AVERAGE(D10:D12)</f>
        <v>25.017142857142858</v>
      </c>
      <c r="E14" s="1">
        <f>AVERAGE(E10:E12)</f>
        <v>23.938809523809525</v>
      </c>
      <c r="G14" t="s">
        <v>7</v>
      </c>
      <c r="H14" s="1">
        <f>AVERAGE(H10:H12)</f>
        <v>5.6575360815930189</v>
      </c>
      <c r="I14" s="1">
        <f>AVERAGE(I10:I12)</f>
        <v>7.2096649800798884</v>
      </c>
      <c r="J14" s="1">
        <f>AVERAGE(J10:J12)</f>
        <v>7.6006148897631016</v>
      </c>
      <c r="K14" s="1">
        <f>AVERAGE(K10:K12)</f>
        <v>7.7773458401327025</v>
      </c>
    </row>
    <row r="15" spans="1:11" x14ac:dyDescent="0.3">
      <c r="A15" t="s">
        <v>8</v>
      </c>
      <c r="B15" s="1">
        <f>STDEV(B10:B12)</f>
        <v>0.9975199689406582</v>
      </c>
      <c r="C15" s="1">
        <f>STDEV(C10:C12)</f>
        <v>2.7594176404244632</v>
      </c>
      <c r="D15" s="1">
        <f>STDEV(D10:D12)</f>
        <v>2.979817913215232</v>
      </c>
      <c r="E15" s="1">
        <f>STDEV(E10:E12)</f>
        <v>0.83564944294638233</v>
      </c>
      <c r="G15" t="s">
        <v>8</v>
      </c>
      <c r="H15" s="1">
        <f>STDEV(H10:H12)</f>
        <v>0.20561670095664547</v>
      </c>
      <c r="I15" s="1">
        <f>STDEV(I10:I12)</f>
        <v>0.72543025255159033</v>
      </c>
      <c r="J15" s="1">
        <f>STDEV(J10:J12)</f>
        <v>0.93338674116280351</v>
      </c>
      <c r="K15" s="1">
        <f>STDEV(K10:K12)</f>
        <v>1.108989307595871</v>
      </c>
    </row>
    <row r="17" spans="12:16" ht="14.5" thickBot="1" x14ac:dyDescent="0.35">
      <c r="L17" s="3"/>
      <c r="M17" s="3"/>
      <c r="N17" s="3"/>
      <c r="O17" s="3"/>
      <c r="P17" s="3"/>
    </row>
    <row r="18" spans="12:16" ht="43" customHeight="1" thickTop="1" thickBot="1" x14ac:dyDescent="0.35">
      <c r="L18" s="7" t="s">
        <v>9</v>
      </c>
      <c r="M18" s="7" t="s">
        <v>30</v>
      </c>
      <c r="N18" s="7" t="s">
        <v>31</v>
      </c>
      <c r="O18" s="7" t="s">
        <v>10</v>
      </c>
      <c r="P18" s="7" t="s">
        <v>11</v>
      </c>
    </row>
    <row r="19" spans="12:16" ht="15" x14ac:dyDescent="0.3">
      <c r="L19" s="5" t="s">
        <v>12</v>
      </c>
      <c r="M19" s="2" t="s">
        <v>13</v>
      </c>
      <c r="N19" s="2" t="s">
        <v>14</v>
      </c>
      <c r="O19" s="2" t="s">
        <v>15</v>
      </c>
      <c r="P19" s="2" t="s">
        <v>16</v>
      </c>
    </row>
    <row r="20" spans="12:16" ht="15" x14ac:dyDescent="0.3">
      <c r="L20" s="5" t="s">
        <v>4</v>
      </c>
      <c r="M20" s="2" t="s">
        <v>17</v>
      </c>
      <c r="N20" s="2" t="s">
        <v>18</v>
      </c>
      <c r="O20" s="2" t="s">
        <v>19</v>
      </c>
      <c r="P20" s="2" t="s">
        <v>20</v>
      </c>
    </row>
    <row r="21" spans="12:16" ht="15" x14ac:dyDescent="0.3">
      <c r="L21" s="5" t="s">
        <v>5</v>
      </c>
      <c r="M21" s="2" t="s">
        <v>21</v>
      </c>
      <c r="N21" s="2" t="s">
        <v>22</v>
      </c>
      <c r="O21" s="2" t="s">
        <v>23</v>
      </c>
      <c r="P21" s="2" t="s">
        <v>24</v>
      </c>
    </row>
    <row r="22" spans="12:16" ht="15.5" thickBot="1" x14ac:dyDescent="0.35">
      <c r="L22" s="6" t="s">
        <v>25</v>
      </c>
      <c r="M22" s="4" t="s">
        <v>26</v>
      </c>
      <c r="N22" s="4" t="s">
        <v>27</v>
      </c>
      <c r="O22" s="4" t="s">
        <v>28</v>
      </c>
      <c r="P22" s="4" t="s">
        <v>29</v>
      </c>
    </row>
    <row r="23" spans="12:16" ht="14.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TQ Wang</dc:creator>
  <cp:lastModifiedBy>TQ Wang</cp:lastModifiedBy>
  <dcterms:created xsi:type="dcterms:W3CDTF">2015-06-05T18:19:34Z</dcterms:created>
  <dcterms:modified xsi:type="dcterms:W3CDTF">2022-08-03T09:52:47Z</dcterms:modified>
</cp:coreProperties>
</file>