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A:\DATA ANALYTICS\BLINKIT PROJECT\"/>
    </mc:Choice>
  </mc:AlternateContent>
  <xr:revisionPtr revIDLastSave="0" documentId="13_ncr:1_{CBF01F87-9A2B-4B56-8B0C-E6CF9AE92711}" xr6:coauthVersionLast="47" xr6:coauthVersionMax="47" xr10:uidLastSave="{00000000-0000-0000-0000-000000000000}"/>
  <bookViews>
    <workbookView xWindow="-108" yWindow="-108" windowWidth="23256" windowHeight="13176" activeTab="1" xr2:uid="{F8420BDF-C08E-4FBB-891B-F574F63AC6D0}"/>
  </bookViews>
  <sheets>
    <sheet name="Sheets Design" sheetId="2" r:id="rId1"/>
    <sheet name="DASHBOARD" sheetId="3" r:id="rId2"/>
    <sheet name="BlinkIT Grocery Data" sheetId="1" r:id="rId3"/>
  </sheets>
  <definedNames>
    <definedName name="_xlchart.v2.0" hidden="1">'Sheets Design'!$D$86:$D$88</definedName>
    <definedName name="_xlchart.v2.1" hidden="1">'Sheets Design'!$E$85</definedName>
    <definedName name="_xlchart.v2.2" hidden="1">'Sheets Design'!$E$86:$E$88</definedName>
    <definedName name="_xlchart.v2.3" hidden="1">'Sheets Design'!$D$86:$D$88</definedName>
    <definedName name="_xlchart.v2.4" hidden="1">'Sheets Design'!$E$85</definedName>
    <definedName name="_xlchart.v2.5" hidden="1">'Sheets Design'!$E$86:$E$88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7" i="2" l="1"/>
  <c r="D88" i="2"/>
  <c r="D86" i="2"/>
  <c r="D8" i="2"/>
  <c r="C8" i="2"/>
  <c r="B8" i="2"/>
  <c r="A8" i="2"/>
  <c r="E87" i="2"/>
  <c r="E88" i="2"/>
  <c r="E86" i="2"/>
</calcChain>
</file>

<file path=xl/sharedStrings.xml><?xml version="1.0" encoding="utf-8"?>
<sst xmlns="http://schemas.openxmlformats.org/spreadsheetml/2006/main" count="59753" uniqueCount="1632">
  <si>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</si>
  <si>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</si>
  <si>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</si>
  <si>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</si>
  <si>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</si>
  <si>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</si>
  <si>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</si>
  <si>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</si>
  <si>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</si>
  <si>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</si>
  <si>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</si>
  <si>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</si>
  <si>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</si>
  <si>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</si>
  <si>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</si>
  <si>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</si>
  <si>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</si>
  <si>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</si>
  <si>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</si>
  <si>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</si>
  <si>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</si>
  <si>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</si>
  <si>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</si>
  <si>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</si>
  <si>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</si>
  <si>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</si>
  <si>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</si>
  <si>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</si>
  <si>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</si>
  <si>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</si>
  <si>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</si>
  <si>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</si>
  <si>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</si>
  <si>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</si>
  <si>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</si>
  <si>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</si>
  <si>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</si>
  <si>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</si>
  <si>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</si>
  <si>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</si>
  <si>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</si>
  <si>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</si>
  <si>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</si>
  <si>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</si>
  <si>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</si>
  <si>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</si>
  <si>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</si>
  <si>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</si>
  <si>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</si>
  <si>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</si>
  <si>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</si>
  <si>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</si>
  <si>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</si>
  <si>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</si>
  <si>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</si>
  <si>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</si>
  <si>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</si>
  <si>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</si>
  <si>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</si>
  <si>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</si>
  <si>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</si>
  <si>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</si>
  <si>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</si>
  <si>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</si>
  <si>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</si>
  <si>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</si>
  <si>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</si>
  <si>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</si>
  <si>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</si>
  <si>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</si>
  <si>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</si>
  <si>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</si>
  <si>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</si>
  <si>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</si>
  <si>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</si>
  <si>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</si>
  <si>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</si>
  <si>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</si>
  <si>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</si>
  <si>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</si>
  <si>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</si>
  <si>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</si>
  <si>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</si>
  <si>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</si>
  <si>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</si>
  <si>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</si>
  <si>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</si>
  <si>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</si>
  <si>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</si>
  <si>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</si>
  <si>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</si>
  <si>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</si>
  <si>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</si>
  <si>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</si>
  <si>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</si>
  <si>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</si>
  <si>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</si>
  <si>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</si>
  <si>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</si>
  <si>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</si>
  <si>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</si>
  <si>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</si>
  <si>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</si>
  <si>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</si>
  <si>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</si>
  <si>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</si>
  <si>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</si>
  <si>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</si>
  <si>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</si>
  <si>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</si>
  <si>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</si>
  <si>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</si>
  <si>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</si>
  <si>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</si>
  <si>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</si>
  <si>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</si>
  <si>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</si>
  <si>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</si>
  <si>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</si>
  <si>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</si>
  <si>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</si>
  <si>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</si>
  <si>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</si>
  <si>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</si>
  <si>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</si>
  <si>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</si>
  <si>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</si>
  <si>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</si>
  <si>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</si>
  <si>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</si>
  <si>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</si>
  <si>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</si>
  <si>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</si>
  <si>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</si>
  <si>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</si>
  <si>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</si>
  <si>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</si>
  <si>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</si>
  <si>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</si>
  <si>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</si>
  <si>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</si>
  <si>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</si>
  <si>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</si>
  <si>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</si>
  <si>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</si>
  <si>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</si>
  <si>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</si>
  <si>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</si>
  <si>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</si>
  <si>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</si>
  <si>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</si>
  <si>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</si>
  <si>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</si>
  <si>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</si>
  <si>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</si>
  <si>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</si>
  <si>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</si>
  <si>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</si>
  <si>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</si>
  <si>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</si>
  <si>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</si>
  <si>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</si>
  <si>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</si>
  <si>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</si>
  <si>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</si>
  <si>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</si>
  <si>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</si>
  <si>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</si>
  <si>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</si>
  <si>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</si>
  <si>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</si>
  <si>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</si>
  <si>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</si>
  <si>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</si>
  <si>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</si>
  <si>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</si>
  <si>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</si>
  <si>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</si>
  <si>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</si>
  <si>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</si>
  <si>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</si>
  <si>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</si>
  <si>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</si>
  <si>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</si>
  <si>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</si>
  <si>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</si>
  <si>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</si>
  <si>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</si>
  <si>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</si>
  <si>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</si>
  <si>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</si>
  <si>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</si>
  <si>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</si>
  <si>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</si>
  <si>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</si>
  <si>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</si>
  <si>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</si>
  <si>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</si>
  <si>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</si>
  <si>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</si>
  <si>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</si>
  <si>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</si>
  <si>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</si>
  <si>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</si>
  <si>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</si>
  <si>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</si>
  <si>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</si>
  <si>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</si>
  <si>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</si>
  <si>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</si>
  <si>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</si>
  <si>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</si>
  <si>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</si>
  <si>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</si>
  <si>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</si>
  <si>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</si>
  <si>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</si>
  <si>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</si>
  <si>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</si>
  <si>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</si>
  <si>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</si>
  <si>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</si>
  <si>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</si>
  <si>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</si>
  <si>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</si>
  <si>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</si>
  <si>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</si>
  <si>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</si>
  <si>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</si>
  <si>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</si>
  <si>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</si>
  <si>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</si>
  <si>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</si>
  <si>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</si>
  <si>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</si>
  <si>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</si>
  <si>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</si>
  <si>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</si>
  <si>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</si>
  <si>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</si>
  <si>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</si>
  <si>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</si>
  <si>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</si>
  <si>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</si>
  <si>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</si>
  <si>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</si>
  <si>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</si>
  <si>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</si>
  <si>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</si>
  <si>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</si>
  <si>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</si>
  <si>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</si>
  <si>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</si>
  <si>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</si>
  <si>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</si>
  <si>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</si>
  <si>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</si>
  <si>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</si>
  <si>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</si>
  <si>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</si>
  <si>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</si>
  <si>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</si>
  <si>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</si>
  <si>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</si>
  <si>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</si>
  <si>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</si>
  <si>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</si>
  <si>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</si>
  <si>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</si>
  <si>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</si>
  <si>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</si>
  <si>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</si>
  <si>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</si>
  <si>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</si>
  <si>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</si>
  <si>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</si>
  <si>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</si>
  <si>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</si>
  <si>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</si>
  <si>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</si>
  <si>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</si>
  <si>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</si>
  <si>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</si>
  <si>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</si>
  <si>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</si>
  <si>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</si>
  <si>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</si>
  <si>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</si>
  <si>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</si>
  <si>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</si>
  <si>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</si>
  <si>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</si>
  <si>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</si>
  <si>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</si>
  <si>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</si>
  <si>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</si>
  <si>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</si>
  <si>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</si>
  <si>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</si>
  <si>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</si>
  <si>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</si>
  <si>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</si>
  <si>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</si>
  <si>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</si>
  <si>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</si>
  <si>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</si>
  <si>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</si>
  <si>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</si>
  <si>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</si>
  <si>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</si>
  <si>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</si>
  <si>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</si>
  <si>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</si>
  <si>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</si>
  <si>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</si>
  <si>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</si>
  <si>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</si>
  <si>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</si>
  <si>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</si>
  <si>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</si>
  <si>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</si>
  <si>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</si>
  <si>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</si>
  <si>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</si>
  <si>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</si>
  <si>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</si>
  <si>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</si>
  <si>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</si>
  <si>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</si>
  <si>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</si>
  <si>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</si>
  <si>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</si>
  <si>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</si>
  <si>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</si>
  <si>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</si>
  <si>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</si>
  <si>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</si>
  <si>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</si>
  <si>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</si>
  <si>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</si>
  <si>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</si>
  <si>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</si>
  <si>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</si>
  <si>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</si>
  <si>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</si>
  <si>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</si>
  <si>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</si>
  <si>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</si>
  <si>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</si>
  <si>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</si>
  <si>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</si>
  <si>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</si>
  <si>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</si>
  <si>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</si>
  <si>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</si>
  <si>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</si>
  <si>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</si>
  <si>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</si>
  <si>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</si>
  <si>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</si>
  <si>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</si>
  <si>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</si>
  <si>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</si>
  <si>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</si>
  <si>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</si>
  <si>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</si>
  <si>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</si>
  <si>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</si>
  <si>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</si>
  <si>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</si>
  <si>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</si>
  <si>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</si>
  <si>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</si>
  <si>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</si>
  <si>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</si>
  <si>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</si>
  <si>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</si>
  <si>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</si>
  <si>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</si>
  <si>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</si>
  <si>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</si>
  <si>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</si>
  <si>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</si>
  <si>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</si>
  <si>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</si>
  <si>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</si>
  <si>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</si>
  <si>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</si>
  <si>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</si>
  <si>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</si>
  <si>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</si>
  <si>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</si>
  <si>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</si>
  <si>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</si>
  <si>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</si>
  <si>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</si>
  <si>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</si>
  <si>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</si>
  <si>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</si>
  <si>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</si>
  <si>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</si>
  <si>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</si>
  <si>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</si>
  <si>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</si>
  <si>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</si>
  <si>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</si>
  <si>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</si>
  <si>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</si>
  <si>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</si>
  <si>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</si>
  <si>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</si>
  <si>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</si>
  <si>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</si>
  <si>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</si>
  <si>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</si>
  <si>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</si>
  <si>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</si>
  <si>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</si>
  <si>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</si>
  <si>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</si>
  <si>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</si>
  <si>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</si>
  <si>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</si>
  <si>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</si>
  <si>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</si>
  <si>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</si>
  <si>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</si>
  <si>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</si>
  <si>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</si>
  <si>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</si>
  <si>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</si>
  <si>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</si>
  <si>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</si>
  <si>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</si>
  <si>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</si>
  <si>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</si>
  <si>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</si>
  <si>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</si>
  <si>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</si>
  <si>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</si>
  <si>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</si>
  <si>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</si>
  <si>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</si>
  <si>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</si>
  <si>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</si>
  <si>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</si>
  <si>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</si>
  <si>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</si>
  <si>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</si>
  <si>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</si>
  <si>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</si>
  <si>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</si>
  <si>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</si>
  <si>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</si>
  <si>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</si>
  <si>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</si>
  <si>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</si>
  <si>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</si>
  <si>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</si>
  <si>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</si>
  <si>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</si>
  <si>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</si>
  <si>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</si>
  <si>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</si>
  <si>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</si>
  <si>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</si>
  <si>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</si>
  <si>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</si>
  <si>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</si>
  <si>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</si>
  <si>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</si>
  <si>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</si>
  <si>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</si>
  <si>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</si>
  <si>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</si>
  <si>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</si>
  <si>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</si>
  <si>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</si>
  <si>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</si>
  <si>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</si>
  <si>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</si>
  <si>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</si>
  <si>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</si>
  <si>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</si>
  <si>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</si>
  <si>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</si>
  <si>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</si>
  <si>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</si>
  <si>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</si>
  <si>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</si>
  <si>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</si>
  <si>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</si>
  <si>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</si>
  <si>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</si>
  <si>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</si>
  <si>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</si>
  <si>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</si>
  <si>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</si>
  <si>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</si>
  <si>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</si>
  <si>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</si>
  <si>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</si>
  <si>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</si>
  <si>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</si>
  <si>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</si>
  <si>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</si>
  <si>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</si>
  <si>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</si>
  <si>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</si>
  <si>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</si>
  <si>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</si>
  <si>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</si>
  <si>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</si>
  <si>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</si>
  <si>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</si>
  <si>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</si>
  <si>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</si>
  <si>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</si>
  <si>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</si>
  <si>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</si>
  <si>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</si>
  <si>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</si>
  <si>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</si>
  <si>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</si>
  <si>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</si>
  <si>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</si>
  <si>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</si>
  <si>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</si>
  <si>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</si>
  <si>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</si>
  <si>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</si>
  <si>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</si>
  <si>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</si>
  <si>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</si>
  <si>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</si>
  <si>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</si>
  <si>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</si>
  <si>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</si>
  <si>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</si>
  <si>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</si>
  <si>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</si>
  <si>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</si>
  <si>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</si>
  <si>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</si>
  <si>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</si>
  <si>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</si>
  <si>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</si>
  <si>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</si>
  <si>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</si>
  <si>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</si>
  <si>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</si>
  <si>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</si>
  <si>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</si>
  <si>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</si>
  <si>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</si>
  <si>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</si>
  <si>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</si>
  <si>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</si>
  <si>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</si>
  <si>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</si>
  <si>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</si>
  <si>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</si>
  <si>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</si>
  <si>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</si>
  <si>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</si>
  <si>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</si>
  <si>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</si>
  <si>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</si>
  <si>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</si>
  <si>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</si>
  <si>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</si>
  <si>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</si>
  <si>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</si>
  <si>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</si>
  <si>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</si>
  <si>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</si>
  <si>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</si>
  <si>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</si>
  <si>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</si>
  <si>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</si>
  <si>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</si>
  <si>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</si>
  <si>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</si>
  <si>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</si>
  <si>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</si>
  <si>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</si>
  <si>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</si>
  <si>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</si>
  <si>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</si>
  <si>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</si>
  <si>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</si>
  <si>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</si>
  <si>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</si>
  <si>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</si>
  <si>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</si>
  <si>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</si>
  <si>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</si>
  <si>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</si>
  <si>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</si>
  <si>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</si>
  <si>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</si>
  <si>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</si>
  <si>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</si>
  <si>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</si>
  <si>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</si>
  <si>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</si>
  <si>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</si>
  <si>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</si>
  <si>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</si>
  <si>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</si>
  <si>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</si>
  <si>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</si>
  <si>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</si>
  <si>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</si>
  <si>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</si>
  <si>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</si>
  <si>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</si>
  <si>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</si>
  <si>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</si>
  <si>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</si>
  <si>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</si>
  <si>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</si>
  <si>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</si>
  <si>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</si>
  <si>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</si>
  <si>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</si>
  <si>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</si>
  <si>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</si>
  <si>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</si>
  <si>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</si>
  <si>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</si>
  <si>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</si>
  <si>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</si>
  <si>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</si>
  <si>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</si>
  <si>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</si>
  <si>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</si>
  <si>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</si>
  <si>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</si>
  <si>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</si>
  <si>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</si>
  <si>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</si>
  <si>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</si>
  <si>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</si>
  <si>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</si>
  <si>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</si>
  <si>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</si>
  <si>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</si>
  <si>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</si>
  <si>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</si>
  <si>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</si>
  <si>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</si>
  <si>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</si>
  <si>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</si>
  <si>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</si>
  <si>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</si>
  <si>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</si>
  <si>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</si>
  <si>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</si>
  <si>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</si>
  <si>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</si>
  <si>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</si>
  <si>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</si>
  <si>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</si>
  <si>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</si>
  <si>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</si>
  <si>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</si>
  <si>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</si>
  <si>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</si>
  <si>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</si>
  <si>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</si>
  <si>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</si>
  <si>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</si>
  <si>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</si>
  <si>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</si>
  <si>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</si>
  <si>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</si>
  <si>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</si>
  <si>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</si>
  <si>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</si>
  <si>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</si>
  <si>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</si>
  <si>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</si>
  <si>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</si>
  <si>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</si>
  <si>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</si>
  <si>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</si>
  <si>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</si>
  <si>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</si>
  <si>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</si>
  <si>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</si>
  <si>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</si>
  <si>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</si>
  <si>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</si>
  <si>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</si>
  <si>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</si>
  <si>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</si>
  <si>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</si>
  <si>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</si>
  <si>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</si>
  <si>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</si>
  <si>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</si>
  <si>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</si>
  <si>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</si>
  <si>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</si>
  <si>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</si>
  <si>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</si>
  <si>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</si>
  <si>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</si>
  <si>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</si>
  <si>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</si>
  <si>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</si>
  <si>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</si>
  <si>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</si>
  <si>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</si>
  <si>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</si>
  <si>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</si>
  <si>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</si>
  <si>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</si>
  <si>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</si>
  <si>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</si>
  <si>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</si>
  <si>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</si>
  <si>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</si>
  <si>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</si>
  <si>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</si>
  <si>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</si>
  <si>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</si>
  <si>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</si>
  <si>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</si>
  <si>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</si>
  <si>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</si>
  <si>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</si>
  <si>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</si>
  <si>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</si>
  <si>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</si>
  <si>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</si>
  <si>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</si>
  <si>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</si>
  <si>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</si>
  <si>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</si>
  <si>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</si>
  <si>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</si>
  <si>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</si>
  <si>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</si>
  <si>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</si>
  <si>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</si>
  <si>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</si>
  <si>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</si>
  <si>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</si>
  <si>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</si>
  <si>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</si>
  <si>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</si>
  <si>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</si>
  <si>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</si>
  <si>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</si>
  <si>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</si>
  <si>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</si>
  <si>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</si>
  <si>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</si>
  <si>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</si>
  <si>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</si>
  <si>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</si>
  <si>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</si>
  <si>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</si>
  <si>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</si>
  <si>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</si>
  <si>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</si>
  <si>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</si>
  <si>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</si>
  <si>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</si>
  <si>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</si>
  <si>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</si>
  <si>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</si>
  <si>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</si>
  <si>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</si>
  <si>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</si>
  <si>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</si>
  <si>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</si>
  <si>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</si>
  <si>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</si>
  <si>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</si>
  <si>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</si>
  <si>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</si>
  <si>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</si>
  <si>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</si>
  <si>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</si>
  <si>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</si>
  <si>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</si>
  <si>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</si>
  <si>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</si>
  <si>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</si>
  <si>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</si>
  <si>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</si>
  <si>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</si>
  <si>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</si>
  <si>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</si>
  <si>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</si>
  <si>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</si>
  <si>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</si>
  <si>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</si>
  <si>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</si>
  <si>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</si>
  <si>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</si>
  <si>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</si>
  <si>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</si>
  <si>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</si>
  <si>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</si>
  <si>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</si>
  <si>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</si>
  <si>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</si>
  <si>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</si>
  <si>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</si>
  <si>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</si>
  <si>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</si>
  <si>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</si>
  <si>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</si>
  <si>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</si>
  <si>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</si>
  <si>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</si>
  <si>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</si>
  <si>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</si>
  <si>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</si>
  <si>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</si>
  <si>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</si>
  <si>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</si>
  <si>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</si>
  <si>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</si>
  <si>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</si>
  <si>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</si>
  <si>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</si>
  <si>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</si>
  <si>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</si>
  <si>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</si>
  <si>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</si>
  <si>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</si>
  <si>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</si>
  <si>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</si>
  <si>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</si>
  <si>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</si>
  <si>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</si>
  <si>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</si>
  <si>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</si>
  <si>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</si>
  <si>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</si>
  <si>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</si>
  <si>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</si>
  <si>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</si>
  <si>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</si>
  <si>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</si>
  <si>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</si>
  <si>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</si>
  <si>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</si>
  <si>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</si>
  <si>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</si>
  <si>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</si>
  <si>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</si>
  <si>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</si>
  <si>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</si>
  <si>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</si>
  <si>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</si>
  <si>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</si>
  <si>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</si>
  <si>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</si>
  <si>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</si>
  <si>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</si>
  <si>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</si>
  <si>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</si>
  <si>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</si>
  <si>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</si>
  <si>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</si>
  <si>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</si>
  <si>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</si>
  <si>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</si>
  <si>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</si>
  <si>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</si>
  <si>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</si>
  <si>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</si>
  <si>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</si>
  <si>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</si>
  <si>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</si>
  <si>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</si>
  <si>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</si>
  <si>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</si>
  <si>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</si>
  <si>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</si>
  <si>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</si>
  <si>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</si>
  <si>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</si>
  <si>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</si>
  <si>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</si>
  <si>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</si>
  <si>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</si>
  <si>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</si>
  <si>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</si>
  <si>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</si>
  <si>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</si>
  <si>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</si>
  <si>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</si>
  <si>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</si>
  <si>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</si>
  <si>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</si>
  <si>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</si>
  <si>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</si>
  <si>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</si>
  <si>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</si>
  <si>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</si>
  <si>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</si>
  <si>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</si>
  <si>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</si>
  <si>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</si>
  <si>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</si>
  <si>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</si>
  <si>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</si>
  <si>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</si>
  <si>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</si>
  <si>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</si>
  <si>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</si>
  <si>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</si>
  <si>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</si>
  <si>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</si>
  <si>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</si>
  <si>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</si>
  <si>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</si>
  <si>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</si>
  <si>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</si>
  <si>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</si>
  <si>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</si>
  <si>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</si>
  <si>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</si>
  <si>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</si>
  <si>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</si>
  <si>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</si>
  <si>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</si>
  <si>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</si>
  <si>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</si>
  <si>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</si>
  <si>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</si>
  <si>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</si>
  <si>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</si>
  <si>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</si>
  <si>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</si>
  <si>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</si>
  <si>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</si>
  <si>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</si>
  <si>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</si>
  <si>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</si>
  <si>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</si>
  <si>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</si>
  <si>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</si>
  <si>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</si>
  <si>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</si>
  <si>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</si>
  <si>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</si>
  <si>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</si>
  <si>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</si>
  <si>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</si>
  <si>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</si>
  <si>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</si>
  <si>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</si>
  <si>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</si>
  <si>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</si>
  <si>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</si>
  <si>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</si>
  <si>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</si>
  <si>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</si>
  <si>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</si>
  <si>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</si>
  <si>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</si>
  <si>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</si>
  <si>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</si>
  <si>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</si>
  <si>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</si>
  <si>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</si>
  <si>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</si>
  <si>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</si>
  <si>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</si>
  <si>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</si>
  <si>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</si>
  <si>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</si>
  <si>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</si>
  <si>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</si>
  <si>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</si>
  <si>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</si>
  <si>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</si>
  <si>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</si>
  <si>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</si>
  <si>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</si>
  <si>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</si>
  <si>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</si>
  <si>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</si>
  <si>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</si>
  <si>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</si>
  <si>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</si>
  <si>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</si>
  <si>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</si>
  <si>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</si>
  <si>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</si>
  <si>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</si>
  <si>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</si>
  <si>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</si>
  <si>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</si>
  <si>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</si>
  <si>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</si>
  <si>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</si>
  <si>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</si>
  <si>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</si>
  <si>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</si>
  <si>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</si>
  <si>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</si>
  <si>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</si>
  <si>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</si>
  <si>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</si>
  <si>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</si>
  <si>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</si>
  <si>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</si>
  <si>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</si>
  <si>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</si>
  <si>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</si>
  <si>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</si>
  <si>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</si>
  <si>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</si>
  <si>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</si>
  <si>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</si>
  <si>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</si>
  <si>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</si>
  <si>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</si>
  <si>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</si>
  <si>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</si>
  <si>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</si>
  <si>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</si>
  <si>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</si>
  <si>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</si>
  <si>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</si>
  <si>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</si>
  <si>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</si>
  <si>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</si>
  <si>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</si>
  <si>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</si>
  <si>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</si>
  <si>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</si>
  <si>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</si>
  <si>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</si>
  <si>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</si>
  <si>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</si>
  <si>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</si>
  <si>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</si>
  <si>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</si>
  <si>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</si>
  <si>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</si>
  <si>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</si>
  <si>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</si>
  <si>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</si>
  <si>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</si>
  <si>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</si>
  <si>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</si>
  <si>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</si>
  <si>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</si>
  <si>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</si>
  <si>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</si>
  <si>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</si>
  <si>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</si>
  <si>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</si>
  <si>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</si>
  <si>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</si>
  <si>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</si>
  <si>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</si>
  <si>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</si>
  <si>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</si>
  <si>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</si>
  <si>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</si>
  <si>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</si>
  <si>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</si>
  <si>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</si>
  <si>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</si>
  <si>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</si>
  <si>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</si>
  <si>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</si>
  <si>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</si>
  <si>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</si>
  <si>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</si>
  <si>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</si>
  <si>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</si>
  <si>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</si>
  <si>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</si>
  <si>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</si>
  <si>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</si>
  <si>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</si>
  <si>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</si>
  <si>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</si>
  <si>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</si>
  <si>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</si>
  <si>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</si>
  <si>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</si>
  <si>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</si>
  <si>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</si>
  <si>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</si>
  <si>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</si>
  <si>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</si>
  <si>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</si>
  <si>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</si>
  <si>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</si>
  <si>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</si>
  <si>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</si>
  <si>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</si>
  <si>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</si>
  <si>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</si>
  <si>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</si>
  <si>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</si>
  <si>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</si>
  <si>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</si>
  <si>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</si>
  <si>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</si>
  <si>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</si>
  <si>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</si>
  <si>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</si>
  <si>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</si>
  <si>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</si>
  <si>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</si>
  <si>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</si>
  <si>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</si>
  <si>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</si>
  <si>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</si>
  <si>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</si>
  <si>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</si>
  <si>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</si>
  <si>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</si>
  <si>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</si>
  <si>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</si>
  <si>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</si>
  <si>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</si>
  <si>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</si>
  <si>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</si>
  <si>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</si>
  <si>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</si>
  <si>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</si>
  <si>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</si>
  <si>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</si>
  <si>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</si>
  <si>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</si>
  <si>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</si>
  <si>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</si>
  <si>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</si>
  <si>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</si>
  <si>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</si>
  <si>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</si>
  <si>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</si>
  <si>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</si>
  <si>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</si>
  <si>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</si>
  <si>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</si>
  <si>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</si>
  <si>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</si>
  <si>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</si>
  <si>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</si>
  <si>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</si>
  <si>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</si>
  <si>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</si>
  <si>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</si>
  <si>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</si>
  <si>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</si>
  <si>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</si>
  <si>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</si>
  <si>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</si>
  <si>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</si>
  <si>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</si>
  <si>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</si>
  <si>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</si>
  <si>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</si>
  <si>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</si>
  <si>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</si>
  <si>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</si>
  <si>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</si>
  <si>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</si>
  <si>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</si>
  <si>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</si>
  <si>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</si>
  <si>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</si>
  <si>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</si>
  <si>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</si>
  <si>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</si>
  <si>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</si>
  <si>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</si>
  <si>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</si>
  <si>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</si>
  <si>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</si>
  <si>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</si>
  <si>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</si>
  <si>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</si>
  <si>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</si>
  <si>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</si>
  <si>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</si>
  <si>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</si>
  <si>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</si>
  <si>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</si>
  <si>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</si>
  <si>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</si>
  <si>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</si>
  <si>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</si>
  <si>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</si>
  <si>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</si>
  <si>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</si>
  <si>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</si>
  <si>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</si>
  <si>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</si>
  <si>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</si>
  <si>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</si>
  <si>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</si>
  <si>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</si>
  <si>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</si>
  <si>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</si>
  <si>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</si>
  <si>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</si>
  <si>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</si>
  <si>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</si>
  <si>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</si>
  <si>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</si>
  <si>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</si>
  <si>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</si>
  <si>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</si>
  <si>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</si>
  <si>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</si>
  <si>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</si>
  <si>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</si>
  <si>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</si>
  <si>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</si>
  <si>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</si>
  <si>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</si>
  <si>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</si>
  <si>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</si>
  <si>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</si>
  <si>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</si>
  <si>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</si>
  <si>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</si>
  <si>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</si>
  <si>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</si>
  <si>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</si>
  <si>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</si>
  <si>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</si>
  <si>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</si>
  <si>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</si>
  <si>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</si>
  <si>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</si>
  <si>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</si>
  <si>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</si>
  <si>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</si>
  <si>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</si>
  <si>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</si>
  <si>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</si>
  <si>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</si>
  <si>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</si>
  <si>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</si>
  <si>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</si>
  <si>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</si>
  <si>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</si>
  <si>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</si>
  <si>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</si>
  <si>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</si>
  <si>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</si>
  <si>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</si>
  <si>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</si>
  <si>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</si>
  <si>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</si>
  <si>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</si>
  <si>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</si>
  <si>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</si>
  <si>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</si>
  <si>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</si>
  <si>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</si>
  <si>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</si>
  <si>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</si>
  <si>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</si>
  <si>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</si>
  <si>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</si>
  <si>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</si>
  <si>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</si>
  <si>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</si>
  <si>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</si>
  <si>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</si>
  <si>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</si>
  <si>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</si>
  <si>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</si>
  <si>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</si>
  <si>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</si>
  <si>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</si>
  <si>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</si>
  <si>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</si>
  <si>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</si>
  <si>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</si>
  <si>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</si>
  <si>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</si>
  <si>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</si>
  <si>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</si>
  <si>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</si>
  <si>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</si>
  <si>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</si>
  <si>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</si>
  <si>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</si>
  <si>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</si>
  <si>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</si>
  <si>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</si>
  <si>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</si>
  <si>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</si>
  <si>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</si>
  <si>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</si>
  <si>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</si>
  <si>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</si>
  <si>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</si>
  <si>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</si>
  <si>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</si>
  <si>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</si>
  <si>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</si>
  <si>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</si>
  <si>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</si>
  <si>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</si>
  <si>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</si>
  <si>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</si>
  <si>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</si>
  <si>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</si>
  <si>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</si>
  <si>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</si>
  <si>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</si>
  <si>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</si>
  <si>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</si>
  <si>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</si>
  <si>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</si>
  <si>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</si>
  <si>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</si>
  <si>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</si>
  <si>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</si>
  <si>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</si>
  <si>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</si>
  <si>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</si>
  <si>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</si>
  <si>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</si>
  <si>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</si>
  <si>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</si>
  <si>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</si>
  <si>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</si>
  <si>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</si>
  <si>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</si>
  <si>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</si>
  <si>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</si>
  <si>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</si>
  <si>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</si>
  <si>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</si>
  <si>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</si>
  <si>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</si>
  <si>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</si>
  <si>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</si>
  <si>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</si>
  <si>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</si>
  <si>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</si>
  <si>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</si>
  <si>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</si>
  <si>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</si>
  <si>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</si>
  <si>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</si>
  <si>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</si>
  <si>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</si>
  <si>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</si>
  <si>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</si>
  <si>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</si>
  <si>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</si>
  <si>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</si>
  <si>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</si>
  <si>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</si>
  <si>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</si>
  <si>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</si>
  <si>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</si>
  <si>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</si>
  <si>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</si>
  <si>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</si>
  <si>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</si>
  <si>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</si>
  <si>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</si>
  <si>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</si>
  <si>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</si>
  <si>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</si>
  <si>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</si>
  <si>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</si>
  <si>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</si>
  <si>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</si>
  <si>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</si>
  <si>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</si>
  <si>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</si>
  <si>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</si>
  <si>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</si>
  <si>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</si>
  <si>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</si>
  <si>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</si>
  <si>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</si>
  <si>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</si>
  <si>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</si>
  <si>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</si>
  <si>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</si>
  <si>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</si>
  <si>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</si>
  <si>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</si>
  <si>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</si>
  <si>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</si>
  <si>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</si>
  <si>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</si>
  <si>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</si>
  <si>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</si>
  <si>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</si>
  <si>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</si>
  <si>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</si>
  <si>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</si>
  <si>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</si>
  <si>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</si>
  <si>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</si>
  <si>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</si>
  <si>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</si>
  <si>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</si>
  <si>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</si>
  <si>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</si>
  <si>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</si>
  <si>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</si>
  <si>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</si>
  <si>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</si>
  <si>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</si>
  <si>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</si>
  <si>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</si>
  <si>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</si>
  <si>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</si>
  <si>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</si>
  <si>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</si>
  <si>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</si>
  <si>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</si>
  <si>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</si>
  <si>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</si>
  <si>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</si>
  <si>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</si>
  <si>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</si>
  <si>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</si>
  <si>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</si>
  <si>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</si>
  <si>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</si>
  <si>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</si>
  <si>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</si>
  <si>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</si>
  <si>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</si>
  <si>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</si>
  <si>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</si>
  <si>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</si>
  <si>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</si>
  <si>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</si>
  <si>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</si>
  <si>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</si>
  <si>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</si>
  <si>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</si>
  <si>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</si>
  <si>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</si>
  <si>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</si>
  <si>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</si>
  <si>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</si>
  <si>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</si>
  <si>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</si>
  <si>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</si>
  <si>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</si>
  <si>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</si>
  <si>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</si>
  <si>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</si>
  <si>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</si>
  <si>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</si>
  <si>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</si>
  <si>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</si>
  <si>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</si>
  <si>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</si>
  <si>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</si>
  <si>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</si>
  <si>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</si>
  <si>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</si>
  <si>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</si>
  <si>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</si>
  <si>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</si>
  <si>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</si>
  <si>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</si>
  <si>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</si>
  <si>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</si>
  <si>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</si>
  <si>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</si>
  <si>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</si>
  <si>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</si>
  <si>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</si>
  <si>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</si>
  <si>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</si>
  <si>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</si>
  <si>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</si>
  <si>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</si>
  <si>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</si>
  <si>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</si>
  <si>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</si>
  <si>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</si>
  <si>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</si>
  <si>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</si>
  <si>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</si>
  <si>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</si>
  <si>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</si>
  <si>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</si>
  <si>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</si>
  <si>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</si>
  <si>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</si>
  <si>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</si>
  <si>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</si>
  <si>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</si>
  <si>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</si>
  <si>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</si>
  <si>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</si>
  <si>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</si>
  <si>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</si>
  <si>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</si>
  <si>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</si>
  <si>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</si>
  <si>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</si>
  <si>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</si>
  <si>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</si>
  <si>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</si>
  <si>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</si>
  <si>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</si>
  <si>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</si>
  <si>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</si>
  <si>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</si>
  <si>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</si>
  <si>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</si>
  <si>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</si>
  <si>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</si>
  <si>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</si>
  <si>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</si>
  <si>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</si>
  <si>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</si>
  <si>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</si>
  <si>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</si>
  <si>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</si>
  <si>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</si>
  <si>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</si>
  <si>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</si>
  <si>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</si>
  <si>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</si>
  <si>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</si>
  <si>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</si>
  <si>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</si>
  <si>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</si>
  <si>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</si>
  <si>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</si>
  <si>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</si>
  <si>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</si>
  <si>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</si>
  <si>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</si>
  <si>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</si>
  <si>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</si>
  <si>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</si>
  <si>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</si>
  <si>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</si>
  <si>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</si>
  <si>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</si>
  <si>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</si>
  <si>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</si>
  <si>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</si>
  <si>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</si>
  <si>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</si>
  <si>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</si>
  <si>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</si>
  <si>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</si>
  <si>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</si>
  <si>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</si>
  <si>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</si>
  <si>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</si>
  <si>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</si>
  <si>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</si>
  <si>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</si>
  <si>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</si>
  <si>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</si>
  <si>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</si>
  <si>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</si>
  <si>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</si>
  <si>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</si>
  <si>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</si>
  <si>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</si>
  <si>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</si>
  <si>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</si>
  <si>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</si>
  <si>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</si>
  <si>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</si>
  <si>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</si>
  <si>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</si>
  <si>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</si>
  <si>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</si>
  <si>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</si>
  <si>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</si>
  <si>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</si>
  <si>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</si>
  <si>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</si>
  <si>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</si>
  <si>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</si>
  <si>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</si>
  <si>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</si>
  <si>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</si>
  <si>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</si>
  <si>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</si>
  <si>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</si>
  <si>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</si>
  <si>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</si>
  <si>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</si>
  <si>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</si>
  <si>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</si>
  <si>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</si>
  <si>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</si>
  <si>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</si>
  <si>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</si>
  <si>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of Total Sales</t>
  </si>
  <si>
    <t>Sl No.</t>
  </si>
  <si>
    <t>Average of Rating</t>
  </si>
  <si>
    <t>Number of Item</t>
  </si>
  <si>
    <t>Avg Sale</t>
  </si>
  <si>
    <t>No. of Item</t>
  </si>
  <si>
    <t xml:space="preserve">Avg Rating </t>
  </si>
  <si>
    <t>KPI'S Requirements</t>
  </si>
  <si>
    <t>Row Labels</t>
  </si>
  <si>
    <t xml:space="preserve">Total Sales By Fat Content </t>
  </si>
  <si>
    <t xml:space="preserve"> </t>
  </si>
  <si>
    <t>Total Sales By Item Type</t>
  </si>
  <si>
    <t>Column Labels</t>
  </si>
  <si>
    <t xml:space="preserve">ITEM TYPE </t>
  </si>
  <si>
    <t xml:space="preserve">TOTAL SALES BY OUTLET ESTABLISHMENT </t>
  </si>
  <si>
    <t>OUTLET SIZE</t>
  </si>
  <si>
    <t>OUTLET LOCATION</t>
  </si>
  <si>
    <t>Sales</t>
  </si>
  <si>
    <t>Outlet Location</t>
  </si>
  <si>
    <t>Count of Sl 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</si>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</sst>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1" xfId="0" applyBorder="1"/>
    <xf numFmtId="0" fontId="0" fillId="0" borderId="12" xfId="0" applyBorder="1"/>
    <xf numFmtId="0" fontId="0" fillId="0" borderId="13" xfId="0" applyBorder="1"/>
    <xf numFmtId="164" fontId="0" fillId="0" borderId="15" xfId="0" applyNumberFormat="1" applyBorder="1"/>
    <xf numFmtId="0" fontId="0" fillId="0" borderId="15" xfId="0" applyBorder="1"/>
    <xf numFmtId="165" fontId="0" fillId="0" borderId="16" xfId="0" applyNumberFormat="1" applyBorder="1"/>
    <xf numFmtId="0" fontId="0" fillId="0" borderId="17" xfId="0" applyBorder="1"/>
    <xf numFmtId="0" fontId="0" fillId="0" borderId="18" xfId="0" applyBorder="1"/>
    <xf numFmtId="0" fontId="0" fillId="0" borderId="19" xfId="0" applyBorder="1"/>
    <xf numFmtId="166" fontId="0" fillId="0" borderId="14" xfId="0" applyNumberFormat="1" applyBorder="1"/>
    <xf numFmtId="0" fontId="0" fillId="0" borderId="14" xfId="0" applyBorder="1"/>
    <xf numFmtId="0" fontId="0" fillId="0" borderId="16" xfId="0" applyBorder="1"/>
    <xf numFmtId="0" fontId="0" fillId="0" borderId="23" xfId="0" pivotButton="1" applyBorder="1"/>
    <xf numFmtId="0" fontId="0" fillId="0" borderId="22" xfId="0" applyBorder="1" applyAlignment="1">
      <alignment horizontal="left"/>
    </xf>
    <xf numFmtId="0" fontId="0" fillId="0" borderId="21" xfId="0" applyBorder="1" applyAlignment="1">
      <alignment horizontal="left"/>
    </xf>
    <xf numFmtId="167" fontId="0" fillId="0" borderId="20" xfId="0" applyNumberFormat="1" applyBorder="1"/>
    <xf numFmtId="167" fontId="0" fillId="0" borderId="21" xfId="0" applyNumberFormat="1" applyBorder="1"/>
    <xf numFmtId="0" fontId="0" fillId="0" borderId="10" xfId="0" applyBorder="1"/>
    <xf numFmtId="0" fontId="0" fillId="0" borderId="24" xfId="0" applyBorder="1"/>
    <xf numFmtId="167" fontId="0" fillId="0" borderId="13" xfId="0" applyNumberFormat="1" applyBorder="1"/>
    <xf numFmtId="167" fontId="0" fillId="0" borderId="16" xfId="0" applyNumberFormat="1" applyBorder="1"/>
    <xf numFmtId="0" fontId="0" fillId="0" borderId="23" xfId="0" applyBorder="1"/>
    <xf numFmtId="167" fontId="0" fillId="0" borderId="22" xfId="0" applyNumberFormat="1" applyBorder="1"/>
    <xf numFmtId="167" fontId="0" fillId="0" borderId="10" xfId="0" applyNumberFormat="1" applyBorder="1"/>
    <xf numFmtId="167" fontId="0" fillId="0" borderId="11" xfId="0" applyNumberFormat="1" applyBorder="1"/>
    <xf numFmtId="167" fontId="0" fillId="0" borderId="12" xfId="0" applyNumberFormat="1" applyBorder="1"/>
    <xf numFmtId="167" fontId="0" fillId="0" borderId="14" xfId="0" applyNumberFormat="1" applyBorder="1"/>
    <xf numFmtId="0" fontId="0" fillId="0" borderId="20" xfId="0" applyBorder="1" applyAlignment="1">
      <alignment horizontal="left"/>
    </xf>
    <xf numFmtId="0" fontId="0" fillId="0" borderId="21" xfId="0" pivotButton="1" applyBorder="1"/>
    <xf numFmtId="0" fontId="18" fillId="33" borderId="10" xfId="0" applyFont="1" applyFill="1" applyBorder="1" applyAlignment="1">
      <alignment horizontal="center"/>
    </xf>
    <xf numFmtId="167" fontId="0" fillId="0" borderId="0" xfId="0" applyNumberFormat="1"/>
    <xf numFmtId="164" fontId="0" fillId="0" borderId="20" xfId="0" applyNumberFormat="1" applyBorder="1"/>
    <xf numFmtId="164" fontId="0" fillId="0" borderId="22" xfId="0" applyNumberFormat="1" applyBorder="1"/>
    <xf numFmtId="164" fontId="0" fillId="0" borderId="21" xfId="0" applyNumberFormat="1" applyBorder="1"/>
    <xf numFmtId="1" fontId="0" fillId="0" borderId="20" xfId="0" applyNumberFormat="1" applyBorder="1"/>
    <xf numFmtId="1" fontId="0" fillId="0" borderId="22" xfId="0" applyNumberFormat="1" applyBorder="1"/>
    <xf numFmtId="1" fontId="0" fillId="0" borderId="21" xfId="0" applyNumberFormat="1" applyBorder="1"/>
    <xf numFmtId="0" fontId="18" fillId="33" borderId="10" xfId="0" applyFont="1" applyFill="1" applyBorder="1" applyAlignment="1">
      <alignment horizontal="center"/>
    </xf>
    <xf numFmtId="0" fontId="18" fillId="33" borderId="24" xfId="0" applyFont="1" applyFill="1" applyBorder="1" applyAlignment="1">
      <alignment horizontal="center"/>
    </xf>
    <xf numFmtId="0" fontId="18" fillId="33" borderId="12" xfId="0" applyFont="1" applyFill="1" applyBorder="1" applyAlignment="1">
      <alignment horizontal="center"/>
    </xf>
    <xf numFmtId="0" fontId="18" fillId="33" borderId="0" xfId="0" applyFont="1" applyFill="1" applyAlignment="1">
      <alignment horizontal="center"/>
    </xf>
    <xf numFmtId="0" fontId="18" fillId="33" borderId="17" xfId="0" applyFont="1" applyFill="1" applyBorder="1" applyAlignment="1">
      <alignment horizontal="center"/>
    </xf>
    <xf numFmtId="0" fontId="19" fillId="33" borderId="18" xfId="0" applyFont="1" applyFill="1" applyBorder="1" applyAlignment="1">
      <alignment horizontal="center"/>
    </xf>
    <xf numFmtId="0" fontId="19" fillId="33" borderId="19" xfId="0" applyFont="1" applyFill="1" applyBorder="1" applyAlignment="1">
      <alignment horizontal="center"/>
    </xf>
    <xf numFmtId="0" fontId="18" fillId="33"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2" tint="-0.24994659260841701"/>
        </left>
        <right style="thin">
          <color theme="2" tint="-0.24994659260841701"/>
        </right>
        <top style="thin">
          <color theme="2" tint="-0.24994659260841701"/>
        </top>
        <bottom style="thin">
          <color theme="2" tint="-0.24994659260841701"/>
        </bottom>
        <vertical/>
        <horizontal/>
      </border>
    </dxf>
  </dxfs>
  <tableStyles count="1" defaultTableStyle="TableStyleMedium2" defaultPivotStyle="PivotStyleLight16">
    <tableStyle name="Blinkit Analysis " pivot="0" table="0" count="10" xr9:uid="{96AF7DEB-5D92-4ADF-80FF-1F88B6E30A57}">
      <tableStyleElement type="wholeTable" dxfId="115"/>
      <tableStyleElement type="headerRow" dxfId="114"/>
    </tableStyle>
  </tableStyles>
  <colors>
    <mruColors>
      <color rgb="FF9DF3A5"/>
      <color rgb="FFFFDA21"/>
      <color rgb="FFFFD200"/>
      <color rgb="FFFAFAFA"/>
      <color rgb="FFCADEB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CD-4138-BBB4-0AE8DEB785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CD-4138-BBB4-0AE8DEB785FF}"/>
              </c:ext>
            </c:extLst>
          </c:dPt>
          <c:cat>
            <c:strRef>
              <c:f>'Sheets Design'!$A$14:$A$15</c:f>
              <c:strCache>
                <c:ptCount val="2"/>
                <c:pt idx="0">
                  <c:v>Low Fat</c:v>
                </c:pt>
                <c:pt idx="1">
                  <c:v>Regular</c:v>
                </c:pt>
              </c:strCache>
            </c:strRef>
          </c:cat>
          <c:val>
            <c:numRef>
              <c:f>'Sheets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4-05F1-4187-B57F-73C3DC26AB9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Design'!$B$25:$B$26</c:f>
              <c:strCache>
                <c:ptCount val="1"/>
                <c:pt idx="0">
                  <c:v>Regular</c:v>
                </c:pt>
              </c:strCache>
            </c:strRef>
          </c:tx>
          <c:spPr>
            <a:solidFill>
              <a:schemeClr val="accent1"/>
            </a:solidFill>
            <a:ln>
              <a:noFill/>
            </a:ln>
            <a:effectLst/>
          </c:spPr>
          <c:invertIfNegative val="0"/>
          <c:cat>
            <c:strRef>
              <c:f>'Sheets Design'!$A$27:$A$29</c:f>
              <c:strCache>
                <c:ptCount val="3"/>
                <c:pt idx="0">
                  <c:v>Tier 1</c:v>
                </c:pt>
                <c:pt idx="1">
                  <c:v>Tier 2</c:v>
                </c:pt>
                <c:pt idx="2">
                  <c:v>Tier 3</c:v>
                </c:pt>
              </c:strCache>
            </c:strRef>
          </c:cat>
          <c:val>
            <c:numRef>
              <c:f>'Sheets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041-4517-A363-5E1CDB412BAE}"/>
            </c:ext>
          </c:extLst>
        </c:ser>
        <c:ser>
          <c:idx val="1"/>
          <c:order val="1"/>
          <c:tx>
            <c:strRef>
              <c:f>'Sheets Design'!$C$25:$C$26</c:f>
              <c:strCache>
                <c:ptCount val="1"/>
                <c:pt idx="0">
                  <c:v>Low Fat</c:v>
                </c:pt>
              </c:strCache>
            </c:strRef>
          </c:tx>
          <c:spPr>
            <a:solidFill>
              <a:schemeClr val="accent2"/>
            </a:solidFill>
            <a:ln>
              <a:noFill/>
            </a:ln>
            <a:effectLst/>
          </c:spPr>
          <c:invertIfNegative val="0"/>
          <c:cat>
            <c:strRef>
              <c:f>'Sheets Design'!$A$27:$A$29</c:f>
              <c:strCache>
                <c:ptCount val="3"/>
                <c:pt idx="0">
                  <c:v>Tier 1</c:v>
                </c:pt>
                <c:pt idx="1">
                  <c:v>Tier 2</c:v>
                </c:pt>
                <c:pt idx="2">
                  <c:v>Tier 3</c:v>
                </c:pt>
              </c:strCache>
            </c:strRef>
          </c:cat>
          <c:val>
            <c:numRef>
              <c:f>'Sheets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041-4517-A363-5E1CDB412BAE}"/>
            </c:ext>
          </c:extLst>
        </c:ser>
        <c:dLbls>
          <c:showLegendKey val="0"/>
          <c:showVal val="0"/>
          <c:showCatName val="0"/>
          <c:showSerName val="0"/>
          <c:showPercent val="0"/>
          <c:showBubbleSize val="0"/>
        </c:dLbls>
        <c:gapWidth val="182"/>
        <c:axId val="2044366240"/>
        <c:axId val="2044362400"/>
      </c:barChart>
      <c:catAx>
        <c:axId val="204436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62400"/>
        <c:crosses val="autoZero"/>
        <c:auto val="1"/>
        <c:lblAlgn val="ctr"/>
        <c:lblOffset val="100"/>
        <c:noMultiLvlLbl val="0"/>
      </c:catAx>
      <c:valAx>
        <c:axId val="20443624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66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Design'!$B$38</c:f>
              <c:strCache>
                <c:ptCount val="1"/>
                <c:pt idx="0">
                  <c:v>Total</c:v>
                </c:pt>
              </c:strCache>
            </c:strRef>
          </c:tx>
          <c:spPr>
            <a:solidFill>
              <a:schemeClr val="accent1"/>
            </a:solidFill>
            <a:ln>
              <a:noFill/>
            </a:ln>
            <a:effectLst/>
          </c:spPr>
          <c:invertIfNegative val="0"/>
          <c:cat>
            <c:strRef>
              <c:f>'Sheets Design'!$A$39:$A$54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Design'!$B$39:$B$54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C04-46C9-9C21-A4E68AB5E5BB}"/>
            </c:ext>
          </c:extLst>
        </c:ser>
        <c:dLbls>
          <c:showLegendKey val="0"/>
          <c:showVal val="0"/>
          <c:showCatName val="0"/>
          <c:showSerName val="0"/>
          <c:showPercent val="0"/>
          <c:showBubbleSize val="0"/>
        </c:dLbls>
        <c:gapWidth val="182"/>
        <c:axId val="2044388320"/>
        <c:axId val="2044380640"/>
      </c:barChart>
      <c:catAx>
        <c:axId val="204438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80640"/>
        <c:crosses val="autoZero"/>
        <c:auto val="1"/>
        <c:lblAlgn val="ctr"/>
        <c:lblOffset val="100"/>
        <c:noMultiLvlLbl val="0"/>
      </c:catAx>
      <c:valAx>
        <c:axId val="204438064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204438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42"/>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Design'!$B$60</c:f>
              <c:strCache>
                <c:ptCount val="1"/>
                <c:pt idx="0">
                  <c:v>Total</c:v>
                </c:pt>
              </c:strCache>
            </c:strRef>
          </c:tx>
          <c:spPr>
            <a:solidFill>
              <a:schemeClr val="accent1"/>
            </a:solidFill>
            <a:ln w="25400">
              <a:noFill/>
            </a:ln>
            <a:effectLst/>
          </c:spPr>
          <c:cat>
            <c:strRef>
              <c:f>'Sheets Design'!$A$61:$A$69</c:f>
              <c:strCache>
                <c:ptCount val="9"/>
                <c:pt idx="0">
                  <c:v>2011</c:v>
                </c:pt>
                <c:pt idx="1">
                  <c:v>2012</c:v>
                </c:pt>
                <c:pt idx="2">
                  <c:v>2014</c:v>
                </c:pt>
                <c:pt idx="3">
                  <c:v>2015</c:v>
                </c:pt>
                <c:pt idx="4">
                  <c:v>2016</c:v>
                </c:pt>
                <c:pt idx="5">
                  <c:v>2017</c:v>
                </c:pt>
                <c:pt idx="6">
                  <c:v>2018</c:v>
                </c:pt>
                <c:pt idx="7">
                  <c:v>2020</c:v>
                </c:pt>
                <c:pt idx="8">
                  <c:v>2022</c:v>
                </c:pt>
              </c:strCache>
            </c:strRef>
          </c:cat>
          <c:val>
            <c:numRef>
              <c:f>'Sheets Design'!$B$61:$B$69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020-476C-9C53-38AC978566E1}"/>
            </c:ext>
          </c:extLst>
        </c:ser>
        <c:dLbls>
          <c:showLegendKey val="0"/>
          <c:showVal val="0"/>
          <c:showCatName val="0"/>
          <c:showSerName val="0"/>
          <c:showPercent val="0"/>
          <c:showBubbleSize val="0"/>
        </c:dLbls>
        <c:axId val="559636816"/>
        <c:axId val="559637296"/>
      </c:areaChart>
      <c:catAx>
        <c:axId val="55963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637296"/>
        <c:crosses val="autoZero"/>
        <c:auto val="1"/>
        <c:lblAlgn val="ctr"/>
        <c:lblOffset val="100"/>
        <c:noMultiLvlLbl val="0"/>
      </c:catAx>
      <c:valAx>
        <c:axId val="5596372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6368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6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1C-49EA-9433-CDF22101EA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1C-49EA-9433-CDF22101EA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1C-49EA-9433-CDF22101EA1B}"/>
              </c:ext>
            </c:extLst>
          </c:dPt>
          <c:cat>
            <c:strRef>
              <c:f>'Sheets Design'!$A$75:$A$77</c:f>
              <c:strCache>
                <c:ptCount val="3"/>
                <c:pt idx="0">
                  <c:v>High</c:v>
                </c:pt>
                <c:pt idx="1">
                  <c:v>Medium</c:v>
                </c:pt>
                <c:pt idx="2">
                  <c:v>Small</c:v>
                </c:pt>
              </c:strCache>
            </c:strRef>
          </c:cat>
          <c:val>
            <c:numRef>
              <c:f>'Sheets Design'!$B$75:$B$77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D98-40AE-BEB9-68B1A1DDBE3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Design'!$B$96</c:f>
              <c:strCache>
                <c:ptCount val="1"/>
                <c:pt idx="0">
                  <c:v>Total</c:v>
                </c:pt>
              </c:strCache>
            </c:strRef>
          </c:tx>
          <c:spPr>
            <a:solidFill>
              <a:schemeClr val="accent1"/>
            </a:solidFill>
            <a:ln>
              <a:noFill/>
            </a:ln>
            <a:effectLst/>
          </c:spPr>
          <c:invertIfNegative val="0"/>
          <c:cat>
            <c:strRef>
              <c:f>'Sheets Design'!$A$97:$A$100</c:f>
              <c:strCache>
                <c:ptCount val="4"/>
                <c:pt idx="0">
                  <c:v>Grocery Store</c:v>
                </c:pt>
                <c:pt idx="1">
                  <c:v>Supermarket Type3</c:v>
                </c:pt>
                <c:pt idx="2">
                  <c:v>Supermarket Type2</c:v>
                </c:pt>
                <c:pt idx="3">
                  <c:v>Supermarket Type1</c:v>
                </c:pt>
              </c:strCache>
            </c:strRef>
          </c:cat>
          <c:val>
            <c:numRef>
              <c:f>'Sheets Design'!$B$97:$B$100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79B-4215-9F74-B1DBF4CA5582}"/>
            </c:ext>
          </c:extLst>
        </c:ser>
        <c:dLbls>
          <c:showLegendKey val="0"/>
          <c:showVal val="0"/>
          <c:showCatName val="0"/>
          <c:showSerName val="0"/>
          <c:showPercent val="0"/>
          <c:showBubbleSize val="0"/>
        </c:dLbls>
        <c:gapWidth val="182"/>
        <c:axId val="913567392"/>
        <c:axId val="913567872"/>
      </c:barChart>
      <c:catAx>
        <c:axId val="913567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567872"/>
        <c:crosses val="autoZero"/>
        <c:auto val="1"/>
        <c:lblAlgn val="ctr"/>
        <c:lblOffset val="100"/>
        <c:noMultiLvlLbl val="0"/>
      </c:catAx>
      <c:valAx>
        <c:axId val="913567872"/>
        <c:scaling>
          <c:orientation val="minMax"/>
        </c:scaling>
        <c:delete val="1"/>
        <c:axPos val="b"/>
        <c:numFmt formatCode="&quot;$&quot;0.0,&quot;K&quot;" sourceLinked="1"/>
        <c:majorTickMark val="none"/>
        <c:minorTickMark val="none"/>
        <c:tickLblPos val="nextTo"/>
        <c:crossAx val="91356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7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Design'!$B$103</c:f>
              <c:strCache>
                <c:ptCount val="1"/>
                <c:pt idx="0">
                  <c:v>Total</c:v>
                </c:pt>
              </c:strCache>
            </c:strRef>
          </c:tx>
          <c:spPr>
            <a:solidFill>
              <a:schemeClr val="accent1"/>
            </a:solidFill>
            <a:ln>
              <a:noFill/>
            </a:ln>
            <a:effectLst/>
          </c:spPr>
          <c:invertIfNegative val="0"/>
          <c:cat>
            <c:strRef>
              <c:f>'Sheets Design'!$A$104:$A$107</c:f>
              <c:strCache>
                <c:ptCount val="4"/>
                <c:pt idx="0">
                  <c:v>Grocery Store</c:v>
                </c:pt>
                <c:pt idx="1">
                  <c:v>Supermarket Type3</c:v>
                </c:pt>
                <c:pt idx="2">
                  <c:v>Supermarket Type2</c:v>
                </c:pt>
                <c:pt idx="3">
                  <c:v>Supermarket Type1</c:v>
                </c:pt>
              </c:strCache>
            </c:strRef>
          </c:cat>
          <c:val>
            <c:numRef>
              <c:f>'Sheets Design'!$B$104:$B$107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29A-4634-9E3F-DC6A7B54E07F}"/>
            </c:ext>
          </c:extLst>
        </c:ser>
        <c:dLbls>
          <c:showLegendKey val="0"/>
          <c:showVal val="0"/>
          <c:showCatName val="0"/>
          <c:showSerName val="0"/>
          <c:showPercent val="0"/>
          <c:showBubbleSize val="0"/>
        </c:dLbls>
        <c:gapWidth val="182"/>
        <c:axId val="1058468080"/>
        <c:axId val="1058458480"/>
      </c:barChart>
      <c:catAx>
        <c:axId val="105846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58480"/>
        <c:crosses val="autoZero"/>
        <c:auto val="1"/>
        <c:lblAlgn val="ctr"/>
        <c:lblOffset val="100"/>
        <c:noMultiLvlLbl val="0"/>
      </c:catAx>
      <c:valAx>
        <c:axId val="1058458480"/>
        <c:scaling>
          <c:orientation val="minMax"/>
        </c:scaling>
        <c:delete val="1"/>
        <c:axPos val="b"/>
        <c:numFmt formatCode="&quot;$&quot;0" sourceLinked="1"/>
        <c:majorTickMark val="none"/>
        <c:minorTickMark val="none"/>
        <c:tickLblPos val="nextTo"/>
        <c:crossAx val="1058468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8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6428872883076088E-16"/>
              <c:y val="1.2528472680530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Design'!$B$110</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0-0ABA-4F52-B34E-2B75D6809A92}"/>
              </c:ext>
            </c:extLst>
          </c:dPt>
          <c:dLbls>
            <c:dLbl>
              <c:idx val="3"/>
              <c:layout>
                <c:manualLayout>
                  <c:x val="-1.6428872883076088E-16"/>
                  <c:y val="1.25284726805308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BA-4F52-B34E-2B75D6809A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Design'!$A$111:$A$114</c:f>
              <c:strCache>
                <c:ptCount val="4"/>
                <c:pt idx="0">
                  <c:v>Grocery Store</c:v>
                </c:pt>
                <c:pt idx="1">
                  <c:v>Supermarket Type3</c:v>
                </c:pt>
                <c:pt idx="2">
                  <c:v>Supermarket Type2</c:v>
                </c:pt>
                <c:pt idx="3">
                  <c:v>Supermarket Type1</c:v>
                </c:pt>
              </c:strCache>
            </c:strRef>
          </c:cat>
          <c:val>
            <c:numRef>
              <c:f>'Sheets Design'!$B$111:$B$114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1-60A7-4320-B70E-724FCC9AA49B}"/>
            </c:ext>
          </c:extLst>
        </c:ser>
        <c:dLbls>
          <c:dLblPos val="outEnd"/>
          <c:showLegendKey val="0"/>
          <c:showVal val="1"/>
          <c:showCatName val="0"/>
          <c:showSerName val="0"/>
          <c:showPercent val="0"/>
          <c:showBubbleSize val="0"/>
        </c:dLbls>
        <c:gapWidth val="182"/>
        <c:axId val="913578912"/>
        <c:axId val="913581792"/>
      </c:barChart>
      <c:catAx>
        <c:axId val="91357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581792"/>
        <c:crosses val="autoZero"/>
        <c:auto val="1"/>
        <c:lblAlgn val="ctr"/>
        <c:lblOffset val="100"/>
        <c:noMultiLvlLbl val="0"/>
      </c:catAx>
      <c:valAx>
        <c:axId val="913581792"/>
        <c:scaling>
          <c:orientation val="minMax"/>
        </c:scaling>
        <c:delete val="1"/>
        <c:axPos val="b"/>
        <c:numFmt formatCode="0" sourceLinked="1"/>
        <c:majorTickMark val="none"/>
        <c:minorTickMark val="none"/>
        <c:tickLblPos val="nextTo"/>
        <c:crossAx val="91357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31"/>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0.12623277280734063"/>
              <c:y val="9.7336960517608997E-2"/>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208566342925915"/>
                  <c:h val="0.19581305296179202"/>
                </c:manualLayout>
              </c15:layout>
            </c:ext>
          </c:extLst>
        </c:dLbl>
      </c:pivotFmt>
      <c:pivotFmt>
        <c:idx val="6"/>
        <c:spPr>
          <a:solidFill>
            <a:schemeClr val="accent6">
              <a:lumMod val="75000"/>
            </a:schemeClr>
          </a:solidFill>
          <a:ln w="19050">
            <a:solidFill>
              <a:schemeClr val="lt1"/>
            </a:solidFill>
          </a:ln>
          <a:effectLst/>
        </c:spPr>
        <c:dLbl>
          <c:idx val="0"/>
          <c:layout>
            <c:manualLayout>
              <c:x val="-9.3505766562102785E-2"/>
              <c:y val="-0.2238280888172244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713469624176244"/>
                  <c:h val="0.19581326794677606"/>
                </c:manualLayout>
              </c15:layout>
            </c:ext>
          </c:extLst>
        </c:dLbl>
      </c:pivotFmt>
    </c:pivotFmts>
    <c:plotArea>
      <c:layout>
        <c:manualLayout>
          <c:layoutTarget val="inner"/>
          <c:xMode val="edge"/>
          <c:yMode val="edge"/>
          <c:x val="0.19229981586255412"/>
          <c:y val="0.18362182825902115"/>
          <c:w val="0.58414049654239497"/>
          <c:h val="0.77763662227944341"/>
        </c:manualLayout>
      </c:layout>
      <c:doughnutChart>
        <c:varyColors val="1"/>
        <c:ser>
          <c:idx val="0"/>
          <c:order val="0"/>
          <c:tx>
            <c:strRef>
              <c:f>'Sheets Design'!$B$13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5F6F-4F81-9D3E-81356BCD8D4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F6F-4F81-9D3E-81356BCD8D41}"/>
              </c:ext>
            </c:extLst>
          </c:dPt>
          <c:dLbls>
            <c:dLbl>
              <c:idx val="0"/>
              <c:layout>
                <c:manualLayout>
                  <c:x val="0.12623277280734063"/>
                  <c:y val="9.7336960517608997E-2"/>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208566342925915"/>
                      <c:h val="0.19581305296179202"/>
                    </c:manualLayout>
                  </c15:layout>
                </c:ext>
                <c:ext xmlns:c16="http://schemas.microsoft.com/office/drawing/2014/chart" uri="{C3380CC4-5D6E-409C-BE32-E72D297353CC}">
                  <c16:uniqueId val="{00000001-5F6F-4F81-9D3E-81356BCD8D41}"/>
                </c:ext>
              </c:extLst>
            </c:dLbl>
            <c:dLbl>
              <c:idx val="1"/>
              <c:layout>
                <c:manualLayout>
                  <c:x val="-9.3505766562102785E-2"/>
                  <c:y val="-0.22382808881722444"/>
                </c:manualLayout>
              </c:layout>
              <c:showLegendKey val="0"/>
              <c:showVal val="1"/>
              <c:showCatName val="0"/>
              <c:showSerName val="0"/>
              <c:showPercent val="1"/>
              <c:showBubbleSize val="0"/>
              <c:extLst>
                <c:ext xmlns:c15="http://schemas.microsoft.com/office/drawing/2012/chart" uri="{CE6537A1-D6FC-4f65-9D91-7224C49458BB}">
                  <c15:layout>
                    <c:manualLayout>
                      <c:w val="0.22713469624176244"/>
                      <c:h val="0.19581326794677606"/>
                    </c:manualLayout>
                  </c15:layout>
                </c:ext>
                <c:ext xmlns:c16="http://schemas.microsoft.com/office/drawing/2014/chart" uri="{C3380CC4-5D6E-409C-BE32-E72D297353CC}">
                  <c16:uniqueId val="{00000003-5F6F-4F81-9D3E-81356BCD8D4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Design'!$A$14:$A$15</c:f>
              <c:strCache>
                <c:ptCount val="2"/>
                <c:pt idx="0">
                  <c:v>Low Fat</c:v>
                </c:pt>
                <c:pt idx="1">
                  <c:v>Regular</c:v>
                </c:pt>
              </c:strCache>
            </c:strRef>
          </c:cat>
          <c:val>
            <c:numRef>
              <c:f>'Sheets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4-C1AA-407C-AD54-54DC0EDFB1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3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77556066546813"/>
          <c:y val="0.20495535663351369"/>
          <c:w val="0.79184662387069937"/>
          <c:h val="0.71115630792843854"/>
        </c:manualLayout>
      </c:layout>
      <c:barChart>
        <c:barDir val="bar"/>
        <c:grouping val="clustered"/>
        <c:varyColors val="0"/>
        <c:ser>
          <c:idx val="0"/>
          <c:order val="0"/>
          <c:tx>
            <c:strRef>
              <c:f>'Sheets Design'!$B$25:$B$26</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Design'!$A$27:$A$29</c:f>
              <c:strCache>
                <c:ptCount val="3"/>
                <c:pt idx="0">
                  <c:v>Tier 1</c:v>
                </c:pt>
                <c:pt idx="1">
                  <c:v>Tier 2</c:v>
                </c:pt>
                <c:pt idx="2">
                  <c:v>Tier 3</c:v>
                </c:pt>
              </c:strCache>
            </c:strRef>
          </c:cat>
          <c:val>
            <c:numRef>
              <c:f>'Sheets Design'!$B$27:$B$29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B95-46C1-AA49-02B78AA12573}"/>
            </c:ext>
          </c:extLst>
        </c:ser>
        <c:ser>
          <c:idx val="1"/>
          <c:order val="1"/>
          <c:tx>
            <c:strRef>
              <c:f>'Sheets Design'!$C$25:$C$26</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Design'!$A$27:$A$29</c:f>
              <c:strCache>
                <c:ptCount val="3"/>
                <c:pt idx="0">
                  <c:v>Tier 1</c:v>
                </c:pt>
                <c:pt idx="1">
                  <c:v>Tier 2</c:v>
                </c:pt>
                <c:pt idx="2">
                  <c:v>Tier 3</c:v>
                </c:pt>
              </c:strCache>
            </c:strRef>
          </c:cat>
          <c:val>
            <c:numRef>
              <c:f>'Sheets Design'!$C$27:$C$29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B95-46C1-AA49-02B78AA12573}"/>
            </c:ext>
          </c:extLst>
        </c:ser>
        <c:dLbls>
          <c:dLblPos val="outEnd"/>
          <c:showLegendKey val="0"/>
          <c:showVal val="1"/>
          <c:showCatName val="0"/>
          <c:showSerName val="0"/>
          <c:showPercent val="0"/>
          <c:showBubbleSize val="0"/>
        </c:dLbls>
        <c:gapWidth val="60"/>
        <c:axId val="2044366240"/>
        <c:axId val="2044362400"/>
      </c:barChart>
      <c:catAx>
        <c:axId val="204436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Segoe UI Semibold" panose="020B0702040204020203" pitchFamily="34" charset="0"/>
              </a:defRPr>
            </a:pPr>
            <a:endParaRPr lang="en-US"/>
          </a:p>
        </c:txPr>
        <c:crossAx val="2044362400"/>
        <c:crosses val="autoZero"/>
        <c:auto val="1"/>
        <c:lblAlgn val="ctr"/>
        <c:lblOffset val="100"/>
        <c:noMultiLvlLbl val="0"/>
      </c:catAx>
      <c:valAx>
        <c:axId val="2044362400"/>
        <c:scaling>
          <c:orientation val="minMax"/>
        </c:scaling>
        <c:delete val="1"/>
        <c:axPos val="b"/>
        <c:numFmt formatCode="&quot;$&quot;0.0,&quot;K&quot;" sourceLinked="1"/>
        <c:majorTickMark val="none"/>
        <c:minorTickMark val="none"/>
        <c:tickLblPos val="nextTo"/>
        <c:crossAx val="2044366240"/>
        <c:crosses val="autoZero"/>
        <c:crossBetween val="between"/>
      </c:valAx>
      <c:spPr>
        <a:noFill/>
        <a:ln>
          <a:noFill/>
        </a:ln>
        <a:effectLst/>
      </c:spPr>
    </c:plotArea>
    <c:legend>
      <c:legendPos val="t"/>
      <c:layout>
        <c:manualLayout>
          <c:xMode val="edge"/>
          <c:yMode val="edge"/>
          <c:x val="0.21716371512805599"/>
          <c:y val="8.2687578205244985E-2"/>
          <c:w val="0.48142228428790468"/>
          <c:h val="9.4630358120834063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Design'!$B$38</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Design'!$A$39:$A$54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Design'!$B$39:$B$54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C76-486A-9FFA-F7D7E6491555}"/>
            </c:ext>
          </c:extLst>
        </c:ser>
        <c:dLbls>
          <c:dLblPos val="outEnd"/>
          <c:showLegendKey val="0"/>
          <c:showVal val="1"/>
          <c:showCatName val="0"/>
          <c:showSerName val="0"/>
          <c:showPercent val="0"/>
          <c:showBubbleSize val="0"/>
        </c:dLbls>
        <c:gapWidth val="29"/>
        <c:axId val="2044388320"/>
        <c:axId val="2044380640"/>
      </c:barChart>
      <c:catAx>
        <c:axId val="204438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044380640"/>
        <c:crosses val="autoZero"/>
        <c:auto val="1"/>
        <c:lblAlgn val="ctr"/>
        <c:lblOffset val="100"/>
        <c:noMultiLvlLbl val="0"/>
      </c:catAx>
      <c:valAx>
        <c:axId val="2044380640"/>
        <c:scaling>
          <c:orientation val="minMax"/>
        </c:scaling>
        <c:delete val="1"/>
        <c:axPos val="b"/>
        <c:numFmt formatCode="&quot;$&quot;0.0,&quot;K&quot;" sourceLinked="1"/>
        <c:majorTickMark val="none"/>
        <c:minorTickMark val="none"/>
        <c:tickLblPos val="nextTo"/>
        <c:crossAx val="204438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Excel.xlsx]Sheets Design!PivotTable5</c:name>
    <c:fmtId val="4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70000"/>
            </a:srgbClr>
          </a:solidFill>
          <a:ln w="25400">
            <a:solidFill>
              <a:schemeClr val="tx1"/>
            </a:solidFill>
          </a:ln>
          <a:effectLst>
            <a:innerShdw blurRad="114300">
              <a:schemeClr val="accent4">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70000"/>
            </a:srgbClr>
          </a:solidFill>
          <a:ln w="25400">
            <a:solidFill>
              <a:schemeClr val="tx1"/>
            </a:solidFill>
          </a:ln>
          <a:effectLst>
            <a:innerShdw blurRad="114300">
              <a:schemeClr val="accent4">
                <a:lumMod val="75000"/>
              </a:schemeClr>
            </a:innerShdw>
          </a:effectLst>
        </c:spPr>
        <c:dLbl>
          <c:idx val="0"/>
          <c:layout>
            <c:manualLayout>
              <c:x val="-5.8441552465328559E-3"/>
              <c:y val="-0.1908377828756900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70000"/>
            </a:srgbClr>
          </a:solidFill>
          <a:ln w="25400">
            <a:solidFill>
              <a:schemeClr val="tx1"/>
            </a:solidFill>
          </a:ln>
          <a:effectLst>
            <a:innerShdw blurRad="114300">
              <a:schemeClr val="accent4">
                <a:lumMod val="75000"/>
              </a:schemeClr>
            </a:innerShdw>
          </a:effectLst>
        </c:spPr>
        <c:dLbl>
          <c:idx val="0"/>
          <c:layout>
            <c:manualLayout>
              <c:x val="1.948051748844266E-3"/>
              <c:y val="-0.2403142451027207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70000"/>
            </a:srgbClr>
          </a:solidFill>
          <a:ln w="25400">
            <a:solidFill>
              <a:schemeClr val="tx1"/>
            </a:solidFill>
          </a:ln>
          <a:effectLst>
            <a:innerShdw blurRad="114300">
              <a:schemeClr val="accent4">
                <a:lumMod val="75000"/>
              </a:schemeClr>
            </a:innerShdw>
          </a:effectLst>
        </c:spPr>
        <c:dLbl>
          <c:idx val="0"/>
          <c:layout>
            <c:manualLayout>
              <c:x val="-3.8961034976886032E-3"/>
              <c:y val="-0.233246179070287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70000"/>
            </a:srgbClr>
          </a:solidFill>
          <a:ln w="25400">
            <a:solidFill>
              <a:schemeClr val="tx1"/>
            </a:solidFill>
          </a:ln>
          <a:effectLst>
            <a:innerShdw blurRad="114300">
              <a:schemeClr val="accent4">
                <a:lumMod val="75000"/>
              </a:schemeClr>
            </a:innerShdw>
          </a:effectLst>
        </c:spPr>
        <c:dLbl>
          <c:idx val="0"/>
          <c:layout>
            <c:manualLayout>
              <c:x val="-3.8961034976885676E-3"/>
              <c:y val="-0.233246179070287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70000"/>
            </a:srgbClr>
          </a:solidFill>
          <a:ln w="25400">
            <a:solidFill>
              <a:schemeClr val="tx1"/>
            </a:solidFill>
          </a:ln>
          <a:effectLst>
            <a:innerShdw blurRad="114300">
              <a:schemeClr val="accent4">
                <a:lumMod val="75000"/>
              </a:schemeClr>
            </a:innerShdw>
          </a:effectLst>
        </c:spPr>
        <c:dLbl>
          <c:idx val="0"/>
          <c:layout>
            <c:manualLayout>
              <c:x val="-3.8961034976886392E-3"/>
              <c:y val="-0.2403142451027206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70000"/>
            </a:srgbClr>
          </a:solidFill>
          <a:ln w="25400">
            <a:solidFill>
              <a:schemeClr val="tx1"/>
            </a:solidFill>
          </a:ln>
          <a:effectLst>
            <a:innerShdw blurRad="114300">
              <a:schemeClr val="accent4">
                <a:lumMod val="75000"/>
              </a:schemeClr>
            </a:innerShdw>
          </a:effectLst>
        </c:spPr>
        <c:dLbl>
          <c:idx val="0"/>
          <c:layout>
            <c:manualLayout>
              <c:x val="-1.1688310493065703E-2"/>
              <c:y val="-0.2403142451027207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70000"/>
            </a:srgbClr>
          </a:solidFill>
          <a:ln w="25400">
            <a:solidFill>
              <a:schemeClr val="tx1"/>
            </a:solidFill>
          </a:ln>
          <a:effectLst>
            <a:innerShdw blurRad="114300">
              <a:schemeClr val="accent4">
                <a:lumMod val="75000"/>
              </a:schemeClr>
            </a:innerShdw>
          </a:effectLst>
        </c:spPr>
        <c:dLbl>
          <c:idx val="0"/>
          <c:layout>
            <c:manualLayout>
              <c:x val="3.8961034976885676E-3"/>
              <c:y val="-0.332199103524349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alpha val="70000"/>
            </a:srgbClr>
          </a:solidFill>
          <a:ln w="25400">
            <a:solidFill>
              <a:schemeClr val="tx1"/>
            </a:solidFill>
          </a:ln>
          <a:effectLst>
            <a:innerShdw blurRad="114300">
              <a:schemeClr val="accent4">
                <a:lumMod val="75000"/>
              </a:schemeClr>
            </a:innerShdw>
          </a:effectLst>
        </c:spPr>
        <c:dLbl>
          <c:idx val="0"/>
          <c:layout>
            <c:manualLayout>
              <c:x val="-3.8961034976887103E-3"/>
              <c:y val="-0.3180629714594833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70000"/>
            </a:srgbClr>
          </a:solidFill>
          <a:ln w="25400">
            <a:solidFill>
              <a:schemeClr val="tx1"/>
            </a:solidFill>
          </a:ln>
          <a:effectLst>
            <a:innerShdw blurRad="114300">
              <a:schemeClr val="accent4">
                <a:lumMod val="75000"/>
              </a:schemeClr>
            </a:innerShdw>
          </a:effectLst>
        </c:spPr>
        <c:dLbl>
          <c:idx val="0"/>
          <c:layout>
            <c:manualLayout>
              <c:x val="-9.740258744221561E-3"/>
              <c:y val="-0.2261781130378547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129198166561186E-2"/>
          <c:y val="0.10210965714690853"/>
          <c:w val="0.87997562327685619"/>
          <c:h val="0.68254787349512513"/>
        </c:manualLayout>
      </c:layout>
      <c:areaChart>
        <c:grouping val="standard"/>
        <c:varyColors val="0"/>
        <c:ser>
          <c:idx val="0"/>
          <c:order val="0"/>
          <c:tx>
            <c:strRef>
              <c:f>'Sheets Design'!$B$60</c:f>
              <c:strCache>
                <c:ptCount val="1"/>
                <c:pt idx="0">
                  <c:v>Total</c:v>
                </c:pt>
              </c:strCache>
            </c:strRef>
          </c:tx>
          <c:spPr>
            <a:solidFill>
              <a:srgbClr val="FFC000">
                <a:alpha val="70000"/>
              </a:srgbClr>
            </a:solidFill>
            <a:ln w="25400">
              <a:solidFill>
                <a:schemeClr val="tx1"/>
              </a:solidFill>
            </a:ln>
            <a:effectLst>
              <a:innerShdw blurRad="114300">
                <a:schemeClr val="accent4">
                  <a:lumMod val="75000"/>
                </a:schemeClr>
              </a:innerShdw>
            </a:effectLst>
          </c:spPr>
          <c:dPt>
            <c:idx val="0"/>
            <c:bubble3D val="0"/>
            <c:extLst>
              <c:ext xmlns:c16="http://schemas.microsoft.com/office/drawing/2014/chart" uri="{C3380CC4-5D6E-409C-BE32-E72D297353CC}">
                <c16:uniqueId val="{00000000-CE01-49D1-BFFA-9CE2CFF0EE22}"/>
              </c:ext>
            </c:extLst>
          </c:dPt>
          <c:dPt>
            <c:idx val="1"/>
            <c:bubble3D val="0"/>
            <c:extLst>
              <c:ext xmlns:c16="http://schemas.microsoft.com/office/drawing/2014/chart" uri="{C3380CC4-5D6E-409C-BE32-E72D297353CC}">
                <c16:uniqueId val="{00000001-CE01-49D1-BFFA-9CE2CFF0EE22}"/>
              </c:ext>
            </c:extLst>
          </c:dPt>
          <c:dPt>
            <c:idx val="2"/>
            <c:bubble3D val="0"/>
            <c:extLst>
              <c:ext xmlns:c16="http://schemas.microsoft.com/office/drawing/2014/chart" uri="{C3380CC4-5D6E-409C-BE32-E72D297353CC}">
                <c16:uniqueId val="{00000002-CE01-49D1-BFFA-9CE2CFF0EE22}"/>
              </c:ext>
            </c:extLst>
          </c:dPt>
          <c:dPt>
            <c:idx val="3"/>
            <c:bubble3D val="0"/>
            <c:extLst>
              <c:ext xmlns:c16="http://schemas.microsoft.com/office/drawing/2014/chart" uri="{C3380CC4-5D6E-409C-BE32-E72D297353CC}">
                <c16:uniqueId val="{00000003-CE01-49D1-BFFA-9CE2CFF0EE22}"/>
              </c:ext>
            </c:extLst>
          </c:dPt>
          <c:dPt>
            <c:idx val="4"/>
            <c:bubble3D val="0"/>
            <c:extLst>
              <c:ext xmlns:c16="http://schemas.microsoft.com/office/drawing/2014/chart" uri="{C3380CC4-5D6E-409C-BE32-E72D297353CC}">
                <c16:uniqueId val="{00000004-CE01-49D1-BFFA-9CE2CFF0EE22}"/>
              </c:ext>
            </c:extLst>
          </c:dPt>
          <c:dPt>
            <c:idx val="5"/>
            <c:bubble3D val="0"/>
            <c:extLst>
              <c:ext xmlns:c16="http://schemas.microsoft.com/office/drawing/2014/chart" uri="{C3380CC4-5D6E-409C-BE32-E72D297353CC}">
                <c16:uniqueId val="{00000005-CE01-49D1-BFFA-9CE2CFF0EE22}"/>
              </c:ext>
            </c:extLst>
          </c:dPt>
          <c:dPt>
            <c:idx val="6"/>
            <c:bubble3D val="0"/>
            <c:extLst>
              <c:ext xmlns:c16="http://schemas.microsoft.com/office/drawing/2014/chart" uri="{C3380CC4-5D6E-409C-BE32-E72D297353CC}">
                <c16:uniqueId val="{00000006-CE01-49D1-BFFA-9CE2CFF0EE22}"/>
              </c:ext>
            </c:extLst>
          </c:dPt>
          <c:dPt>
            <c:idx val="7"/>
            <c:bubble3D val="0"/>
            <c:extLst>
              <c:ext xmlns:c16="http://schemas.microsoft.com/office/drawing/2014/chart" uri="{C3380CC4-5D6E-409C-BE32-E72D297353CC}">
                <c16:uniqueId val="{00000007-CE01-49D1-BFFA-9CE2CFF0EE22}"/>
              </c:ext>
            </c:extLst>
          </c:dPt>
          <c:dPt>
            <c:idx val="8"/>
            <c:bubble3D val="0"/>
            <c:extLst>
              <c:ext xmlns:c16="http://schemas.microsoft.com/office/drawing/2014/chart" uri="{C3380CC4-5D6E-409C-BE32-E72D297353CC}">
                <c16:uniqueId val="{00000008-CE01-49D1-BFFA-9CE2CFF0EE22}"/>
              </c:ext>
            </c:extLst>
          </c:dPt>
          <c:dLbls>
            <c:dLbl>
              <c:idx val="0"/>
              <c:layout>
                <c:manualLayout>
                  <c:x val="-5.8441552465328559E-3"/>
                  <c:y val="-0.19083778287569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01-49D1-BFFA-9CE2CFF0EE22}"/>
                </c:ext>
              </c:extLst>
            </c:dLbl>
            <c:dLbl>
              <c:idx val="1"/>
              <c:layout>
                <c:manualLayout>
                  <c:x val="1.948051748844266E-3"/>
                  <c:y val="-0.24031424510272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01-49D1-BFFA-9CE2CFF0EE22}"/>
                </c:ext>
              </c:extLst>
            </c:dLbl>
            <c:dLbl>
              <c:idx val="2"/>
              <c:layout>
                <c:manualLayout>
                  <c:x val="-3.8961034976886032E-3"/>
                  <c:y val="-0.23324617907028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01-49D1-BFFA-9CE2CFF0EE22}"/>
                </c:ext>
              </c:extLst>
            </c:dLbl>
            <c:dLbl>
              <c:idx val="3"/>
              <c:layout>
                <c:manualLayout>
                  <c:x val="-3.8961034976885676E-3"/>
                  <c:y val="-0.23324617907028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01-49D1-BFFA-9CE2CFF0EE22}"/>
                </c:ext>
              </c:extLst>
            </c:dLbl>
            <c:dLbl>
              <c:idx val="4"/>
              <c:layout>
                <c:manualLayout>
                  <c:x val="-3.8961034976886392E-3"/>
                  <c:y val="-0.240314245102720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01-49D1-BFFA-9CE2CFF0EE22}"/>
                </c:ext>
              </c:extLst>
            </c:dLbl>
            <c:dLbl>
              <c:idx val="5"/>
              <c:layout>
                <c:manualLayout>
                  <c:x val="-1.1688310493065703E-2"/>
                  <c:y val="-0.24031424510272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01-49D1-BFFA-9CE2CFF0EE22}"/>
                </c:ext>
              </c:extLst>
            </c:dLbl>
            <c:dLbl>
              <c:idx val="6"/>
              <c:layout>
                <c:manualLayout>
                  <c:x val="3.8961034976885676E-3"/>
                  <c:y val="-0.332199103524349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01-49D1-BFFA-9CE2CFF0EE22}"/>
                </c:ext>
              </c:extLst>
            </c:dLbl>
            <c:dLbl>
              <c:idx val="7"/>
              <c:layout>
                <c:manualLayout>
                  <c:x val="-3.8961034976887103E-3"/>
                  <c:y val="-0.31806297145948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01-49D1-BFFA-9CE2CFF0EE22}"/>
                </c:ext>
              </c:extLst>
            </c:dLbl>
            <c:dLbl>
              <c:idx val="8"/>
              <c:layout>
                <c:manualLayout>
                  <c:x val="-9.740258744221561E-3"/>
                  <c:y val="-0.226178113037854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E01-49D1-BFFA-9CE2CFF0EE2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'Sheets Design'!$A$61:$A$69</c:f>
              <c:strCache>
                <c:ptCount val="9"/>
                <c:pt idx="0">
                  <c:v>2011</c:v>
                </c:pt>
                <c:pt idx="1">
                  <c:v>2012</c:v>
                </c:pt>
                <c:pt idx="2">
                  <c:v>2014</c:v>
                </c:pt>
                <c:pt idx="3">
                  <c:v>2015</c:v>
                </c:pt>
                <c:pt idx="4">
                  <c:v>2016</c:v>
                </c:pt>
                <c:pt idx="5">
                  <c:v>2017</c:v>
                </c:pt>
                <c:pt idx="6">
                  <c:v>2018</c:v>
                </c:pt>
                <c:pt idx="7">
                  <c:v>2020</c:v>
                </c:pt>
                <c:pt idx="8">
                  <c:v>2022</c:v>
                </c:pt>
              </c:strCache>
            </c:strRef>
          </c:cat>
          <c:val>
            <c:numRef>
              <c:f>'Sheets Design'!$B$61:$B$69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BEEF-4C41-9254-700AD06CA32F}"/>
            </c:ext>
          </c:extLst>
        </c:ser>
        <c:dLbls>
          <c:showLegendKey val="0"/>
          <c:showVal val="1"/>
          <c:showCatName val="0"/>
          <c:showSerName val="0"/>
          <c:showPercent val="0"/>
          <c:showBubbleSize val="0"/>
        </c:dLbls>
        <c:dropLines>
          <c:spPr>
            <a:ln w="9525">
              <a:solidFill>
                <a:schemeClr val="tx1">
                  <a:lumMod val="35000"/>
                  <a:lumOff val="65000"/>
                </a:schemeClr>
              </a:solidFill>
              <a:round/>
            </a:ln>
            <a:effectLst/>
          </c:spPr>
        </c:dropLines>
        <c:axId val="559636816"/>
        <c:axId val="559637296"/>
      </c:areaChart>
      <c:catAx>
        <c:axId val="55963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lumMod val="65000"/>
                    <a:lumOff val="35000"/>
                  </a:schemeClr>
                </a:solidFill>
                <a:latin typeface="+mn-lt"/>
                <a:ea typeface="+mn-ea"/>
                <a:cs typeface="+mn-cs"/>
              </a:defRPr>
            </a:pPr>
            <a:endParaRPr lang="en-US"/>
          </a:p>
        </c:txPr>
        <c:crossAx val="559637296"/>
        <c:crosses val="autoZero"/>
        <c:auto val="1"/>
        <c:lblAlgn val="ctr"/>
        <c:lblOffset val="100"/>
        <c:noMultiLvlLbl val="0"/>
      </c:catAx>
      <c:valAx>
        <c:axId val="559637296"/>
        <c:scaling>
          <c:orientation val="minMax"/>
        </c:scaling>
        <c:delete val="1"/>
        <c:axPos val="l"/>
        <c:majorGridlines>
          <c:spPr>
            <a:ln w="9525" cap="flat" cmpd="sng" algn="ctr">
              <a:solidFill>
                <a:schemeClr val="tx1">
                  <a:lumMod val="5000"/>
                  <a:lumOff val="95000"/>
                </a:schemeClr>
              </a:solidFill>
              <a:round/>
            </a:ln>
            <a:effectLst/>
          </c:spPr>
        </c:majorGridlines>
        <c:numFmt formatCode="&quot;$&quot;0.0,&quot;K&quot;" sourceLinked="1"/>
        <c:majorTickMark val="none"/>
        <c:minorTickMark val="none"/>
        <c:tickLblPos val="nextTo"/>
        <c:crossAx val="5596368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6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3368509821265168"/>
              <c:y val="1.56121193888333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778477273681053"/>
                  <c:h val="0.24668196512677848"/>
                </c:manualLayout>
              </c15:layout>
            </c:ext>
          </c:extLst>
        </c:dLbl>
      </c:pivotFmt>
      <c:pivotFmt>
        <c:idx val="7"/>
        <c:spPr>
          <a:solidFill>
            <a:schemeClr val="accent6">
              <a:lumMod val="75000"/>
            </a:schemeClr>
          </a:solidFill>
          <a:ln w="19050">
            <a:solidFill>
              <a:schemeClr val="lt1"/>
            </a:solidFill>
          </a:ln>
          <a:effectLst/>
        </c:spPr>
        <c:dLbl>
          <c:idx val="0"/>
          <c:layout>
            <c:manualLayout>
              <c:x val="0.18974605832044336"/>
              <c:y val="-6.04431426715913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5104616879896757"/>
                  <c:h val="0.16082354785402547"/>
                </c:manualLayout>
              </c15:layout>
            </c:ext>
          </c:extLst>
        </c:dLbl>
      </c:pivotFmt>
      <c:pivotFmt>
        <c:idx val="8"/>
        <c:spPr>
          <a:solidFill>
            <a:schemeClr val="accent4">
              <a:lumMod val="75000"/>
            </a:schemeClr>
          </a:solidFill>
          <a:ln w="19050">
            <a:solidFill>
              <a:schemeClr val="lt1"/>
            </a:solidFill>
          </a:ln>
          <a:effectLst/>
        </c:spPr>
        <c:dLbl>
          <c:idx val="0"/>
          <c:layout>
            <c:manualLayout>
              <c:x val="-0.12922386663908636"/>
              <c:y val="-0.107366119812210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638125594886749"/>
                  <c:h val="0.19838660541085493"/>
                </c:manualLayout>
              </c15:layout>
            </c:ext>
          </c:extLst>
        </c:dLbl>
      </c:pivotFmt>
      <c:pivotFmt>
        <c:idx val="9"/>
      </c:pivotFmt>
    </c:pivotFmts>
    <c:plotArea>
      <c:layout>
        <c:manualLayout>
          <c:layoutTarget val="inner"/>
          <c:xMode val="edge"/>
          <c:yMode val="edge"/>
          <c:x val="0.19719858040652227"/>
          <c:y val="0.15219479285613385"/>
          <c:w val="0.54688416073840307"/>
          <c:h val="0.80998587875572436"/>
        </c:manualLayout>
      </c:layout>
      <c:doughnutChart>
        <c:varyColors val="1"/>
        <c:ser>
          <c:idx val="0"/>
          <c:order val="0"/>
          <c:tx>
            <c:strRef>
              <c:f>'Sheets Design'!$B$74</c:f>
              <c:strCache>
                <c:ptCount val="1"/>
                <c:pt idx="0">
                  <c:v>Total</c:v>
                </c:pt>
              </c:strCache>
            </c:strRef>
          </c:tx>
          <c:spPr>
            <a:solidFill>
              <a:schemeClr val="accent6">
                <a:lumMod val="75000"/>
              </a:schemeClr>
            </a:solidFill>
          </c:spPr>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20CD-4374-A6E1-582342C9B1A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0CD-4374-A6E1-582342C9B1A0}"/>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20CD-4374-A6E1-582342C9B1A0}"/>
              </c:ext>
            </c:extLst>
          </c:dPt>
          <c:dLbls>
            <c:dLbl>
              <c:idx val="0"/>
              <c:layout>
                <c:manualLayout>
                  <c:x val="0.13368509821265168"/>
                  <c:y val="1.56121193888333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778477273681053"/>
                      <c:h val="0.24668196512677848"/>
                    </c:manualLayout>
                  </c15:layout>
                </c:ext>
                <c:ext xmlns:c16="http://schemas.microsoft.com/office/drawing/2014/chart" uri="{C3380CC4-5D6E-409C-BE32-E72D297353CC}">
                  <c16:uniqueId val="{00000001-20CD-4374-A6E1-582342C9B1A0}"/>
                </c:ext>
              </c:extLst>
            </c:dLbl>
            <c:dLbl>
              <c:idx val="1"/>
              <c:layout>
                <c:manualLayout>
                  <c:x val="0.18974605832044336"/>
                  <c:y val="-6.04431426715913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5104616879896757"/>
                      <c:h val="0.16082354785402547"/>
                    </c:manualLayout>
                  </c15:layout>
                </c:ext>
                <c:ext xmlns:c16="http://schemas.microsoft.com/office/drawing/2014/chart" uri="{C3380CC4-5D6E-409C-BE32-E72D297353CC}">
                  <c16:uniqueId val="{00000003-20CD-4374-A6E1-582342C9B1A0}"/>
                </c:ext>
              </c:extLst>
            </c:dLbl>
            <c:dLbl>
              <c:idx val="2"/>
              <c:layout>
                <c:manualLayout>
                  <c:x val="-0.12922386663908636"/>
                  <c:y val="-0.107366119812210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638125594886749"/>
                      <c:h val="0.19838660541085493"/>
                    </c:manualLayout>
                  </c15:layout>
                </c:ext>
                <c:ext xmlns:c16="http://schemas.microsoft.com/office/drawing/2014/chart" uri="{C3380CC4-5D6E-409C-BE32-E72D297353CC}">
                  <c16:uniqueId val="{00000005-20CD-4374-A6E1-582342C9B1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Design'!$A$75:$A$77</c:f>
              <c:strCache>
                <c:ptCount val="3"/>
                <c:pt idx="0">
                  <c:v>High</c:v>
                </c:pt>
                <c:pt idx="1">
                  <c:v>Medium</c:v>
                </c:pt>
                <c:pt idx="2">
                  <c:v>Small</c:v>
                </c:pt>
              </c:strCache>
            </c:strRef>
          </c:cat>
          <c:val>
            <c:numRef>
              <c:f>'Sheets Design'!$B$75:$B$77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DDE-4E37-A26D-CD2E7FB73A1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7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solidFill>
              <a:schemeClr val="tx1">
                <a:lumMod val="85000"/>
                <a:lumOff val="15000"/>
              </a:schemeClr>
            </a:solidFill>
          </a:ln>
          <a:effectLst/>
        </c:spPr>
        <c:dLbl>
          <c:idx val="0"/>
          <c:layout>
            <c:manualLayout>
              <c:x val="0"/>
              <c:y val="1.0609029286350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Design'!$B$96</c:f>
              <c:strCache>
                <c:ptCount val="1"/>
                <c:pt idx="0">
                  <c:v>Total</c:v>
                </c:pt>
              </c:strCache>
            </c:strRef>
          </c:tx>
          <c:spPr>
            <a:solidFill>
              <a:schemeClr val="accent4">
                <a:lumMod val="75000"/>
              </a:schemeClr>
            </a:solidFill>
            <a:ln>
              <a:solidFill>
                <a:schemeClr val="tx1">
                  <a:lumMod val="85000"/>
                  <a:lumOff val="15000"/>
                </a:schemeClr>
              </a:solidFill>
            </a:ln>
            <a:effectLst/>
          </c:spPr>
          <c:invertIfNegative val="0"/>
          <c:dPt>
            <c:idx val="3"/>
            <c:invertIfNegative val="0"/>
            <c:bubble3D val="0"/>
            <c:spPr>
              <a:solidFill>
                <a:schemeClr val="accent4">
                  <a:lumMod val="75000"/>
                </a:schemeClr>
              </a:solidFill>
              <a:ln>
                <a:solidFill>
                  <a:schemeClr val="tx1">
                    <a:lumMod val="85000"/>
                    <a:lumOff val="15000"/>
                  </a:schemeClr>
                </a:solidFill>
              </a:ln>
              <a:effectLst/>
            </c:spPr>
            <c:extLst>
              <c:ext xmlns:c16="http://schemas.microsoft.com/office/drawing/2014/chart" uri="{C3380CC4-5D6E-409C-BE32-E72D297353CC}">
                <c16:uniqueId val="{00000001-00C3-45CB-A868-0FAE8C65043F}"/>
              </c:ext>
            </c:extLst>
          </c:dPt>
          <c:dLbls>
            <c:dLbl>
              <c:idx val="3"/>
              <c:layout>
                <c:manualLayout>
                  <c:x val="0"/>
                  <c:y val="1.06090292863506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C3-45CB-A868-0FAE8C6504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Design'!$A$97:$A$100</c:f>
              <c:strCache>
                <c:ptCount val="4"/>
                <c:pt idx="0">
                  <c:v>Grocery Store</c:v>
                </c:pt>
                <c:pt idx="1">
                  <c:v>Supermarket Type3</c:v>
                </c:pt>
                <c:pt idx="2">
                  <c:v>Supermarket Type2</c:v>
                </c:pt>
                <c:pt idx="3">
                  <c:v>Supermarket Type1</c:v>
                </c:pt>
              </c:strCache>
            </c:strRef>
          </c:cat>
          <c:val>
            <c:numRef>
              <c:f>'Sheets Design'!$B$97:$B$100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E3BD-4A22-8B96-45ED712CA373}"/>
            </c:ext>
          </c:extLst>
        </c:ser>
        <c:dLbls>
          <c:showLegendKey val="0"/>
          <c:showVal val="0"/>
          <c:showCatName val="0"/>
          <c:showSerName val="0"/>
          <c:showPercent val="0"/>
          <c:showBubbleSize val="0"/>
        </c:dLbls>
        <c:gapWidth val="60"/>
        <c:axId val="913567392"/>
        <c:axId val="913567872"/>
      </c:barChart>
      <c:catAx>
        <c:axId val="913567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13567872"/>
        <c:crosses val="autoZero"/>
        <c:auto val="1"/>
        <c:lblAlgn val="ctr"/>
        <c:lblOffset val="100"/>
        <c:noMultiLvlLbl val="0"/>
      </c:catAx>
      <c:valAx>
        <c:axId val="913567872"/>
        <c:scaling>
          <c:orientation val="minMax"/>
        </c:scaling>
        <c:delete val="1"/>
        <c:axPos val="b"/>
        <c:numFmt formatCode="&quot;$&quot;0.0,&quot;K&quot;" sourceLinked="1"/>
        <c:majorTickMark val="none"/>
        <c:minorTickMark val="none"/>
        <c:tickLblPos val="nextTo"/>
        <c:crossAx val="91356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8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63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Design'!$B$103</c:f>
              <c:strCache>
                <c:ptCount val="1"/>
                <c:pt idx="0">
                  <c:v>Total</c:v>
                </c:pt>
              </c:strCache>
            </c:strRef>
          </c:tx>
          <c:spPr>
            <a:solidFill>
              <a:schemeClr val="accent6">
                <a:lumMod val="75000"/>
              </a:schemeClr>
            </a:solidFill>
            <a:ln w="6350">
              <a:solidFill>
                <a:schemeClr val="tx1">
                  <a:lumMod val="85000"/>
                  <a:lumOff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Design'!$A$104:$A$107</c:f>
              <c:strCache>
                <c:ptCount val="4"/>
                <c:pt idx="0">
                  <c:v>Grocery Store</c:v>
                </c:pt>
                <c:pt idx="1">
                  <c:v>Supermarket Type3</c:v>
                </c:pt>
                <c:pt idx="2">
                  <c:v>Supermarket Type2</c:v>
                </c:pt>
                <c:pt idx="3">
                  <c:v>Supermarket Type1</c:v>
                </c:pt>
              </c:strCache>
            </c:strRef>
          </c:cat>
          <c:val>
            <c:numRef>
              <c:f>'Sheets Design'!$B$104:$B$107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159-4D47-9192-C5F7F2541AAA}"/>
            </c:ext>
          </c:extLst>
        </c:ser>
        <c:dLbls>
          <c:showLegendKey val="0"/>
          <c:showVal val="0"/>
          <c:showCatName val="0"/>
          <c:showSerName val="0"/>
          <c:showPercent val="0"/>
          <c:showBubbleSize val="0"/>
        </c:dLbls>
        <c:gapWidth val="60"/>
        <c:axId val="1058468080"/>
        <c:axId val="1058458480"/>
      </c:barChart>
      <c:catAx>
        <c:axId val="1058468080"/>
        <c:scaling>
          <c:orientation val="minMax"/>
        </c:scaling>
        <c:delete val="1"/>
        <c:axPos val="l"/>
        <c:numFmt formatCode="General" sourceLinked="1"/>
        <c:majorTickMark val="none"/>
        <c:minorTickMark val="none"/>
        <c:tickLblPos val="nextTo"/>
        <c:crossAx val="1058458480"/>
        <c:crosses val="autoZero"/>
        <c:auto val="1"/>
        <c:lblAlgn val="ctr"/>
        <c:lblOffset val="100"/>
        <c:noMultiLvlLbl val="0"/>
      </c:catAx>
      <c:valAx>
        <c:axId val="1058458480"/>
        <c:scaling>
          <c:orientation val="minMax"/>
        </c:scaling>
        <c:delete val="1"/>
        <c:axPos val="b"/>
        <c:numFmt formatCode="&quot;$&quot;0" sourceLinked="1"/>
        <c:majorTickMark val="none"/>
        <c:minorTickMark val="none"/>
        <c:tickLblPos val="nextTo"/>
        <c:crossAx val="1058468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8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6428872883076088E-16"/>
              <c:y val="1.2528472680530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6428872883076088E-16"/>
              <c:y val="1.2528472680530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solidFill>
              <a:schemeClr val="tx1">
                <a:lumMod val="85000"/>
                <a:lumOff val="15000"/>
              </a:schemeClr>
            </a:solidFill>
          </a:ln>
          <a:effectLst/>
        </c:spPr>
        <c:dLbl>
          <c:idx val="0"/>
          <c:layout>
            <c:manualLayout>
              <c:x val="-1.0558226471988087E-16"/>
              <c:y val="1.2528586480341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350090649127569E-2"/>
          <c:y val="6.1975267565019684E-2"/>
          <c:w val="0.82722702550237937"/>
          <c:h val="0.8760494648699606"/>
        </c:manualLayout>
      </c:layout>
      <c:barChart>
        <c:barDir val="bar"/>
        <c:grouping val="clustered"/>
        <c:varyColors val="0"/>
        <c:ser>
          <c:idx val="0"/>
          <c:order val="0"/>
          <c:tx>
            <c:strRef>
              <c:f>'Sheets Design'!$B$110</c:f>
              <c:strCache>
                <c:ptCount val="1"/>
                <c:pt idx="0">
                  <c:v>Total</c:v>
                </c:pt>
              </c:strCache>
            </c:strRef>
          </c:tx>
          <c:spPr>
            <a:solidFill>
              <a:srgbClr val="FFC000"/>
            </a:solidFill>
            <a:ln>
              <a:solidFill>
                <a:schemeClr val="tx1">
                  <a:lumMod val="85000"/>
                  <a:lumOff val="15000"/>
                </a:schemeClr>
              </a:solidFill>
            </a:ln>
            <a:effectLst/>
          </c:spPr>
          <c:invertIfNegative val="0"/>
          <c:dPt>
            <c:idx val="3"/>
            <c:invertIfNegative val="0"/>
            <c:bubble3D val="0"/>
            <c:spPr>
              <a:solidFill>
                <a:srgbClr val="FFC000"/>
              </a:solidFill>
              <a:ln>
                <a:solidFill>
                  <a:schemeClr val="tx1">
                    <a:lumMod val="85000"/>
                    <a:lumOff val="15000"/>
                  </a:schemeClr>
                </a:solidFill>
              </a:ln>
              <a:effectLst/>
            </c:spPr>
            <c:extLst>
              <c:ext xmlns:c16="http://schemas.microsoft.com/office/drawing/2014/chart" uri="{C3380CC4-5D6E-409C-BE32-E72D297353CC}">
                <c16:uniqueId val="{00000001-17B0-41D5-AC40-9362042BFA66}"/>
              </c:ext>
            </c:extLst>
          </c:dPt>
          <c:dLbls>
            <c:dLbl>
              <c:idx val="3"/>
              <c:layout>
                <c:manualLayout>
                  <c:x val="-1.0558226471988087E-16"/>
                  <c:y val="1.2528586480341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B0-41D5-AC40-9362042BFA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Design'!$A$111:$A$114</c:f>
              <c:strCache>
                <c:ptCount val="4"/>
                <c:pt idx="0">
                  <c:v>Grocery Store</c:v>
                </c:pt>
                <c:pt idx="1">
                  <c:v>Supermarket Type3</c:v>
                </c:pt>
                <c:pt idx="2">
                  <c:v>Supermarket Type2</c:v>
                </c:pt>
                <c:pt idx="3">
                  <c:v>Supermarket Type1</c:v>
                </c:pt>
              </c:strCache>
            </c:strRef>
          </c:cat>
          <c:val>
            <c:numRef>
              <c:f>'Sheets Design'!$B$111:$B$114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7656-47F7-B4E6-5247DBE2D8C2}"/>
            </c:ext>
          </c:extLst>
        </c:ser>
        <c:dLbls>
          <c:dLblPos val="outEnd"/>
          <c:showLegendKey val="0"/>
          <c:showVal val="1"/>
          <c:showCatName val="0"/>
          <c:showSerName val="0"/>
          <c:showPercent val="0"/>
          <c:showBubbleSize val="0"/>
        </c:dLbls>
        <c:gapWidth val="60"/>
        <c:axId val="913578912"/>
        <c:axId val="913581792"/>
      </c:barChart>
      <c:catAx>
        <c:axId val="913578912"/>
        <c:scaling>
          <c:orientation val="minMax"/>
        </c:scaling>
        <c:delete val="1"/>
        <c:axPos val="l"/>
        <c:numFmt formatCode="General" sourceLinked="1"/>
        <c:majorTickMark val="none"/>
        <c:minorTickMark val="none"/>
        <c:tickLblPos val="nextTo"/>
        <c:crossAx val="913581792"/>
        <c:crosses val="autoZero"/>
        <c:auto val="1"/>
        <c:lblAlgn val="ctr"/>
        <c:lblOffset val="100"/>
        <c:noMultiLvlLbl val="0"/>
      </c:catAx>
      <c:valAx>
        <c:axId val="913581792"/>
        <c:scaling>
          <c:orientation val="minMax"/>
        </c:scaling>
        <c:delete val="1"/>
        <c:axPos val="b"/>
        <c:numFmt formatCode="0" sourceLinked="1"/>
        <c:majorTickMark val="none"/>
        <c:minorTickMark val="none"/>
        <c:tickLblPos val="nextTo"/>
        <c:crossAx val="91357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FFCFCFC2-8A37-401C-B9FE-B158E6B1742E}">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FFCFCFC2-8A37-401C-B9FE-B158E6B1742E}">
          <cx:tx>
            <cx:txData>
              <cx:f>_xlchart.v2.4</cx:f>
              <cx:v>Sales</cx:v>
            </cx:txData>
          </cx:tx>
          <cx:dataPt idx="0">
            <cx:spPr>
              <a:solidFill>
                <a:srgbClr val="FFC000">
                  <a:lumMod val="75000"/>
                </a:srgbClr>
              </a:solidFill>
              <a:ln>
                <a:noFill/>
              </a:ln>
            </cx:spPr>
          </cx:dataPt>
          <cx:dataPt idx="1">
            <cx:spPr>
              <a:solidFill>
                <a:srgbClr val="FFC000">
                  <a:lumMod val="60000"/>
                  <a:lumOff val="40000"/>
                </a:srgbClr>
              </a:solidFill>
            </cx:spPr>
          </cx:dataPt>
          <cx:dataPt idx="2">
            <cx:spPr>
              <a:solidFill>
                <a:srgbClr val="9DF3A5"/>
              </a:solidFill>
            </cx:spPr>
          </cx:dataPt>
          <cx:dataLabels>
            <cx:visibility seriesName="0" categoryName="0" value="1"/>
            <cx:dataLabel idx="0">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r>
                    <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rPr>
                    <a:t>$472.1K</a:t>
                  </a:r>
                </a:p>
              </cx:txPr>
            </cx:dataLabel>
          </cx:dataLabels>
          <cx:dataId val="0"/>
        </cx:series>
      </cx:plotAreaRegion>
      <cx:axis id="0">
        <cx:catScaling gapWidth="0.449999988"/>
        <cx:tickLabels/>
        <cx:txPr>
          <a:bodyPr spcFirstLastPara="1" vertOverflow="ellipsis" horzOverflow="overflow" wrap="square" lIns="0" tIns="0" rIns="0" bIns="0" anchor="ctr" anchorCtr="1"/>
          <a:lstStyle/>
          <a:p>
            <a:pPr algn="ctr" rtl="0">
              <a:defRPr sz="12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359083</xdr:colOff>
      <xdr:row>1</xdr:row>
      <xdr:rowOff>98902</xdr:rowOff>
    </xdr:from>
    <xdr:to>
      <xdr:col>8</xdr:col>
      <xdr:colOff>172593</xdr:colOff>
      <xdr:row>8</xdr:row>
      <xdr:rowOff>13277</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F03B82C-FD69-68C9-15BC-B53118DE7AF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48797" y="303009"/>
              <a:ext cx="1834171" cy="1424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28484</xdr:colOff>
      <xdr:row>12</xdr:row>
      <xdr:rowOff>9971</xdr:rowOff>
    </xdr:from>
    <xdr:to>
      <xdr:col>5</xdr:col>
      <xdr:colOff>576840</xdr:colOff>
      <xdr:row>19</xdr:row>
      <xdr:rowOff>192281</xdr:rowOff>
    </xdr:to>
    <xdr:graphicFrame macro="">
      <xdr:nvGraphicFramePr>
        <xdr:cNvPr id="5" name="Chart 4">
          <a:extLst>
            <a:ext uri="{FF2B5EF4-FFF2-40B4-BE49-F238E27FC236}">
              <a16:creationId xmlns:a16="http://schemas.microsoft.com/office/drawing/2014/main" id="{9062A43A-E29F-F915-55A5-4EB835F1F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163794</xdr:colOff>
      <xdr:row>23</xdr:row>
      <xdr:rowOff>85458</xdr:rowOff>
    </xdr:from>
    <xdr:to>
      <xdr:col>7</xdr:col>
      <xdr:colOff>49850</xdr:colOff>
      <xdr:row>31</xdr:row>
      <xdr:rowOff>170916</xdr:rowOff>
    </xdr:to>
    <xdr:graphicFrame macro="">
      <xdr:nvGraphicFramePr>
        <xdr:cNvPr id="6" name="Chart 5">
          <a:extLst>
            <a:ext uri="{FF2B5EF4-FFF2-40B4-BE49-F238E27FC236}">
              <a16:creationId xmlns:a16="http://schemas.microsoft.com/office/drawing/2014/main" id="{D4075C41-5DF7-69A8-C606-40BBD2624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327590</xdr:colOff>
      <xdr:row>37</xdr:row>
      <xdr:rowOff>21365</xdr:rowOff>
    </xdr:from>
    <xdr:to>
      <xdr:col>6</xdr:col>
      <xdr:colOff>640935</xdr:colOff>
      <xdr:row>54</xdr:row>
      <xdr:rowOff>28485</xdr:rowOff>
    </xdr:to>
    <xdr:graphicFrame macro="">
      <xdr:nvGraphicFramePr>
        <xdr:cNvPr id="7" name="Chart 6">
          <a:extLst>
            <a:ext uri="{FF2B5EF4-FFF2-40B4-BE49-F238E27FC236}">
              <a16:creationId xmlns:a16="http://schemas.microsoft.com/office/drawing/2014/main" id="{10B40CB3-5B60-4FA6-56D7-6A33E9527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69273</xdr:colOff>
      <xdr:row>59</xdr:row>
      <xdr:rowOff>28863</xdr:rowOff>
    </xdr:from>
    <xdr:to>
      <xdr:col>6</xdr:col>
      <xdr:colOff>34636</xdr:colOff>
      <xdr:row>68</xdr:row>
      <xdr:rowOff>184727</xdr:rowOff>
    </xdr:to>
    <xdr:graphicFrame macro="">
      <xdr:nvGraphicFramePr>
        <xdr:cNvPr id="3" name="Chart 2">
          <a:extLst>
            <a:ext uri="{FF2B5EF4-FFF2-40B4-BE49-F238E27FC236}">
              <a16:creationId xmlns:a16="http://schemas.microsoft.com/office/drawing/2014/main" id="{3F88202E-8BAF-07F8-0268-F5BAE4EEA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98136</xdr:colOff>
      <xdr:row>73</xdr:row>
      <xdr:rowOff>60036</xdr:rowOff>
    </xdr:from>
    <xdr:to>
      <xdr:col>4</xdr:col>
      <xdr:colOff>473363</xdr:colOff>
      <xdr:row>81</xdr:row>
      <xdr:rowOff>161636</xdr:rowOff>
    </xdr:to>
    <xdr:graphicFrame macro="">
      <xdr:nvGraphicFramePr>
        <xdr:cNvPr id="4" name="Chart 3">
          <a:extLst>
            <a:ext uri="{FF2B5EF4-FFF2-40B4-BE49-F238E27FC236}">
              <a16:creationId xmlns:a16="http://schemas.microsoft.com/office/drawing/2014/main" id="{9B1EBF2A-07AD-91FB-6B28-FF0DF058E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127000</xdr:colOff>
      <xdr:row>83</xdr:row>
      <xdr:rowOff>196272</xdr:rowOff>
    </xdr:from>
    <xdr:to>
      <xdr:col>8</xdr:col>
      <xdr:colOff>317500</xdr:colOff>
      <xdr:row>91</xdr:row>
      <xdr:rowOff>20780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6F94CD7F-9DB2-3022-2AD0-15DCD52F8B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88560" y="17493672"/>
              <a:ext cx="2202180" cy="15313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103910</xdr:colOff>
      <xdr:row>95</xdr:row>
      <xdr:rowOff>115454</xdr:rowOff>
    </xdr:from>
    <xdr:to>
      <xdr:col>5</xdr:col>
      <xdr:colOff>173182</xdr:colOff>
      <xdr:row>100</xdr:row>
      <xdr:rowOff>138545</xdr:rowOff>
    </xdr:to>
    <xdr:graphicFrame macro="">
      <xdr:nvGraphicFramePr>
        <xdr:cNvPr id="9" name="Chart 8">
          <a:extLst>
            <a:ext uri="{FF2B5EF4-FFF2-40B4-BE49-F238E27FC236}">
              <a16:creationId xmlns:a16="http://schemas.microsoft.com/office/drawing/2014/main" id="{55E2BBAE-1599-8BD6-B397-3F8F3F925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46181</xdr:colOff>
      <xdr:row>102</xdr:row>
      <xdr:rowOff>92363</xdr:rowOff>
    </xdr:from>
    <xdr:to>
      <xdr:col>5</xdr:col>
      <xdr:colOff>242454</xdr:colOff>
      <xdr:row>106</xdr:row>
      <xdr:rowOff>196273</xdr:rowOff>
    </xdr:to>
    <xdr:graphicFrame macro="">
      <xdr:nvGraphicFramePr>
        <xdr:cNvPr id="10" name="Chart 9">
          <a:extLst>
            <a:ext uri="{FF2B5EF4-FFF2-40B4-BE49-F238E27FC236}">
              <a16:creationId xmlns:a16="http://schemas.microsoft.com/office/drawing/2014/main" id="{DA349BEB-9DDA-13EE-A735-AE8B9D29F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86592</xdr:colOff>
      <xdr:row>108</xdr:row>
      <xdr:rowOff>198582</xdr:rowOff>
    </xdr:from>
    <xdr:to>
      <xdr:col>5</xdr:col>
      <xdr:colOff>277091</xdr:colOff>
      <xdr:row>114</xdr:row>
      <xdr:rowOff>0</xdr:rowOff>
    </xdr:to>
    <xdr:graphicFrame macro="">
      <xdr:nvGraphicFramePr>
        <xdr:cNvPr id="11" name="Chart 10">
          <a:extLst>
            <a:ext uri="{FF2B5EF4-FFF2-40B4-BE49-F238E27FC236}">
              <a16:creationId xmlns:a16="http://schemas.microsoft.com/office/drawing/2014/main" id="{C5916CB6-42D2-54A3-0FFB-336BF2E53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277313</xdr:colOff>
      <xdr:row>8</xdr:row>
      <xdr:rowOff>179342</xdr:rowOff>
    </xdr:from>
    <xdr:to>
      <xdr:col>11</xdr:col>
      <xdr:colOff>85452</xdr:colOff>
      <xdr:row>21</xdr:row>
      <xdr:rowOff>173899</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E926D200-914F-645B-EB0D-4DAA88E5CC1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087688" y="1893842"/>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42998</xdr:colOff>
      <xdr:row>9</xdr:row>
      <xdr:rowOff>128723</xdr:rowOff>
    </xdr:from>
    <xdr:to>
      <xdr:col>14</xdr:col>
      <xdr:colOff>524691</xdr:colOff>
      <xdr:row>15</xdr:row>
      <xdr:rowOff>40821</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5A735D69-9BC4-5339-CCFA-80E4B08AA76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547587" y="2040527"/>
              <a:ext cx="1828800" cy="1225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39368</xdr:colOff>
      <xdr:row>0</xdr:row>
      <xdr:rowOff>0</xdr:rowOff>
    </xdr:from>
    <xdr:to>
      <xdr:col>27</xdr:col>
      <xdr:colOff>208643</xdr:colOff>
      <xdr:row>40</xdr:row>
      <xdr:rowOff>0</xdr:rowOff>
    </xdr:to>
    <xdr:sp macro="" textlink="">
      <xdr:nvSpPr>
        <xdr:cNvPr id="2" name="Rectangle 1">
          <a:extLst>
            <a:ext uri="{FF2B5EF4-FFF2-40B4-BE49-F238E27FC236}">
              <a16:creationId xmlns:a16="http://schemas.microsoft.com/office/drawing/2014/main" id="{E9409A13-AA4B-B216-48B9-E5AD40EDE92D}"/>
            </a:ext>
          </a:extLst>
        </xdr:cNvPr>
        <xdr:cNvSpPr/>
      </xdr:nvSpPr>
      <xdr:spPr>
        <a:xfrm>
          <a:off x="2051048" y="0"/>
          <a:ext cx="16262715" cy="8128000"/>
        </a:xfrm>
        <a:prstGeom prst="rect">
          <a:avLst/>
        </a:prstGeom>
        <a:solidFill>
          <a:srgbClr val="FFC000"/>
        </a:solidFill>
        <a:ln>
          <a:solidFill>
            <a:schemeClr val="tx1"/>
          </a:solid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322070</xdr:colOff>
      <xdr:row>1</xdr:row>
      <xdr:rowOff>39903</xdr:rowOff>
    </xdr:from>
    <xdr:to>
      <xdr:col>6</xdr:col>
      <xdr:colOff>474470</xdr:colOff>
      <xdr:row>38</xdr:row>
      <xdr:rowOff>131807</xdr:rowOff>
    </xdr:to>
    <xdr:sp macro="" textlink="">
      <xdr:nvSpPr>
        <xdr:cNvPr id="3" name="Rectangle: Top Corners Rounded 2">
          <a:extLst>
            <a:ext uri="{FF2B5EF4-FFF2-40B4-BE49-F238E27FC236}">
              <a16:creationId xmlns:a16="http://schemas.microsoft.com/office/drawing/2014/main" id="{6F533A7F-2385-B723-4C48-50C6C5FB6B51}"/>
            </a:ext>
          </a:extLst>
        </xdr:cNvPr>
        <xdr:cNvSpPr/>
      </xdr:nvSpPr>
      <xdr:spPr>
        <a:xfrm rot="5400000">
          <a:off x="-318968" y="2894369"/>
          <a:ext cx="7476047" cy="2166257"/>
        </a:xfrm>
        <a:prstGeom prst="round2SameRect">
          <a:avLst>
            <a:gd name="adj1" fmla="val 18309"/>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466725</xdr:colOff>
      <xdr:row>0</xdr:row>
      <xdr:rowOff>142875</xdr:rowOff>
    </xdr:from>
    <xdr:to>
      <xdr:col>6</xdr:col>
      <xdr:colOff>28575</xdr:colOff>
      <xdr:row>3</xdr:row>
      <xdr:rowOff>95250</xdr:rowOff>
    </xdr:to>
    <xdr:sp macro="" textlink="">
      <xdr:nvSpPr>
        <xdr:cNvPr id="4" name="TextBox 3">
          <a:extLst>
            <a:ext uri="{FF2B5EF4-FFF2-40B4-BE49-F238E27FC236}">
              <a16:creationId xmlns:a16="http://schemas.microsoft.com/office/drawing/2014/main" id="{79C6C132-E0DC-8E9A-A31F-C91160CDB5C6}"/>
            </a:ext>
          </a:extLst>
        </xdr:cNvPr>
        <xdr:cNvSpPr txBox="1"/>
      </xdr:nvSpPr>
      <xdr:spPr>
        <a:xfrm>
          <a:off x="2466975" y="142875"/>
          <a:ext cx="15621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atin typeface="Segoe UI Black" panose="020B0A02040204020203" pitchFamily="34" charset="0"/>
              <a:ea typeface="Segoe UI Black" panose="020B0A02040204020203" pitchFamily="34" charset="0"/>
            </a:rPr>
            <a:t>blink</a:t>
          </a:r>
          <a:r>
            <a:rPr lang="en-IN" sz="32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323380</xdr:colOff>
      <xdr:row>2</xdr:row>
      <xdr:rowOff>66205</xdr:rowOff>
    </xdr:from>
    <xdr:to>
      <xdr:col>6</xdr:col>
      <xdr:colOff>332906</xdr:colOff>
      <xdr:row>5</xdr:row>
      <xdr:rowOff>66205</xdr:rowOff>
    </xdr:to>
    <xdr:sp macro="" textlink="">
      <xdr:nvSpPr>
        <xdr:cNvPr id="8" name="TextBox 7">
          <a:extLst>
            <a:ext uri="{FF2B5EF4-FFF2-40B4-BE49-F238E27FC236}">
              <a16:creationId xmlns:a16="http://schemas.microsoft.com/office/drawing/2014/main" id="{2C358E89-9BD4-44CB-8F83-B02BD9B93B1B}"/>
            </a:ext>
          </a:extLst>
        </xdr:cNvPr>
        <xdr:cNvSpPr txBox="1"/>
      </xdr:nvSpPr>
      <xdr:spPr>
        <a:xfrm>
          <a:off x="2327158" y="461316"/>
          <a:ext cx="2013304" cy="592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solidFill>
            <a:latin typeface="Aptos Display" panose="020B0004020202020204" pitchFamily="34" charset="0"/>
            <a:ea typeface="Segoe UI Black" panose="020B0A02040204020203" pitchFamily="34" charset="0"/>
          </a:endParaRPr>
        </a:p>
      </xdr:txBody>
    </xdr:sp>
    <xdr:clientData/>
  </xdr:twoCellAnchor>
  <xdr:twoCellAnchor>
    <xdr:from>
      <xdr:col>6</xdr:col>
      <xdr:colOff>586630</xdr:colOff>
      <xdr:row>1</xdr:row>
      <xdr:rowOff>64292</xdr:rowOff>
    </xdr:from>
    <xdr:to>
      <xdr:col>15</xdr:col>
      <xdr:colOff>310445</xdr:colOff>
      <xdr:row>11</xdr:row>
      <xdr:rowOff>103482</xdr:rowOff>
    </xdr:to>
    <xdr:grpSp>
      <xdr:nvGrpSpPr>
        <xdr:cNvPr id="20" name="Group 19">
          <a:extLst>
            <a:ext uri="{FF2B5EF4-FFF2-40B4-BE49-F238E27FC236}">
              <a16:creationId xmlns:a16="http://schemas.microsoft.com/office/drawing/2014/main" id="{A1A94086-DFBD-2428-BF3C-A76D84342811}"/>
            </a:ext>
          </a:extLst>
        </xdr:cNvPr>
        <xdr:cNvGrpSpPr/>
      </xdr:nvGrpSpPr>
      <xdr:grpSpPr>
        <a:xfrm>
          <a:off x="4637769" y="266849"/>
          <a:ext cx="5800524" cy="2064760"/>
          <a:chOff x="4600576" y="273843"/>
          <a:chExt cx="5267325" cy="1955007"/>
        </a:xfrm>
      </xdr:grpSpPr>
      <xdr:sp macro="" textlink="">
        <xdr:nvSpPr>
          <xdr:cNvPr id="9" name="Rectangle: Rounded Corners 8">
            <a:extLst>
              <a:ext uri="{FF2B5EF4-FFF2-40B4-BE49-F238E27FC236}">
                <a16:creationId xmlns:a16="http://schemas.microsoft.com/office/drawing/2014/main" id="{BD264DD0-2453-E40B-FE17-4EAC12C88B22}"/>
              </a:ext>
            </a:extLst>
          </xdr:cNvPr>
          <xdr:cNvSpPr/>
        </xdr:nvSpPr>
        <xdr:spPr>
          <a:xfrm>
            <a:off x="4600576" y="273843"/>
            <a:ext cx="2543175" cy="895350"/>
          </a:xfrm>
          <a:prstGeom prst="roundRect">
            <a:avLst>
              <a:gd name="adj" fmla="val 9220"/>
            </a:avLst>
          </a:prstGeom>
          <a:gradFill flip="none" rotWithShape="1">
            <a:gsLst>
              <a:gs pos="0">
                <a:srgbClr val="FFD200"/>
              </a:gs>
              <a:gs pos="85000">
                <a:schemeClr val="accent6">
                  <a:lumMod val="86000"/>
                  <a:lumOff val="14000"/>
                </a:schemeClr>
              </a:gs>
              <a:gs pos="71000">
                <a:schemeClr val="accent6">
                  <a:lumMod val="86000"/>
                  <a:lumOff val="14000"/>
                </a:schemeClr>
              </a:gs>
            </a:gsLst>
            <a:lin ang="0" scaled="1"/>
            <a:tileRect/>
          </a:gradFill>
          <a:ln>
            <a:noFill/>
          </a:ln>
          <a:effectLst>
            <a:outerShdw blurRad="50800" dist="381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694D0976-E3D5-4A39-B187-06E70138D148}"/>
              </a:ext>
            </a:extLst>
          </xdr:cNvPr>
          <xdr:cNvSpPr/>
        </xdr:nvSpPr>
        <xdr:spPr>
          <a:xfrm>
            <a:off x="7324726" y="1323975"/>
            <a:ext cx="2543175" cy="895350"/>
          </a:xfrm>
          <a:prstGeom prst="roundRect">
            <a:avLst>
              <a:gd name="adj" fmla="val 12412"/>
            </a:avLst>
          </a:prstGeom>
          <a:solidFill>
            <a:srgbClr val="FAFAFA"/>
          </a:solidFill>
          <a:ln>
            <a:noFill/>
          </a:ln>
          <a:effectLst>
            <a:outerShdw blurRad="50800" dist="381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2C2626B1-CADD-4CE2-9205-BAB440FA1D7B}"/>
              </a:ext>
            </a:extLst>
          </xdr:cNvPr>
          <xdr:cNvSpPr/>
        </xdr:nvSpPr>
        <xdr:spPr>
          <a:xfrm>
            <a:off x="4600576" y="1333500"/>
            <a:ext cx="2543175" cy="895350"/>
          </a:xfrm>
          <a:prstGeom prst="roundRect">
            <a:avLst>
              <a:gd name="adj" fmla="val 10284"/>
            </a:avLst>
          </a:prstGeom>
          <a:solidFill>
            <a:srgbClr val="FAFAFA"/>
          </a:solidFill>
          <a:ln>
            <a:noFill/>
          </a:ln>
          <a:effectLst>
            <a:outerShdw blurRad="50800" dist="381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18C9FDA7-3153-487C-8A80-F95F891444C5}"/>
              </a:ext>
            </a:extLst>
          </xdr:cNvPr>
          <xdr:cNvSpPr/>
        </xdr:nvSpPr>
        <xdr:spPr>
          <a:xfrm>
            <a:off x="7324726" y="273843"/>
            <a:ext cx="2543175" cy="895350"/>
          </a:xfrm>
          <a:prstGeom prst="roundRect">
            <a:avLst>
              <a:gd name="adj" fmla="val 12412"/>
            </a:avLst>
          </a:prstGeom>
          <a:solidFill>
            <a:srgbClr val="FAFAFA"/>
          </a:solidFill>
          <a:ln>
            <a:noFill/>
          </a:ln>
          <a:effectLst>
            <a:outerShdw blurRad="50800" dist="381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133350</xdr:colOff>
      <xdr:row>1</xdr:row>
      <xdr:rowOff>52387</xdr:rowOff>
    </xdr:from>
    <xdr:to>
      <xdr:col>9</xdr:col>
      <xdr:colOff>219075</xdr:colOff>
      <xdr:row>3</xdr:row>
      <xdr:rowOff>128587</xdr:rowOff>
    </xdr:to>
    <xdr:sp macro="" textlink="'Sheets Design'!A8">
      <xdr:nvSpPr>
        <xdr:cNvPr id="21" name="TextBox 20">
          <a:extLst>
            <a:ext uri="{FF2B5EF4-FFF2-40B4-BE49-F238E27FC236}">
              <a16:creationId xmlns:a16="http://schemas.microsoft.com/office/drawing/2014/main" id="{F77392D7-7280-FEE8-4485-6DF4D55585A2}"/>
            </a:ext>
          </a:extLst>
        </xdr:cNvPr>
        <xdr:cNvSpPr txBox="1"/>
      </xdr:nvSpPr>
      <xdr:spPr>
        <a:xfrm>
          <a:off x="4800600" y="252412"/>
          <a:ext cx="14192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512F5D-31DB-40DF-A5CC-12B7453D67D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419026</xdr:colOff>
      <xdr:row>6</xdr:row>
      <xdr:rowOff>133367</xdr:rowOff>
    </xdr:from>
    <xdr:to>
      <xdr:col>6</xdr:col>
      <xdr:colOff>375919</xdr:colOff>
      <xdr:row>13</xdr:row>
      <xdr:rowOff>68384</xdr:rowOff>
    </xdr:to>
    <mc:AlternateContent xmlns:mc="http://schemas.openxmlformats.org/markup-compatibility/2006" xmlns:a14="http://schemas.microsoft.com/office/drawing/2010/main">
      <mc:Choice Requires="a14">
        <xdr:graphicFrame macro="">
          <xdr:nvGraphicFramePr>
            <xdr:cNvPr id="22" name="Outlet Size 1">
              <a:extLst>
                <a:ext uri="{FF2B5EF4-FFF2-40B4-BE49-F238E27FC236}">
                  <a16:creationId xmlns:a16="http://schemas.microsoft.com/office/drawing/2014/main" id="{FEB7EE9D-1839-439B-83F8-A520DC8CBDF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432884" y="1330796"/>
              <a:ext cx="1835533" cy="1332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152400</xdr:colOff>
      <xdr:row>3</xdr:row>
      <xdr:rowOff>128587</xdr:rowOff>
    </xdr:from>
    <xdr:to>
      <xdr:col>9</xdr:col>
      <xdr:colOff>95250</xdr:colOff>
      <xdr:row>5</xdr:row>
      <xdr:rowOff>128587</xdr:rowOff>
    </xdr:to>
    <xdr:sp macro="" textlink="">
      <xdr:nvSpPr>
        <xdr:cNvPr id="24" name="TextBox 23">
          <a:extLst>
            <a:ext uri="{FF2B5EF4-FFF2-40B4-BE49-F238E27FC236}">
              <a16:creationId xmlns:a16="http://schemas.microsoft.com/office/drawing/2014/main" id="{164D537E-9FBA-CBBE-FC1F-9C8A0B7EC7F1}"/>
            </a:ext>
          </a:extLst>
        </xdr:cNvPr>
        <xdr:cNvSpPr txBox="1"/>
      </xdr:nvSpPr>
      <xdr:spPr>
        <a:xfrm>
          <a:off x="4819650" y="728662"/>
          <a:ext cx="12763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390525</xdr:colOff>
      <xdr:row>3</xdr:row>
      <xdr:rowOff>128587</xdr:rowOff>
    </xdr:from>
    <xdr:to>
      <xdr:col>13</xdr:col>
      <xdr:colOff>333375</xdr:colOff>
      <xdr:row>5</xdr:row>
      <xdr:rowOff>128587</xdr:rowOff>
    </xdr:to>
    <xdr:sp macro="" textlink="">
      <xdr:nvSpPr>
        <xdr:cNvPr id="26" name="TextBox 25">
          <a:extLst>
            <a:ext uri="{FF2B5EF4-FFF2-40B4-BE49-F238E27FC236}">
              <a16:creationId xmlns:a16="http://schemas.microsoft.com/office/drawing/2014/main" id="{4E95591A-DDBD-4AE2-9992-34880CEAD674}"/>
            </a:ext>
          </a:extLst>
        </xdr:cNvPr>
        <xdr:cNvSpPr txBox="1"/>
      </xdr:nvSpPr>
      <xdr:spPr>
        <a:xfrm>
          <a:off x="7724775" y="728662"/>
          <a:ext cx="12763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328613</xdr:colOff>
      <xdr:row>1</xdr:row>
      <xdr:rowOff>52387</xdr:rowOff>
    </xdr:from>
    <xdr:to>
      <xdr:col>13</xdr:col>
      <xdr:colOff>261938</xdr:colOff>
      <xdr:row>3</xdr:row>
      <xdr:rowOff>128587</xdr:rowOff>
    </xdr:to>
    <xdr:sp macro="" textlink="'Sheets Design'!B8">
      <xdr:nvSpPr>
        <xdr:cNvPr id="27" name="TextBox 26">
          <a:extLst>
            <a:ext uri="{FF2B5EF4-FFF2-40B4-BE49-F238E27FC236}">
              <a16:creationId xmlns:a16="http://schemas.microsoft.com/office/drawing/2014/main" id="{4ED96788-154B-4FCE-8990-89526CF84442}"/>
            </a:ext>
          </a:extLst>
        </xdr:cNvPr>
        <xdr:cNvSpPr txBox="1"/>
      </xdr:nvSpPr>
      <xdr:spPr>
        <a:xfrm>
          <a:off x="7662863" y="252412"/>
          <a:ext cx="12668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C2F263-75F7-494B-B258-7CEBF40EA27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209550</xdr:colOff>
      <xdr:row>6</xdr:row>
      <xdr:rowOff>61912</xdr:rowOff>
    </xdr:from>
    <xdr:to>
      <xdr:col>9</xdr:col>
      <xdr:colOff>142875</xdr:colOff>
      <xdr:row>8</xdr:row>
      <xdr:rowOff>138112</xdr:rowOff>
    </xdr:to>
    <xdr:sp macro="" textlink="'Sheets Design'!C8">
      <xdr:nvSpPr>
        <xdr:cNvPr id="28" name="TextBox 27">
          <a:extLst>
            <a:ext uri="{FF2B5EF4-FFF2-40B4-BE49-F238E27FC236}">
              <a16:creationId xmlns:a16="http://schemas.microsoft.com/office/drawing/2014/main" id="{3D2E57B7-7C6B-46B0-AF14-68363AEEF9EC}"/>
            </a:ext>
          </a:extLst>
        </xdr:cNvPr>
        <xdr:cNvSpPr txBox="1"/>
      </xdr:nvSpPr>
      <xdr:spPr>
        <a:xfrm>
          <a:off x="4876800" y="1262062"/>
          <a:ext cx="12668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4181C1-BCA3-4B18-BE8C-F805C8BA6DB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177053</xdr:colOff>
      <xdr:row>8</xdr:row>
      <xdr:rowOff>135870</xdr:rowOff>
    </xdr:from>
    <xdr:to>
      <xdr:col>9</xdr:col>
      <xdr:colOff>119903</xdr:colOff>
      <xdr:row>10</xdr:row>
      <xdr:rowOff>135870</xdr:rowOff>
    </xdr:to>
    <xdr:sp macro="" textlink="">
      <xdr:nvSpPr>
        <xdr:cNvPr id="30" name="TextBox 29">
          <a:extLst>
            <a:ext uri="{FF2B5EF4-FFF2-40B4-BE49-F238E27FC236}">
              <a16:creationId xmlns:a16="http://schemas.microsoft.com/office/drawing/2014/main" id="{8E3A97A9-3E2B-4AF4-B05E-B2AA0F328CAF}"/>
            </a:ext>
          </a:extLst>
        </xdr:cNvPr>
        <xdr:cNvSpPr txBox="1"/>
      </xdr:nvSpPr>
      <xdr:spPr>
        <a:xfrm>
          <a:off x="4883524" y="1749517"/>
          <a:ext cx="1287555" cy="40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ea typeface="Segoe UI Black" panose="020B0A02040204020203" pitchFamily="34" charset="0"/>
              <a:cs typeface="Segoe UI Semibold" panose="020B0702040204020203" pitchFamily="34" charset="0"/>
            </a:rPr>
            <a:t>NO.</a:t>
          </a: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 OF ITEMS </a:t>
          </a:r>
        </a:p>
        <a:p>
          <a:pPr algn="ct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328613</xdr:colOff>
      <xdr:row>6</xdr:row>
      <xdr:rowOff>119062</xdr:rowOff>
    </xdr:from>
    <xdr:to>
      <xdr:col>13</xdr:col>
      <xdr:colOff>261938</xdr:colOff>
      <xdr:row>8</xdr:row>
      <xdr:rowOff>195262</xdr:rowOff>
    </xdr:to>
    <xdr:sp macro="" textlink="'Sheets Design'!D8">
      <xdr:nvSpPr>
        <xdr:cNvPr id="31" name="TextBox 30">
          <a:extLst>
            <a:ext uri="{FF2B5EF4-FFF2-40B4-BE49-F238E27FC236}">
              <a16:creationId xmlns:a16="http://schemas.microsoft.com/office/drawing/2014/main" id="{6ED0850A-B6D5-4660-BC73-F6D7C6A5C5E8}"/>
            </a:ext>
          </a:extLst>
        </xdr:cNvPr>
        <xdr:cNvSpPr txBox="1"/>
      </xdr:nvSpPr>
      <xdr:spPr>
        <a:xfrm>
          <a:off x="7662863" y="1319212"/>
          <a:ext cx="12668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FF7D68-7349-4958-B31F-A68560DEF15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304800</xdr:colOff>
      <xdr:row>8</xdr:row>
      <xdr:rowOff>80962</xdr:rowOff>
    </xdr:from>
    <xdr:to>
      <xdr:col>13</xdr:col>
      <xdr:colOff>247650</xdr:colOff>
      <xdr:row>10</xdr:row>
      <xdr:rowOff>80962</xdr:rowOff>
    </xdr:to>
    <xdr:sp macro="" textlink="">
      <xdr:nvSpPr>
        <xdr:cNvPr id="35" name="TextBox 34">
          <a:extLst>
            <a:ext uri="{FF2B5EF4-FFF2-40B4-BE49-F238E27FC236}">
              <a16:creationId xmlns:a16="http://schemas.microsoft.com/office/drawing/2014/main" id="{5689094F-E94C-417C-927C-1A6A932589F4}"/>
            </a:ext>
          </a:extLst>
        </xdr:cNvPr>
        <xdr:cNvSpPr txBox="1"/>
      </xdr:nvSpPr>
      <xdr:spPr>
        <a:xfrm>
          <a:off x="7639050" y="1681162"/>
          <a:ext cx="12763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ea typeface="Segoe UI Black" panose="020B0A02040204020203" pitchFamily="34" charset="0"/>
              <a:cs typeface="Segoe UI Semibold" panose="020B0702040204020203" pitchFamily="34" charset="0"/>
            </a:rPr>
            <a:t>AVG RATING</a:t>
          </a:r>
        </a:p>
      </xdr:txBody>
    </xdr:sp>
    <xdr:clientData/>
  </xdr:twoCellAnchor>
  <xdr:twoCellAnchor editAs="oneCell">
    <xdr:from>
      <xdr:col>13</xdr:col>
      <xdr:colOff>495300</xdr:colOff>
      <xdr:row>2</xdr:row>
      <xdr:rowOff>114300</xdr:rowOff>
    </xdr:from>
    <xdr:to>
      <xdr:col>14</xdr:col>
      <xdr:colOff>323851</xdr:colOff>
      <xdr:row>5</xdr:row>
      <xdr:rowOff>9526</xdr:rowOff>
    </xdr:to>
    <xdr:pic>
      <xdr:nvPicPr>
        <xdr:cNvPr id="37" name="Picture 36">
          <a:extLst>
            <a:ext uri="{FF2B5EF4-FFF2-40B4-BE49-F238E27FC236}">
              <a16:creationId xmlns:a16="http://schemas.microsoft.com/office/drawing/2014/main" id="{9A9358A8-DD4F-0527-DDFA-148FF1ABF2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63050" y="514350"/>
          <a:ext cx="495301" cy="495301"/>
        </a:xfrm>
        <a:prstGeom prst="rect">
          <a:avLst/>
        </a:prstGeom>
      </xdr:spPr>
    </xdr:pic>
    <xdr:clientData/>
  </xdr:twoCellAnchor>
  <xdr:twoCellAnchor editAs="oneCell">
    <xdr:from>
      <xdr:col>9</xdr:col>
      <xdr:colOff>419101</xdr:colOff>
      <xdr:row>7</xdr:row>
      <xdr:rowOff>57151</xdr:rowOff>
    </xdr:from>
    <xdr:to>
      <xdr:col>10</xdr:col>
      <xdr:colOff>247650</xdr:colOff>
      <xdr:row>9</xdr:row>
      <xdr:rowOff>152400</xdr:rowOff>
    </xdr:to>
    <xdr:pic>
      <xdr:nvPicPr>
        <xdr:cNvPr id="39" name="Picture 38">
          <a:extLst>
            <a:ext uri="{FF2B5EF4-FFF2-40B4-BE49-F238E27FC236}">
              <a16:creationId xmlns:a16="http://schemas.microsoft.com/office/drawing/2014/main" id="{2C85DEA0-6A62-2174-18C1-A2E9BD8B1D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19851" y="1457326"/>
          <a:ext cx="495299" cy="495299"/>
        </a:xfrm>
        <a:prstGeom prst="rect">
          <a:avLst/>
        </a:prstGeom>
      </xdr:spPr>
    </xdr:pic>
    <xdr:clientData/>
  </xdr:twoCellAnchor>
  <xdr:twoCellAnchor editAs="oneCell">
    <xdr:from>
      <xdr:col>13</xdr:col>
      <xdr:colOff>485776</xdr:colOff>
      <xdr:row>7</xdr:row>
      <xdr:rowOff>47626</xdr:rowOff>
    </xdr:from>
    <xdr:to>
      <xdr:col>14</xdr:col>
      <xdr:colOff>333375</xdr:colOff>
      <xdr:row>9</xdr:row>
      <xdr:rowOff>161925</xdr:rowOff>
    </xdr:to>
    <xdr:pic>
      <xdr:nvPicPr>
        <xdr:cNvPr id="41" name="Picture 40">
          <a:extLst>
            <a:ext uri="{FF2B5EF4-FFF2-40B4-BE49-F238E27FC236}">
              <a16:creationId xmlns:a16="http://schemas.microsoft.com/office/drawing/2014/main" id="{C3609069-402C-B997-3ECA-A3A05EAED22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53526" y="1447801"/>
          <a:ext cx="514349" cy="514349"/>
        </a:xfrm>
        <a:prstGeom prst="rect">
          <a:avLst/>
        </a:prstGeom>
      </xdr:spPr>
    </xdr:pic>
    <xdr:clientData/>
  </xdr:twoCellAnchor>
  <xdr:twoCellAnchor editAs="oneCell">
    <xdr:from>
      <xdr:col>9</xdr:col>
      <xdr:colOff>419100</xdr:colOff>
      <xdr:row>2</xdr:row>
      <xdr:rowOff>114300</xdr:rowOff>
    </xdr:from>
    <xdr:to>
      <xdr:col>10</xdr:col>
      <xdr:colOff>247650</xdr:colOff>
      <xdr:row>5</xdr:row>
      <xdr:rowOff>9525</xdr:rowOff>
    </xdr:to>
    <xdr:pic>
      <xdr:nvPicPr>
        <xdr:cNvPr id="43" name="Picture 42">
          <a:extLst>
            <a:ext uri="{FF2B5EF4-FFF2-40B4-BE49-F238E27FC236}">
              <a16:creationId xmlns:a16="http://schemas.microsoft.com/office/drawing/2014/main" id="{AFCC94CC-6CAA-6238-FFB0-1F0F89BE331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19850" y="514350"/>
          <a:ext cx="495300" cy="495300"/>
        </a:xfrm>
        <a:prstGeom prst="rect">
          <a:avLst/>
        </a:prstGeom>
      </xdr:spPr>
    </xdr:pic>
    <xdr:clientData/>
  </xdr:twoCellAnchor>
  <xdr:twoCellAnchor>
    <xdr:from>
      <xdr:col>6</xdr:col>
      <xdr:colOff>565040</xdr:colOff>
      <xdr:row>12</xdr:row>
      <xdr:rowOff>10079</xdr:rowOff>
    </xdr:from>
    <xdr:to>
      <xdr:col>15</xdr:col>
      <xdr:colOff>339002</xdr:colOff>
      <xdr:row>38</xdr:row>
      <xdr:rowOff>117929</xdr:rowOff>
    </xdr:to>
    <xdr:sp macro="" textlink="">
      <xdr:nvSpPr>
        <xdr:cNvPr id="5" name="Rectangle: Rounded Corners 4">
          <a:extLst>
            <a:ext uri="{FF2B5EF4-FFF2-40B4-BE49-F238E27FC236}">
              <a16:creationId xmlns:a16="http://schemas.microsoft.com/office/drawing/2014/main" id="{6BD32CF9-A5DB-48C1-AB5B-28FBC2762ED4}"/>
            </a:ext>
          </a:extLst>
        </xdr:cNvPr>
        <xdr:cNvSpPr/>
      </xdr:nvSpPr>
      <xdr:spPr>
        <a:xfrm>
          <a:off x="4592754" y="2404936"/>
          <a:ext cx="5815534" cy="5296707"/>
        </a:xfrm>
        <a:prstGeom prst="roundRect">
          <a:avLst>
            <a:gd name="adj" fmla="val 6998"/>
          </a:avLst>
        </a:prstGeom>
        <a:solidFill>
          <a:srgbClr val="FAFAFA"/>
        </a:solidFill>
        <a:ln>
          <a:noFill/>
        </a:ln>
        <a:effectLst>
          <a:outerShdw blurRad="50800" dist="381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611133</xdr:colOff>
      <xdr:row>12</xdr:row>
      <xdr:rowOff>117985</xdr:rowOff>
    </xdr:from>
    <xdr:to>
      <xdr:col>8</xdr:col>
      <xdr:colOff>552567</xdr:colOff>
      <xdr:row>14</xdr:row>
      <xdr:rowOff>17131</xdr:rowOff>
    </xdr:to>
    <xdr:sp macro="" textlink="">
      <xdr:nvSpPr>
        <xdr:cNvPr id="12" name="TextBox 11">
          <a:extLst>
            <a:ext uri="{FF2B5EF4-FFF2-40B4-BE49-F238E27FC236}">
              <a16:creationId xmlns:a16="http://schemas.microsoft.com/office/drawing/2014/main" id="{50BF4549-3E5E-4F6C-9587-31B68D442A12}"/>
            </a:ext>
          </a:extLst>
        </xdr:cNvPr>
        <xdr:cNvSpPr txBox="1"/>
      </xdr:nvSpPr>
      <xdr:spPr>
        <a:xfrm>
          <a:off x="4618689" y="2488652"/>
          <a:ext cx="1277285" cy="294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 CONTENT </a:t>
          </a:r>
        </a:p>
        <a:p>
          <a:pPr algn="ct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27727</xdr:colOff>
      <xdr:row>14</xdr:row>
      <xdr:rowOff>30697</xdr:rowOff>
    </xdr:from>
    <xdr:to>
      <xdr:col>11</xdr:col>
      <xdr:colOff>152399</xdr:colOff>
      <xdr:row>24</xdr:row>
      <xdr:rowOff>98611</xdr:rowOff>
    </xdr:to>
    <xdr:graphicFrame macro="">
      <xdr:nvGraphicFramePr>
        <xdr:cNvPr id="6" name="Chart 5">
          <a:extLst>
            <a:ext uri="{FF2B5EF4-FFF2-40B4-BE49-F238E27FC236}">
              <a16:creationId xmlns:a16="http://schemas.microsoft.com/office/drawing/2014/main" id="{2B3F55AC-701B-421D-ADB8-43D9D53F8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26731</xdr:colOff>
      <xdr:row>12</xdr:row>
      <xdr:rowOff>28009</xdr:rowOff>
    </xdr:from>
    <xdr:to>
      <xdr:col>11</xdr:col>
      <xdr:colOff>26731</xdr:colOff>
      <xdr:row>38</xdr:row>
      <xdr:rowOff>135859</xdr:rowOff>
    </xdr:to>
    <xdr:cxnSp macro="">
      <xdr:nvCxnSpPr>
        <xdr:cNvPr id="11" name="Straight Connector 10">
          <a:extLst>
            <a:ext uri="{FF2B5EF4-FFF2-40B4-BE49-F238E27FC236}">
              <a16:creationId xmlns:a16="http://schemas.microsoft.com/office/drawing/2014/main" id="{50E08EEC-6A0E-8C93-66E6-647E3179CEF9}"/>
            </a:ext>
          </a:extLst>
        </xdr:cNvPr>
        <xdr:cNvCxnSpPr/>
      </xdr:nvCxnSpPr>
      <xdr:spPr>
        <a:xfrm>
          <a:off x="7422613" y="2394691"/>
          <a:ext cx="0" cy="5235662"/>
        </a:xfrm>
        <a:prstGeom prst="line">
          <a:avLst/>
        </a:prstGeom>
        <a:ln w="25400">
          <a:solidFill>
            <a:schemeClr val="bg1">
              <a:lumMod val="7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558229</xdr:colOff>
      <xdr:row>24</xdr:row>
      <xdr:rowOff>146208</xdr:rowOff>
    </xdr:from>
    <xdr:to>
      <xdr:col>10</xdr:col>
      <xdr:colOff>537883</xdr:colOff>
      <xdr:row>24</xdr:row>
      <xdr:rowOff>161364</xdr:rowOff>
    </xdr:to>
    <xdr:cxnSp macro="">
      <xdr:nvCxnSpPr>
        <xdr:cNvPr id="14" name="Straight Connector 13">
          <a:extLst>
            <a:ext uri="{FF2B5EF4-FFF2-40B4-BE49-F238E27FC236}">
              <a16:creationId xmlns:a16="http://schemas.microsoft.com/office/drawing/2014/main" id="{032C17D4-4E12-4476-91EA-B93E9EB68BD3}"/>
            </a:ext>
          </a:extLst>
        </xdr:cNvPr>
        <xdr:cNvCxnSpPr/>
      </xdr:nvCxnSpPr>
      <xdr:spPr>
        <a:xfrm flipH="1" flipV="1">
          <a:off x="4592347" y="4879573"/>
          <a:ext cx="2669065" cy="15156"/>
        </a:xfrm>
        <a:prstGeom prst="line">
          <a:avLst/>
        </a:prstGeom>
        <a:ln w="25400">
          <a:solidFill>
            <a:schemeClr val="bg1">
              <a:lumMod val="7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59670</xdr:colOff>
      <xdr:row>26</xdr:row>
      <xdr:rowOff>11544</xdr:rowOff>
    </xdr:from>
    <xdr:to>
      <xdr:col>11</xdr:col>
      <xdr:colOff>62753</xdr:colOff>
      <xdr:row>38</xdr:row>
      <xdr:rowOff>27215</xdr:rowOff>
    </xdr:to>
    <xdr:graphicFrame macro="">
      <xdr:nvGraphicFramePr>
        <xdr:cNvPr id="33" name="Chart 32">
          <a:extLst>
            <a:ext uri="{FF2B5EF4-FFF2-40B4-BE49-F238E27FC236}">
              <a16:creationId xmlns:a16="http://schemas.microsoft.com/office/drawing/2014/main" id="{CFC5814A-7FF0-4DE5-AA93-6E91C4EC1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481980</xdr:colOff>
      <xdr:row>24</xdr:row>
      <xdr:rowOff>173758</xdr:rowOff>
    </xdr:from>
    <xdr:to>
      <xdr:col>9</xdr:col>
      <xdr:colOff>94746</xdr:colOff>
      <xdr:row>27</xdr:row>
      <xdr:rowOff>46367</xdr:rowOff>
    </xdr:to>
    <xdr:sp macro="" textlink="">
      <xdr:nvSpPr>
        <xdr:cNvPr id="34" name="TextBox 33">
          <a:extLst>
            <a:ext uri="{FF2B5EF4-FFF2-40B4-BE49-F238E27FC236}">
              <a16:creationId xmlns:a16="http://schemas.microsoft.com/office/drawing/2014/main" id="{F127F6E9-FE89-4B18-AB32-BD46E67815C4}"/>
            </a:ext>
          </a:extLst>
        </xdr:cNvPr>
        <xdr:cNvSpPr txBox="1"/>
      </xdr:nvSpPr>
      <xdr:spPr>
        <a:xfrm>
          <a:off x="4509694" y="4963472"/>
          <a:ext cx="1626623" cy="471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0">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 BY OUTLET </a:t>
          </a:r>
        </a:p>
        <a:p>
          <a:pPr algn="ct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172665</xdr:colOff>
      <xdr:row>12</xdr:row>
      <xdr:rowOff>22176</xdr:rowOff>
    </xdr:from>
    <xdr:to>
      <xdr:col>13</xdr:col>
      <xdr:colOff>114098</xdr:colOff>
      <xdr:row>13</xdr:row>
      <xdr:rowOff>121849</xdr:rowOff>
    </xdr:to>
    <xdr:sp macro="" textlink="">
      <xdr:nvSpPr>
        <xdr:cNvPr id="38" name="TextBox 37">
          <a:extLst>
            <a:ext uri="{FF2B5EF4-FFF2-40B4-BE49-F238E27FC236}">
              <a16:creationId xmlns:a16="http://schemas.microsoft.com/office/drawing/2014/main" id="{6EA0AF65-1F71-4E77-A7E5-92CA4B6A6875}"/>
            </a:ext>
          </a:extLst>
        </xdr:cNvPr>
        <xdr:cNvSpPr txBox="1"/>
      </xdr:nvSpPr>
      <xdr:spPr>
        <a:xfrm>
          <a:off x="7519850" y="2392843"/>
          <a:ext cx="1277285" cy="297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ea typeface="Segoe UI Black" panose="020B0A02040204020203" pitchFamily="34" charset="0"/>
              <a:cs typeface="Segoe UI Semibold" panose="020B0702040204020203" pitchFamily="34" charset="0"/>
            </a:rPr>
            <a:t>ITEM TYPE</a:t>
          </a:r>
        </a:p>
        <a:p>
          <a:pPr algn="ctr"/>
          <a:endParaRPr lang="en-IN" sz="1200" b="0" baseline="0">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47316</xdr:colOff>
      <xdr:row>12</xdr:row>
      <xdr:rowOff>134471</xdr:rowOff>
    </xdr:from>
    <xdr:to>
      <xdr:col>15</xdr:col>
      <xdr:colOff>304799</xdr:colOff>
      <xdr:row>38</xdr:row>
      <xdr:rowOff>125507</xdr:rowOff>
    </xdr:to>
    <xdr:graphicFrame macro="">
      <xdr:nvGraphicFramePr>
        <xdr:cNvPr id="40" name="Chart 39">
          <a:extLst>
            <a:ext uri="{FF2B5EF4-FFF2-40B4-BE49-F238E27FC236}">
              <a16:creationId xmlns:a16="http://schemas.microsoft.com/office/drawing/2014/main" id="{F21C0993-9601-4B8C-A170-FFB46C874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508000</xdr:colOff>
      <xdr:row>1</xdr:row>
      <xdr:rowOff>56443</xdr:rowOff>
    </xdr:from>
    <xdr:to>
      <xdr:col>26</xdr:col>
      <xdr:colOff>620890</xdr:colOff>
      <xdr:row>38</xdr:row>
      <xdr:rowOff>122295</xdr:rowOff>
    </xdr:to>
    <xdr:sp macro="" textlink="">
      <xdr:nvSpPr>
        <xdr:cNvPr id="7" name="Rectangle: Rounded Corners 6">
          <a:extLst>
            <a:ext uri="{FF2B5EF4-FFF2-40B4-BE49-F238E27FC236}">
              <a16:creationId xmlns:a16="http://schemas.microsoft.com/office/drawing/2014/main" id="{ABFEAA15-F57D-4EDE-B9DB-870DBB83503C}"/>
            </a:ext>
          </a:extLst>
        </xdr:cNvPr>
        <xdr:cNvSpPr/>
      </xdr:nvSpPr>
      <xdr:spPr>
        <a:xfrm>
          <a:off x="10593294" y="253667"/>
          <a:ext cx="7508772" cy="7363122"/>
        </a:xfrm>
        <a:prstGeom prst="roundRect">
          <a:avLst>
            <a:gd name="adj" fmla="val 2904"/>
          </a:avLst>
        </a:prstGeom>
        <a:solidFill>
          <a:srgbClr val="FAFAFA"/>
        </a:solidFill>
        <a:ln>
          <a:noFill/>
        </a:ln>
        <a:effectLst>
          <a:outerShdw blurRad="50800" dist="381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131702</xdr:colOff>
      <xdr:row>3</xdr:row>
      <xdr:rowOff>0</xdr:rowOff>
    </xdr:from>
    <xdr:to>
      <xdr:col>26</xdr:col>
      <xdr:colOff>555037</xdr:colOff>
      <xdr:row>11</xdr:row>
      <xdr:rowOff>103482</xdr:rowOff>
    </xdr:to>
    <xdr:graphicFrame macro="">
      <xdr:nvGraphicFramePr>
        <xdr:cNvPr id="10" name="Chart 9">
          <a:extLst>
            <a:ext uri="{FF2B5EF4-FFF2-40B4-BE49-F238E27FC236}">
              <a16:creationId xmlns:a16="http://schemas.microsoft.com/office/drawing/2014/main" id="{92AAA742-2167-4BA5-9584-DCED756E4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579162</xdr:colOff>
      <xdr:row>1</xdr:row>
      <xdr:rowOff>180121</xdr:rowOff>
    </xdr:from>
    <xdr:to>
      <xdr:col>19</xdr:col>
      <xdr:colOff>122295</xdr:colOff>
      <xdr:row>3</xdr:row>
      <xdr:rowOff>159926</xdr:rowOff>
    </xdr:to>
    <xdr:sp macro="" textlink="">
      <xdr:nvSpPr>
        <xdr:cNvPr id="13" name="TextBox 12">
          <a:extLst>
            <a:ext uri="{FF2B5EF4-FFF2-40B4-BE49-F238E27FC236}">
              <a16:creationId xmlns:a16="http://schemas.microsoft.com/office/drawing/2014/main" id="{A20F5589-915B-466E-9B6B-880090E17D2E}"/>
            </a:ext>
          </a:extLst>
        </xdr:cNvPr>
        <xdr:cNvSpPr txBox="1"/>
      </xdr:nvSpPr>
      <xdr:spPr>
        <a:xfrm>
          <a:off x="10598051" y="377677"/>
          <a:ext cx="2214837" cy="374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ea typeface="Segoe UI Black" panose="020B0A02040204020203" pitchFamily="34" charset="0"/>
              <a:cs typeface="Segoe UI Semibold" panose="020B0702040204020203" pitchFamily="34" charset="0"/>
            </a:rPr>
            <a:t>OUTLET ESTABLISHMENT </a:t>
          </a:r>
        </a:p>
      </xdr:txBody>
    </xdr:sp>
    <xdr:clientData/>
  </xdr:twoCellAnchor>
  <xdr:twoCellAnchor>
    <xdr:from>
      <xdr:col>15</xdr:col>
      <xdr:colOff>602074</xdr:colOff>
      <xdr:row>12</xdr:row>
      <xdr:rowOff>37629</xdr:rowOff>
    </xdr:from>
    <xdr:to>
      <xdr:col>26</xdr:col>
      <xdr:colOff>466165</xdr:colOff>
      <xdr:row>12</xdr:row>
      <xdr:rowOff>53789</xdr:rowOff>
    </xdr:to>
    <xdr:cxnSp macro="">
      <xdr:nvCxnSpPr>
        <xdr:cNvPr id="32" name="Straight Connector 31">
          <a:extLst>
            <a:ext uri="{FF2B5EF4-FFF2-40B4-BE49-F238E27FC236}">
              <a16:creationId xmlns:a16="http://schemas.microsoft.com/office/drawing/2014/main" id="{0595C64E-A20C-4773-A9DA-35B9814BFF72}"/>
            </a:ext>
          </a:extLst>
        </xdr:cNvPr>
        <xdr:cNvCxnSpPr/>
      </xdr:nvCxnSpPr>
      <xdr:spPr>
        <a:xfrm flipH="1" flipV="1">
          <a:off x="10687368" y="2404311"/>
          <a:ext cx="7259973" cy="16160"/>
        </a:xfrm>
        <a:prstGeom prst="line">
          <a:avLst/>
        </a:prstGeom>
        <a:ln w="25400">
          <a:solidFill>
            <a:schemeClr val="bg1">
              <a:lumMod val="7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428547</xdr:colOff>
      <xdr:row>12</xdr:row>
      <xdr:rowOff>61687</xdr:rowOff>
    </xdr:from>
    <xdr:to>
      <xdr:col>17</xdr:col>
      <xdr:colOff>369980</xdr:colOff>
      <xdr:row>14</xdr:row>
      <xdr:rowOff>28222</xdr:rowOff>
    </xdr:to>
    <xdr:sp macro="" textlink="">
      <xdr:nvSpPr>
        <xdr:cNvPr id="48" name="TextBox 47">
          <a:extLst>
            <a:ext uri="{FF2B5EF4-FFF2-40B4-BE49-F238E27FC236}">
              <a16:creationId xmlns:a16="http://schemas.microsoft.com/office/drawing/2014/main" id="{FF0A4A45-B835-4A0C-ADE3-1B3F56B18277}"/>
            </a:ext>
          </a:extLst>
        </xdr:cNvPr>
        <xdr:cNvSpPr txBox="1"/>
      </xdr:nvSpPr>
      <xdr:spPr>
        <a:xfrm>
          <a:off x="10447436" y="2432354"/>
          <a:ext cx="1277285" cy="361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15</xdr:col>
      <xdr:colOff>458647</xdr:colOff>
      <xdr:row>12</xdr:row>
      <xdr:rowOff>178737</xdr:rowOff>
    </xdr:from>
    <xdr:to>
      <xdr:col>21</xdr:col>
      <xdr:colOff>451556</xdr:colOff>
      <xdr:row>24</xdr:row>
      <xdr:rowOff>178741</xdr:rowOff>
    </xdr:to>
    <xdr:graphicFrame macro="">
      <xdr:nvGraphicFramePr>
        <xdr:cNvPr id="49" name="Chart 48">
          <a:extLst>
            <a:ext uri="{FF2B5EF4-FFF2-40B4-BE49-F238E27FC236}">
              <a16:creationId xmlns:a16="http://schemas.microsoft.com/office/drawing/2014/main" id="{C03F436A-3239-48F4-8BEC-C286C3870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641585</xdr:colOff>
      <xdr:row>25</xdr:row>
      <xdr:rowOff>80683</xdr:rowOff>
    </xdr:from>
    <xdr:to>
      <xdr:col>26</xdr:col>
      <xdr:colOff>528918</xdr:colOff>
      <xdr:row>25</xdr:row>
      <xdr:rowOff>86548</xdr:rowOff>
    </xdr:to>
    <xdr:cxnSp macro="">
      <xdr:nvCxnSpPr>
        <xdr:cNvPr id="58" name="Straight Connector 57">
          <a:extLst>
            <a:ext uri="{FF2B5EF4-FFF2-40B4-BE49-F238E27FC236}">
              <a16:creationId xmlns:a16="http://schemas.microsoft.com/office/drawing/2014/main" id="{DA70BD8E-322F-41F2-9B23-DD67C2F043F0}"/>
            </a:ext>
          </a:extLst>
        </xdr:cNvPr>
        <xdr:cNvCxnSpPr/>
      </xdr:nvCxnSpPr>
      <xdr:spPr>
        <a:xfrm flipH="1">
          <a:off x="10726879" y="5011271"/>
          <a:ext cx="7283215" cy="5865"/>
        </a:xfrm>
        <a:prstGeom prst="line">
          <a:avLst/>
        </a:prstGeom>
        <a:ln w="25400">
          <a:solidFill>
            <a:schemeClr val="bg1">
              <a:lumMod val="7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9867</xdr:colOff>
      <xdr:row>12</xdr:row>
      <xdr:rowOff>190128</xdr:rowOff>
    </xdr:from>
    <xdr:to>
      <xdr:col>21</xdr:col>
      <xdr:colOff>28223</xdr:colOff>
      <xdr:row>24</xdr:row>
      <xdr:rowOff>103482</xdr:rowOff>
    </xdr:to>
    <xdr:cxnSp macro="">
      <xdr:nvCxnSpPr>
        <xdr:cNvPr id="59" name="Straight Connector 58">
          <a:extLst>
            <a:ext uri="{FF2B5EF4-FFF2-40B4-BE49-F238E27FC236}">
              <a16:creationId xmlns:a16="http://schemas.microsoft.com/office/drawing/2014/main" id="{47C0D9D6-50CA-47FD-83E5-67F0A084C309}"/>
            </a:ext>
          </a:extLst>
        </xdr:cNvPr>
        <xdr:cNvCxnSpPr/>
      </xdr:nvCxnSpPr>
      <xdr:spPr>
        <a:xfrm>
          <a:off x="14036311" y="2560795"/>
          <a:ext cx="18356" cy="2284020"/>
        </a:xfrm>
        <a:prstGeom prst="line">
          <a:avLst/>
        </a:prstGeom>
        <a:ln w="25400">
          <a:solidFill>
            <a:schemeClr val="bg1">
              <a:lumMod val="7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167017</xdr:colOff>
      <xdr:row>13</xdr:row>
      <xdr:rowOff>143435</xdr:rowOff>
    </xdr:from>
    <xdr:to>
      <xdr:col>26</xdr:col>
      <xdr:colOff>366889</xdr:colOff>
      <xdr:row>24</xdr:row>
      <xdr:rowOff>94073</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6929BAE8-180A-467D-B2DB-D054EE253F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248777" y="2718995"/>
              <a:ext cx="3552672" cy="21299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633708</xdr:colOff>
      <xdr:row>12</xdr:row>
      <xdr:rowOff>25792</xdr:rowOff>
    </xdr:from>
    <xdr:to>
      <xdr:col>23</xdr:col>
      <xdr:colOff>246474</xdr:colOff>
      <xdr:row>14</xdr:row>
      <xdr:rowOff>95957</xdr:rowOff>
    </xdr:to>
    <xdr:sp macro="" textlink="">
      <xdr:nvSpPr>
        <xdr:cNvPr id="73" name="TextBox 72">
          <a:extLst>
            <a:ext uri="{FF2B5EF4-FFF2-40B4-BE49-F238E27FC236}">
              <a16:creationId xmlns:a16="http://schemas.microsoft.com/office/drawing/2014/main" id="{6F6E8747-CCAC-4031-AA1E-359B0660887E}"/>
            </a:ext>
          </a:extLst>
        </xdr:cNvPr>
        <xdr:cNvSpPr txBox="1"/>
      </xdr:nvSpPr>
      <xdr:spPr>
        <a:xfrm>
          <a:off x="13992227" y="2396459"/>
          <a:ext cx="1616543" cy="46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OUTLET LOCATION</a:t>
          </a:r>
        </a:p>
        <a:p>
          <a:pPr algn="ct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562131</xdr:colOff>
      <xdr:row>26</xdr:row>
      <xdr:rowOff>65852</xdr:rowOff>
    </xdr:from>
    <xdr:to>
      <xdr:col>20</xdr:col>
      <xdr:colOff>197555</xdr:colOff>
      <xdr:row>37</xdr:row>
      <xdr:rowOff>119944</xdr:rowOff>
    </xdr:to>
    <xdr:graphicFrame macro="">
      <xdr:nvGraphicFramePr>
        <xdr:cNvPr id="74" name="Chart 73">
          <a:extLst>
            <a:ext uri="{FF2B5EF4-FFF2-40B4-BE49-F238E27FC236}">
              <a16:creationId xmlns:a16="http://schemas.microsoft.com/office/drawing/2014/main" id="{476A92C2-2A48-406A-9F9C-35CCD0B22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626183</xdr:colOff>
      <xdr:row>25</xdr:row>
      <xdr:rowOff>18267</xdr:rowOff>
    </xdr:from>
    <xdr:to>
      <xdr:col>18</xdr:col>
      <xdr:colOff>238948</xdr:colOff>
      <xdr:row>27</xdr:row>
      <xdr:rowOff>88432</xdr:rowOff>
    </xdr:to>
    <xdr:sp macro="" textlink="">
      <xdr:nvSpPr>
        <xdr:cNvPr id="76" name="TextBox 75">
          <a:extLst>
            <a:ext uri="{FF2B5EF4-FFF2-40B4-BE49-F238E27FC236}">
              <a16:creationId xmlns:a16="http://schemas.microsoft.com/office/drawing/2014/main" id="{1F5582DA-5A2C-419D-80BC-79CE3C57435B}"/>
            </a:ext>
          </a:extLst>
        </xdr:cNvPr>
        <xdr:cNvSpPr txBox="1"/>
      </xdr:nvSpPr>
      <xdr:spPr>
        <a:xfrm>
          <a:off x="10645072" y="4957156"/>
          <a:ext cx="1616543" cy="46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OUTLET TYPE</a:t>
          </a:r>
        </a:p>
        <a:p>
          <a:pPr algn="ct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110573</xdr:colOff>
      <xdr:row>26</xdr:row>
      <xdr:rowOff>71732</xdr:rowOff>
    </xdr:from>
    <xdr:to>
      <xdr:col>23</xdr:col>
      <xdr:colOff>348073</xdr:colOff>
      <xdr:row>37</xdr:row>
      <xdr:rowOff>114064</xdr:rowOff>
    </xdr:to>
    <xdr:graphicFrame macro="">
      <xdr:nvGraphicFramePr>
        <xdr:cNvPr id="77" name="Chart 76">
          <a:extLst>
            <a:ext uri="{FF2B5EF4-FFF2-40B4-BE49-F238E27FC236}">
              <a16:creationId xmlns:a16="http://schemas.microsoft.com/office/drawing/2014/main" id="{BDC88178-935F-46DB-8B48-98A11208A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552805</xdr:colOff>
      <xdr:row>36</xdr:row>
      <xdr:rowOff>83178</xdr:rowOff>
    </xdr:from>
    <xdr:to>
      <xdr:col>19</xdr:col>
      <xdr:colOff>165570</xdr:colOff>
      <xdr:row>38</xdr:row>
      <xdr:rowOff>153343</xdr:rowOff>
    </xdr:to>
    <xdr:sp macro="" textlink="">
      <xdr:nvSpPr>
        <xdr:cNvPr id="79" name="TextBox 78">
          <a:extLst>
            <a:ext uri="{FF2B5EF4-FFF2-40B4-BE49-F238E27FC236}">
              <a16:creationId xmlns:a16="http://schemas.microsoft.com/office/drawing/2014/main" id="{B43153CB-1FF8-4F9D-9243-266F9DF20DA1}"/>
            </a:ext>
          </a:extLst>
        </xdr:cNvPr>
        <xdr:cNvSpPr txBox="1"/>
      </xdr:nvSpPr>
      <xdr:spPr>
        <a:xfrm>
          <a:off x="11239620" y="7195178"/>
          <a:ext cx="1616543" cy="46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TOTAL SALES</a:t>
          </a:r>
        </a:p>
        <a:p>
          <a:pPr algn="ctr"/>
          <a:endParaRPr lang="en-IN" sz="1200" b="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639353</xdr:colOff>
      <xdr:row>36</xdr:row>
      <xdr:rowOff>83178</xdr:rowOff>
    </xdr:from>
    <xdr:to>
      <xdr:col>22</xdr:col>
      <xdr:colOff>252119</xdr:colOff>
      <xdr:row>38</xdr:row>
      <xdr:rowOff>153343</xdr:rowOff>
    </xdr:to>
    <xdr:sp macro="" textlink="">
      <xdr:nvSpPr>
        <xdr:cNvPr id="80" name="TextBox 79">
          <a:extLst>
            <a:ext uri="{FF2B5EF4-FFF2-40B4-BE49-F238E27FC236}">
              <a16:creationId xmlns:a16="http://schemas.microsoft.com/office/drawing/2014/main" id="{8A2DF1D3-4EF9-415E-9659-846D5D21E9EC}"/>
            </a:ext>
          </a:extLst>
        </xdr:cNvPr>
        <xdr:cNvSpPr txBox="1"/>
      </xdr:nvSpPr>
      <xdr:spPr>
        <a:xfrm>
          <a:off x="13329946" y="7195178"/>
          <a:ext cx="1616543" cy="46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AVG. SALES</a:t>
          </a:r>
        </a:p>
        <a:p>
          <a:pPr algn="ctr"/>
          <a:endParaRPr lang="en-IN" sz="1200" b="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24</xdr:col>
      <xdr:colOff>217901</xdr:colOff>
      <xdr:row>36</xdr:row>
      <xdr:rowOff>83178</xdr:rowOff>
    </xdr:from>
    <xdr:to>
      <xdr:col>26</xdr:col>
      <xdr:colOff>498592</xdr:colOff>
      <xdr:row>38</xdr:row>
      <xdr:rowOff>153343</xdr:rowOff>
    </xdr:to>
    <xdr:sp macro="" textlink="">
      <xdr:nvSpPr>
        <xdr:cNvPr id="81" name="TextBox 80">
          <a:extLst>
            <a:ext uri="{FF2B5EF4-FFF2-40B4-BE49-F238E27FC236}">
              <a16:creationId xmlns:a16="http://schemas.microsoft.com/office/drawing/2014/main" id="{585245BC-2FBC-452D-9411-45BE1B030464}"/>
            </a:ext>
          </a:extLst>
        </xdr:cNvPr>
        <xdr:cNvSpPr txBox="1"/>
      </xdr:nvSpPr>
      <xdr:spPr>
        <a:xfrm>
          <a:off x="16248123" y="7195178"/>
          <a:ext cx="1616543" cy="46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NO. OF ITEMS </a:t>
          </a:r>
          <a:endParaRPr lang="en-IN" sz="1200" b="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23</xdr:col>
      <xdr:colOff>385704</xdr:colOff>
      <xdr:row>26</xdr:row>
      <xdr:rowOff>50565</xdr:rowOff>
    </xdr:from>
    <xdr:to>
      <xdr:col>26</xdr:col>
      <xdr:colOff>573852</xdr:colOff>
      <xdr:row>37</xdr:row>
      <xdr:rowOff>135231</xdr:rowOff>
    </xdr:to>
    <xdr:graphicFrame macro="">
      <xdr:nvGraphicFramePr>
        <xdr:cNvPr id="82" name="Chart 81">
          <a:extLst>
            <a:ext uri="{FF2B5EF4-FFF2-40B4-BE49-F238E27FC236}">
              <a16:creationId xmlns:a16="http://schemas.microsoft.com/office/drawing/2014/main" id="{1FCD3AE4-55FC-4BD5-B25B-0173D5667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413926</xdr:colOff>
      <xdr:row>4</xdr:row>
      <xdr:rowOff>5292</xdr:rowOff>
    </xdr:from>
    <xdr:to>
      <xdr:col>6</xdr:col>
      <xdr:colOff>423452</xdr:colOff>
      <xdr:row>7</xdr:row>
      <xdr:rowOff>5292</xdr:rowOff>
    </xdr:to>
    <xdr:sp macro="" textlink="">
      <xdr:nvSpPr>
        <xdr:cNvPr id="83" name="TextBox 82">
          <a:extLst>
            <a:ext uri="{FF2B5EF4-FFF2-40B4-BE49-F238E27FC236}">
              <a16:creationId xmlns:a16="http://schemas.microsoft.com/office/drawing/2014/main" id="{ADC04A5B-DDCA-49D8-82FE-3DE1BD031FBE}"/>
            </a:ext>
          </a:extLst>
        </xdr:cNvPr>
        <xdr:cNvSpPr txBox="1"/>
      </xdr:nvSpPr>
      <xdr:spPr>
        <a:xfrm>
          <a:off x="2417704" y="795514"/>
          <a:ext cx="2013304" cy="592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FILTER</a:t>
          </a:r>
          <a:r>
            <a:rPr lang="en-IN" sz="1200" b="1" baseline="0">
              <a:solidFill>
                <a:schemeClr val="dk1"/>
              </a:solidFill>
              <a:latin typeface="Aptos Display" panose="020B0004020202020204" pitchFamily="34" charset="0"/>
              <a:ea typeface="Segoe UI Black" panose="020B0A02040204020203" pitchFamily="34" charset="0"/>
            </a:rPr>
            <a:t> PANEL </a:t>
          </a:r>
          <a:endParaRPr lang="en-IN" sz="1200" b="1">
            <a:solidFill>
              <a:schemeClr val="accent6"/>
            </a:solidFill>
            <a:latin typeface="Aptos Display" panose="020B0004020202020204" pitchFamily="34" charset="0"/>
            <a:ea typeface="Segoe UI Black" panose="020B0A02040204020203" pitchFamily="34" charset="0"/>
          </a:endParaRPr>
        </a:p>
      </xdr:txBody>
    </xdr:sp>
    <xdr:clientData/>
  </xdr:twoCellAnchor>
  <xdr:twoCellAnchor editAs="oneCell">
    <xdr:from>
      <xdr:col>3</xdr:col>
      <xdr:colOff>517408</xdr:colOff>
      <xdr:row>4</xdr:row>
      <xdr:rowOff>131705</xdr:rowOff>
    </xdr:from>
    <xdr:to>
      <xdr:col>4</xdr:col>
      <xdr:colOff>169013</xdr:colOff>
      <xdr:row>6</xdr:row>
      <xdr:rowOff>56446</xdr:rowOff>
    </xdr:to>
    <xdr:pic>
      <xdr:nvPicPr>
        <xdr:cNvPr id="93" name="Picture 92">
          <a:extLst>
            <a:ext uri="{FF2B5EF4-FFF2-40B4-BE49-F238E27FC236}">
              <a16:creationId xmlns:a16="http://schemas.microsoft.com/office/drawing/2014/main" id="{0E1A3DC8-F8EA-90D1-DC3F-59E200499F6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521186" y="921927"/>
          <a:ext cx="319531" cy="319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413482</xdr:colOff>
      <xdr:row>13</xdr:row>
      <xdr:rowOff>157832</xdr:rowOff>
    </xdr:from>
    <xdr:to>
      <xdr:col>6</xdr:col>
      <xdr:colOff>375920</xdr:colOff>
      <xdr:row>20</xdr:row>
      <xdr:rowOff>130489</xdr:rowOff>
    </xdr:to>
    <mc:AlternateContent xmlns:mc="http://schemas.openxmlformats.org/markup-compatibility/2006" xmlns:a14="http://schemas.microsoft.com/office/drawing/2010/main">
      <mc:Choice Requires="a14">
        <xdr:graphicFrame macro="">
          <xdr:nvGraphicFramePr>
            <xdr:cNvPr id="94" name="Outlet Location Type 1">
              <a:extLst>
                <a:ext uri="{FF2B5EF4-FFF2-40B4-BE49-F238E27FC236}">
                  <a16:creationId xmlns:a16="http://schemas.microsoft.com/office/drawing/2014/main" id="{C3CAEC6A-E48C-4828-A9A5-09BC36A3849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439052" y="2791073"/>
              <a:ext cx="1988007" cy="1390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403410</xdr:colOff>
      <xdr:row>21</xdr:row>
      <xdr:rowOff>23027</xdr:rowOff>
    </xdr:from>
    <xdr:to>
      <xdr:col>6</xdr:col>
      <xdr:colOff>375919</xdr:colOff>
      <xdr:row>34</xdr:row>
      <xdr:rowOff>9070</xdr:rowOff>
    </xdr:to>
    <mc:AlternateContent xmlns:mc="http://schemas.openxmlformats.org/markup-compatibility/2006" xmlns:a14="http://schemas.microsoft.com/office/drawing/2010/main">
      <mc:Choice Requires="a14">
        <xdr:graphicFrame macro="">
          <xdr:nvGraphicFramePr>
            <xdr:cNvPr id="95" name="Item Type 1">
              <a:extLst>
                <a:ext uri="{FF2B5EF4-FFF2-40B4-BE49-F238E27FC236}">
                  <a16:creationId xmlns:a16="http://schemas.microsoft.com/office/drawing/2014/main" id="{AD3A9DAB-2A4F-4192-9ABD-5135F2B9D88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428980" y="4276723"/>
              <a:ext cx="1998078" cy="2619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448109</xdr:colOff>
      <xdr:row>34</xdr:row>
      <xdr:rowOff>178213</xdr:rowOff>
    </xdr:from>
    <xdr:to>
      <xdr:col>4</xdr:col>
      <xdr:colOff>292862</xdr:colOff>
      <xdr:row>37</xdr:row>
      <xdr:rowOff>99392</xdr:rowOff>
    </xdr:to>
    <xdr:pic>
      <xdr:nvPicPr>
        <xdr:cNvPr id="96" name="Picture 95">
          <a:hlinkClick xmlns:r="http://schemas.openxmlformats.org/officeDocument/2006/relationships" r:id="rId15"/>
          <a:extLst>
            <a:ext uri="{FF2B5EF4-FFF2-40B4-BE49-F238E27FC236}">
              <a16:creationId xmlns:a16="http://schemas.microsoft.com/office/drawing/2014/main" id="{10954CB0-98BC-D7EB-C3A4-19EFDFAAC23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469066" y="6936822"/>
          <a:ext cx="518405" cy="5175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160132</xdr:colOff>
      <xdr:row>35</xdr:row>
      <xdr:rowOff>43490</xdr:rowOff>
    </xdr:from>
    <xdr:to>
      <xdr:col>5</xdr:col>
      <xdr:colOff>657964</xdr:colOff>
      <xdr:row>37</xdr:row>
      <xdr:rowOff>143566</xdr:rowOff>
    </xdr:to>
    <xdr:pic>
      <xdr:nvPicPr>
        <xdr:cNvPr id="97" name="Picture 96">
          <a:hlinkClick xmlns:r="http://schemas.openxmlformats.org/officeDocument/2006/relationships" r:id="rId17"/>
          <a:extLst>
            <a:ext uri="{FF2B5EF4-FFF2-40B4-BE49-F238E27FC236}">
              <a16:creationId xmlns:a16="http://schemas.microsoft.com/office/drawing/2014/main" id="{C5D6D6A8-942F-A714-AD29-B6AF24E27071}"/>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528393" y="7000881"/>
          <a:ext cx="497832" cy="49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jit" refreshedDate="46139.455893287035" createdVersion="8" refreshedVersion="8" minRefreshableVersion="3" recordCount="8523" xr:uid="{7512A562-5CE5-4FAB-A501-822E6085D1D5}">
  <cacheSource type="worksheet">
    <worksheetSource name="Table1"/>
  </cacheSource>
  <cacheFields count="13">
    <cacheField name="Item Fat Content" numFmtId="0">
      <sharedItems count="2">
        <s v="Regular"/>
        <s v="Low Fat"/>
      </sharedItems>
    </cacheField>
    <cacheField name="S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509902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8865ED-6426-4EFE-A22A-02A87DEB5E37}"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8">
  <location ref="A110:B114"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l No." fld="1" subtotal="count" baseField="8" baseItem="0" numFmtId="1"/>
  </dataFields>
  <formats count="15">
    <format dxfId="14">
      <pivotArea type="all" dataOnly="0" outline="0"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dataOnly="0" labelOnly="1" grandRow="1"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6"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4">
    <chartFormat chart="82" format="0" series="1">
      <pivotArea type="data" outline="0" fieldPosition="0">
        <references count="1">
          <reference field="4294967294" count="1" selected="0">
            <x v="0"/>
          </reference>
        </references>
      </pivotArea>
    </chartFormat>
    <chartFormat chart="82" format="1">
      <pivotArea type="data" outline="0" fieldPosition="0">
        <references count="2">
          <reference field="4294967294" count="1" selected="0">
            <x v="0"/>
          </reference>
          <reference field="8" count="1" selected="0">
            <x v="3"/>
          </reference>
        </references>
      </pivotArea>
    </chartFormat>
    <chartFormat chart="87" format="4" series="1">
      <pivotArea type="data" outline="0" fieldPosition="0">
        <references count="1">
          <reference field="4294967294" count="1" selected="0">
            <x v="0"/>
          </reference>
        </references>
      </pivotArea>
    </chartFormat>
    <chartFormat chart="87" format="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B11F08-89F2-43B4-8C15-DF7812E2173C}"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2">
  <location ref="A103:B107"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4"/>
  </dataFields>
  <formats count="15">
    <format dxfId="29">
      <pivotArea type="all" dataOnly="0" outline="0"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dataOnly="0" labelOnly="1" grandRow="1" outline="0" fieldPosition="0"/>
    </format>
    <format dxfId="24">
      <pivotArea outline="0" collapsedLevelsAreSubtotals="1" fieldPosition="0"/>
    </format>
    <format dxfId="23">
      <pivotArea type="all" dataOnly="0" outline="0" fieldPosition="0"/>
    </format>
    <format dxfId="22">
      <pivotArea outline="0" collapsedLevelsAreSubtotals="1" fieldPosition="0"/>
    </format>
    <format dxfId="21">
      <pivotArea field="6" type="button" dataOnly="0" labelOnly="1" outline="0"/>
    </format>
    <format dxfId="20">
      <pivotArea outline="0" collapsedLevelsAreSubtotals="1" fieldPosition="0"/>
    </format>
    <format dxfId="19">
      <pivotArea type="all" dataOnly="0" outline="0" fieldPosition="0"/>
    </format>
    <format dxfId="18">
      <pivotArea outline="0" collapsedLevelsAreSubtotals="1" fieldPosition="0"/>
    </format>
    <format dxfId="17">
      <pivotArea field="8" type="button" dataOnly="0" labelOnly="1" outline="0" axis="axisRow" fieldPosition="0"/>
    </format>
    <format dxfId="16">
      <pivotArea dataOnly="0" labelOnly="1" fieldPosition="0">
        <references count="1">
          <reference field="8" count="0"/>
        </references>
      </pivotArea>
    </format>
    <format dxfId="15">
      <pivotArea dataOnly="0" labelOnly="1" outline="0" axis="axisValues" fieldPosition="0"/>
    </format>
  </formats>
  <chartFormats count="14">
    <chartFormat chart="7" format="6"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7" format="5"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3" format="2" series="1">
      <pivotArea type="data" outline="0" fieldPosition="0">
        <references count="1">
          <reference field="4294967294" count="1" selected="0">
            <x v="0"/>
          </reference>
        </references>
      </pivotArea>
    </chartFormat>
    <chartFormat chart="73" format="3">
      <pivotArea type="data" outline="0" fieldPosition="0">
        <references count="2">
          <reference field="4294967294" count="1" selected="0">
            <x v="0"/>
          </reference>
          <reference field="8" count="1" selected="0">
            <x v="3"/>
          </reference>
        </references>
      </pivotArea>
    </chartFormat>
    <chartFormat chart="75" format="0" series="1">
      <pivotArea type="data" outline="0" fieldPosition="0">
        <references count="1">
          <reference field="4294967294" count="1" selected="0">
            <x v="0"/>
          </reference>
        </references>
      </pivotArea>
    </chartFormat>
    <chartFormat chart="8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9E4E0C-36BD-400C-9236-A9BF5FB1A005}"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5">
  <location ref="A96:B100"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1">
    <format dxfId="40">
      <pivotArea type="all" dataOnly="0" outline="0"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dataOnly="0" labelOnly="1" grandRow="1" outline="0"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field="8" type="button" dataOnly="0" labelOnly="1" outline="0" axis="axisRow" fieldPosition="0"/>
    </format>
    <format dxfId="31">
      <pivotArea dataOnly="0" labelOnly="1" fieldPosition="0">
        <references count="1">
          <reference field="8" count="0"/>
        </references>
      </pivotArea>
    </format>
    <format dxfId="30">
      <pivotArea dataOnly="0" labelOnly="1" outline="0" axis="axisValues" fieldPosition="0"/>
    </format>
  </formats>
  <chartFormats count="12">
    <chartFormat chart="7" format="6"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7" format="5"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3" format="2" series="1">
      <pivotArea type="data" outline="0" fieldPosition="0">
        <references count="1">
          <reference field="4294967294" count="1" selected="0">
            <x v="0"/>
          </reference>
        </references>
      </pivotArea>
    </chartFormat>
    <chartFormat chart="73"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2BD328-185D-4CA5-86FD-4727A547D742}"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4">
  <location ref="A60:B69"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1">
    <format dxfId="51">
      <pivotArea type="all" dataOnly="0" outline="0"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dataOnly="0" labelOnly="1" grandRow="1" outline="0" fieldPosition="0"/>
    </format>
    <format dxfId="46">
      <pivotArea outline="0" collapsedLevelsAreSubtotals="1" fieldPosition="0"/>
    </format>
    <format dxfId="45">
      <pivotArea type="all" dataOnly="0" outline="0" fieldPosition="0"/>
    </format>
    <format dxfId="44">
      <pivotArea outline="0" collapsedLevelsAreSubtotals="1" fieldPosition="0"/>
    </format>
    <format dxfId="43">
      <pivotArea field="4" type="button" dataOnly="0" labelOnly="1" outline="0" axis="axisRow" fieldPosition="0"/>
    </format>
    <format dxfId="42">
      <pivotArea dataOnly="0" labelOnly="1" fieldPosition="0">
        <references count="1">
          <reference field="4" count="0"/>
        </references>
      </pivotArea>
    </format>
    <format dxfId="41">
      <pivotArea dataOnly="0" labelOnly="1" outline="0" axis="axisValues" fieldPosition="0"/>
    </format>
  </formats>
  <chartFormats count="16">
    <chartFormat chart="7" format="6"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7" format="3">
      <pivotArea type="data" outline="0" fieldPosition="0">
        <references count="2">
          <reference field="4294967294" count="1" selected="0">
            <x v="0"/>
          </reference>
          <reference field="4" count="1" selected="0">
            <x v="0"/>
          </reference>
        </references>
      </pivotArea>
    </chartFormat>
    <chartFormat chart="47" format="4">
      <pivotArea type="data" outline="0" fieldPosition="0">
        <references count="2">
          <reference field="4294967294" count="1" selected="0">
            <x v="0"/>
          </reference>
          <reference field="4" count="1" selected="0">
            <x v="1"/>
          </reference>
        </references>
      </pivotArea>
    </chartFormat>
    <chartFormat chart="47" format="5">
      <pivotArea type="data" outline="0" fieldPosition="0">
        <references count="2">
          <reference field="4294967294" count="1" selected="0">
            <x v="0"/>
          </reference>
          <reference field="4" count="1" selected="0">
            <x v="2"/>
          </reference>
        </references>
      </pivotArea>
    </chartFormat>
    <chartFormat chart="47" format="6">
      <pivotArea type="data" outline="0" fieldPosition="0">
        <references count="2">
          <reference field="4294967294" count="1" selected="0">
            <x v="0"/>
          </reference>
          <reference field="4" count="1" selected="0">
            <x v="3"/>
          </reference>
        </references>
      </pivotArea>
    </chartFormat>
    <chartFormat chart="47" format="7">
      <pivotArea type="data" outline="0" fieldPosition="0">
        <references count="2">
          <reference field="4294967294" count="1" selected="0">
            <x v="0"/>
          </reference>
          <reference field="4" count="1" selected="0">
            <x v="4"/>
          </reference>
        </references>
      </pivotArea>
    </chartFormat>
    <chartFormat chart="47" format="8">
      <pivotArea type="data" outline="0" fieldPosition="0">
        <references count="2">
          <reference field="4294967294" count="1" selected="0">
            <x v="0"/>
          </reference>
          <reference field="4" count="1" selected="0">
            <x v="5"/>
          </reference>
        </references>
      </pivotArea>
    </chartFormat>
    <chartFormat chart="47" format="9">
      <pivotArea type="data" outline="0" fieldPosition="0">
        <references count="2">
          <reference field="4294967294" count="1" selected="0">
            <x v="0"/>
          </reference>
          <reference field="4" count="1" selected="0">
            <x v="6"/>
          </reference>
        </references>
      </pivotArea>
    </chartFormat>
    <chartFormat chart="47" format="10">
      <pivotArea type="data" outline="0" fieldPosition="0">
        <references count="2">
          <reference field="4294967294" count="1" selected="0">
            <x v="0"/>
          </reference>
          <reference field="4" count="1" selected="0">
            <x v="7"/>
          </reference>
        </references>
      </pivotArea>
    </chartFormat>
    <chartFormat chart="4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9545A5-2F32-4D17-A748-FEF15EE8883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25:C29"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5">
    <format dxfId="66">
      <pivotArea type="all" dataOnly="0" outline="0"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dataOnly="0" labelOnly="1" grandRow="1" outline="0" fieldPosition="0"/>
    </format>
    <format dxfId="61">
      <pivotArea dataOnly="0" labelOnly="1" outline="0" axis="axisValues"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type="origin" dataOnly="0" labelOnly="1" outline="0" fieldPosition="0"/>
    </format>
    <format dxfId="56">
      <pivotArea field="0" type="button" dataOnly="0" labelOnly="1" outline="0" axis="axisCol" fieldPosition="0"/>
    </format>
    <format dxfId="55">
      <pivotArea type="topRight" dataOnly="0" labelOnly="1" outline="0" fieldPosition="0"/>
    </format>
    <format dxfId="54">
      <pivotArea field="6" type="button" dataOnly="0" labelOnly="1" outline="0" axis="axisRow" fieldPosition="0"/>
    </format>
    <format dxfId="53">
      <pivotArea dataOnly="0" labelOnly="1" fieldPosition="0">
        <references count="1">
          <reference field="6" count="0"/>
        </references>
      </pivotArea>
    </format>
    <format dxfId="52">
      <pivotArea dataOnly="0" labelOnly="1" fieldPosition="0">
        <references count="1">
          <reference field="0" count="0"/>
        </references>
      </pivotArea>
    </format>
  </formats>
  <chartFormats count="11">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0" count="1" selected="0">
            <x v="1"/>
          </reference>
        </references>
      </pivotArea>
    </chartFormat>
    <chartFormat chart="31" format="6">
      <pivotArea type="data" outline="0" fieldPosition="0">
        <references count="2">
          <reference field="4294967294" count="1" selected="0">
            <x v="0"/>
          </reference>
          <reference field="0" count="1" selected="0">
            <x v="0"/>
          </reference>
        </references>
      </pivotArea>
    </chartFormat>
    <chartFormat chart="34" format="0" series="1">
      <pivotArea type="data" outline="0" fieldPosition="0">
        <references count="2">
          <reference field="4294967294" count="1" selected="0">
            <x v="0"/>
          </reference>
          <reference field="0" count="1" selected="0">
            <x v="0"/>
          </reference>
        </references>
      </pivotArea>
    </chartFormat>
    <chartFormat chart="34" format="1" series="1">
      <pivotArea type="data" outline="0" fieldPosition="0">
        <references count="2">
          <reference field="4294967294" count="1" selected="0">
            <x v="0"/>
          </reference>
          <reference field="0" count="1" selected="0">
            <x v="1"/>
          </reference>
        </references>
      </pivotArea>
    </chartFormat>
    <chartFormat chart="37" format="4" series="1">
      <pivotArea type="data" outline="0" fieldPosition="0">
        <references count="2">
          <reference field="4294967294" count="1" selected="0">
            <x v="0"/>
          </reference>
          <reference field="0" count="1" selected="0">
            <x v="0"/>
          </reference>
        </references>
      </pivotArea>
    </chartFormat>
    <chartFormat chart="3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CC0CCF-CDAE-4CBC-852B-72722426492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4">
  <location ref="A13: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1">
    <format dxfId="77">
      <pivotArea type="all" dataOnly="0" outline="0"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dataOnly="0" labelOnly="1" grandRow="1" outline="0" fieldPosition="0"/>
    </format>
    <format dxfId="72">
      <pivotArea outline="0" collapsedLevelsAreSubtotals="1" fieldPosition="0"/>
    </format>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outline="0" axis="axisValues" fieldPosition="0"/>
    </format>
  </formats>
  <chartFormats count="9">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24"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0" count="1" selected="0">
            <x v="0"/>
          </reference>
        </references>
      </pivotArea>
    </chartFormat>
    <chartFormat chart="31" format="6">
      <pivotArea type="data" outline="0" fieldPosition="0">
        <references count="2">
          <reference field="4294967294" count="1" selected="0">
            <x v="0"/>
          </reference>
          <reference field="0" count="1" selected="0">
            <x v="1"/>
          </reference>
        </references>
      </pivotArea>
    </chartFormat>
    <chartFormat chart="24" format="1">
      <pivotArea type="data" outline="0" fieldPosition="0">
        <references count="2">
          <reference field="4294967294" count="1" selected="0">
            <x v="0"/>
          </reference>
          <reference field="0" count="1" selected="0">
            <x v="0"/>
          </reference>
        </references>
      </pivotArea>
    </chartFormat>
    <chartFormat chart="24"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9FD9AE-53F4-43D6-97C7-E5F4A9255F12}"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2">
  <location ref="A38:B54"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1">
    <format dxfId="88">
      <pivotArea type="all" dataOnly="0" outline="0"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dataOnly="0" labelOnly="1" grandRow="1"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3" type="button" dataOnly="0" labelOnly="1" outline="0" axis="axisRow" fieldPosition="0"/>
    </format>
    <format dxfId="79">
      <pivotArea dataOnly="0" labelOnly="1" fieldPosition="0">
        <references count="1">
          <reference field="3" count="0"/>
        </references>
      </pivotArea>
    </format>
    <format dxfId="78">
      <pivotArea dataOnly="0" labelOnly="1" outline="0" axis="axisValues" fieldPosition="0"/>
    </format>
  </formats>
  <chartFormats count="5">
    <chartFormat chart="7" format="6"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F3D2E1-4128-4124-82B9-97ED69EA88CA}"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0">
  <location ref="A85:B88"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1">
    <format dxfId="99">
      <pivotArea type="all" dataOnly="0" outline="0" fieldPosition="0"/>
    </format>
    <format dxfId="98">
      <pivotArea outline="0" collapsedLevelsAreSubtotals="1" fieldPosition="0"/>
    </format>
    <format dxfId="97">
      <pivotArea type="all" dataOnly="0" outline="0" fieldPosition="0"/>
    </format>
    <format dxfId="96">
      <pivotArea outline="0" collapsedLevelsAreSubtotals="1" fieldPosition="0"/>
    </format>
    <format dxfId="95">
      <pivotArea dataOnly="0" labelOnly="1" grandRow="1"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6" type="button" dataOnly="0" labelOnly="1" outline="0" axis="axisRow" fieldPosition="0"/>
    </format>
    <format dxfId="90">
      <pivotArea dataOnly="0" labelOnly="1" fieldPosition="0">
        <references count="1">
          <reference field="6" count="0"/>
        </references>
      </pivotArea>
    </format>
    <format dxfId="89">
      <pivotArea dataOnly="0" labelOnly="1" outline="0" axis="axisValues" fieldPosition="0"/>
    </format>
  </formats>
  <chartFormats count="9">
    <chartFormat chart="7" format="6"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BC7D68-6337-4753-BD75-519121B56C6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2">
  <location ref="A74:B77"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1">
    <format dxfId="110">
      <pivotArea type="all" dataOnly="0" outline="0" fieldPosition="0"/>
    </format>
    <format dxfId="109">
      <pivotArea outline="0" collapsedLevelsAreSubtotals="1" fieldPosition="0"/>
    </format>
    <format dxfId="108">
      <pivotArea type="all" dataOnly="0" outline="0" fieldPosition="0"/>
    </format>
    <format dxfId="107">
      <pivotArea outline="0" collapsedLevelsAreSubtotals="1" fieldPosition="0"/>
    </format>
    <format dxfId="106">
      <pivotArea dataOnly="0" labelOnly="1" grandRow="1" outline="0" fieldPosition="0"/>
    </format>
    <format dxfId="105">
      <pivotArea outline="0" collapsedLevelsAreSubtotals="1" fieldPosition="0"/>
    </format>
    <format dxfId="104">
      <pivotArea type="all" dataOnly="0" outline="0" fieldPosition="0"/>
    </format>
    <format dxfId="103">
      <pivotArea outline="0" collapsedLevelsAreSubtotals="1" fieldPosition="0"/>
    </format>
    <format dxfId="102">
      <pivotArea field="7" type="button" dataOnly="0" labelOnly="1" outline="0" axis="axisRow" fieldPosition="0"/>
    </format>
    <format dxfId="101">
      <pivotArea dataOnly="0" labelOnly="1" fieldPosition="0">
        <references count="1">
          <reference field="7" count="0"/>
        </references>
      </pivotArea>
    </format>
    <format dxfId="100">
      <pivotArea dataOnly="0" labelOnly="1" outline="0" axis="axisValues" fieldPosition="0"/>
    </format>
  </formats>
  <chartFormats count="16">
    <chartFormat chart="7" format="6"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7" format="5" series="1">
      <pivotArea type="data" outline="0" fieldPosition="0">
        <references count="1">
          <reference field="4294967294" count="1" selected="0">
            <x v="0"/>
          </reference>
        </references>
      </pivotArea>
    </chartFormat>
    <chartFormat chart="67" format="6">
      <pivotArea type="data" outline="0" fieldPosition="0">
        <references count="2">
          <reference field="4294967294" count="1" selected="0">
            <x v="0"/>
          </reference>
          <reference field="7" count="1" selected="0">
            <x v="0"/>
          </reference>
        </references>
      </pivotArea>
    </chartFormat>
    <chartFormat chart="67" format="7">
      <pivotArea type="data" outline="0" fieldPosition="0">
        <references count="2">
          <reference field="4294967294" count="1" selected="0">
            <x v="0"/>
          </reference>
          <reference field="7" count="1" selected="0">
            <x v="1"/>
          </reference>
        </references>
      </pivotArea>
    </chartFormat>
    <chartFormat chart="67" format="8">
      <pivotArea type="data" outline="0" fieldPosition="0">
        <references count="2">
          <reference field="4294967294" count="1" selected="0">
            <x v="0"/>
          </reference>
          <reference field="7" count="1" selected="0">
            <x v="2"/>
          </reference>
        </references>
      </pivotArea>
    </chartFormat>
    <chartFormat chart="64" format="1">
      <pivotArea type="data" outline="0" fieldPosition="0">
        <references count="2">
          <reference field="4294967294" count="1" selected="0">
            <x v="0"/>
          </reference>
          <reference field="7" count="1" selected="0">
            <x v="0"/>
          </reference>
        </references>
      </pivotArea>
    </chartFormat>
    <chartFormat chart="64" format="2">
      <pivotArea type="data" outline="0" fieldPosition="0">
        <references count="2">
          <reference field="4294967294" count="1" selected="0">
            <x v="0"/>
          </reference>
          <reference field="7" count="1" selected="0">
            <x v="1"/>
          </reference>
        </references>
      </pivotArea>
    </chartFormat>
    <chartFormat chart="64" format="3">
      <pivotArea type="data" outline="0" fieldPosition="0">
        <references count="2">
          <reference field="4294967294" count="1" selected="0">
            <x v="0"/>
          </reference>
          <reference field="7" count="1" selected="0">
            <x v="2"/>
          </reference>
        </references>
      </pivotArea>
    </chartFormat>
    <chartFormat chart="67"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5FF2DD-0B53-4B98-A2DE-8E062A751E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 fld="11" subtotal="average" baseField="0" baseItem="1"/>
    <dataField name="Number of Item" fld="1" subtotal="count" baseField="0" baseItem="2"/>
    <dataField name="Average of Rating" fld="12" subtotal="average" baseField="0" baseItem="1"/>
  </dataFields>
  <formats count="3">
    <format dxfId="113">
      <pivotArea type="all" dataOnly="0" outline="0" fieldPosition="0"/>
    </format>
    <format dxfId="112">
      <pivotArea outline="0" collapsedLevelsAreSubtotals="1" fieldPosition="0"/>
    </format>
    <format dxfId="11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7ACC1E3-3F88-432B-81E3-3D4A751906C9}"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50990297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DE8AC83-ABAD-434C-8DBC-BDCAB87DC4FC}"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509902979">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3E0D25E-E3A9-4144-9B7F-4C2F27241A0F}"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5099029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D056E62-9A2A-486B-90A1-B55A699D15E8}" cache="Slicer_Outlet_Size" caption="Outlet Size" rowHeight="260350"/>
  <slicer name="Item Type" xr10:uid="{AB92D451-3DEA-4E2A-8706-3D35B9B6AA98}" cache="Slicer_Item_Type" caption="Item Type" rowHeight="260350"/>
  <slicer name="Outlet Location Type" xr10:uid="{15A84A41-88F2-4D2A-AFF4-E88910A61B00}"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4699669-B8A4-4226-8C4F-C5FD724D78B5}" cache="Slicer_Outlet_Size" caption="Outlet Size" style="Blinkit Analysis " rowHeight="260350"/>
  <slicer name="Item Type 1" xr10:uid="{B3D4D9B6-9DBF-4F3F-A7E4-EAABE3746280}" cache="Slicer_Item_Type" caption="Item Type" style="Blinkit Analysis " rowHeight="260350"/>
  <slicer name="Outlet Location Type 1" xr10:uid="{B0476153-6B57-4F8E-B561-EF70D1E70133}" cache="Slicer_Outlet_Location_Type" caption="Outlet Location " style="Blinkit Analysis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E8BA2C19-4C08-406E-BC53-0F138AC49174}" name="S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5EC7D-17AE-469E-8815-587D58585721}">
  <sheetPr>
    <tabColor theme="5"/>
  </sheetPr>
  <dimension ref="A1:I115"/>
  <sheetViews>
    <sheetView zoomScale="89" zoomScaleNormal="175" workbookViewId="0">
      <selection activeCell="K25" sqref="K25"/>
    </sheetView>
  </sheetViews>
  <sheetFormatPr defaultRowHeight="15.6" x14ac:dyDescent="0.3"/>
  <cols>
    <col min="1" max="1" width="17.296875" bestFit="1" customWidth="1"/>
    <col min="2" max="2" width="13.8984375" bestFit="1" customWidth="1"/>
    <col min="3" max="3" width="7.59765625" bestFit="1" customWidth="1"/>
    <col min="4" max="4" width="16.19921875" bestFit="1" customWidth="1"/>
  </cols>
  <sheetData>
    <row r="1" spans="1:7" ht="16.2" thickBot="1" x14ac:dyDescent="0.35"/>
    <row r="2" spans="1:7" ht="24" thickBot="1" x14ac:dyDescent="0.5">
      <c r="A2" s="42" t="s">
        <v>1618</v>
      </c>
      <c r="B2" s="43"/>
      <c r="C2" s="43"/>
      <c r="D2" s="44"/>
    </row>
    <row r="3" spans="1:7" ht="16.2" thickBot="1" x14ac:dyDescent="0.35">
      <c r="A3" s="7" t="s">
        <v>1610</v>
      </c>
      <c r="B3" s="8" t="s">
        <v>1611</v>
      </c>
      <c r="C3" s="8" t="s">
        <v>1614</v>
      </c>
      <c r="D3" s="9" t="s">
        <v>1613</v>
      </c>
    </row>
    <row r="4" spans="1:7" ht="16.2" thickBot="1" x14ac:dyDescent="0.35">
      <c r="A4" s="7">
        <v>1201681.4928000034</v>
      </c>
      <c r="B4" s="8">
        <v>140.99278338613203</v>
      </c>
      <c r="C4" s="8">
        <v>8523</v>
      </c>
      <c r="D4" s="9">
        <v>3.9658570925731196</v>
      </c>
    </row>
    <row r="5" spans="1:7" x14ac:dyDescent="0.3">
      <c r="A5" s="2"/>
      <c r="D5" s="3"/>
    </row>
    <row r="6" spans="1:7" x14ac:dyDescent="0.3">
      <c r="A6" s="2"/>
      <c r="D6" s="3"/>
    </row>
    <row r="7" spans="1:7" x14ac:dyDescent="0.3">
      <c r="A7" s="2" t="s">
        <v>1609</v>
      </c>
      <c r="B7" t="s">
        <v>1615</v>
      </c>
      <c r="C7" t="s">
        <v>1616</v>
      </c>
      <c r="D7" s="3" t="s">
        <v>1617</v>
      </c>
    </row>
    <row r="8" spans="1:7" ht="16.2" thickBot="1" x14ac:dyDescent="0.35">
      <c r="A8" s="10">
        <f>GETPIVOTDATA("Sum of Total Sales",$A$3)</f>
        <v>1201681.4928000034</v>
      </c>
      <c r="B8" s="4">
        <f>GETPIVOTDATA("Average of Total Sales",$A$3)</f>
        <v>140.99278338613203</v>
      </c>
      <c r="C8" s="5">
        <f>GETPIVOTDATA("Number of Item",$A$3)</f>
        <v>8523</v>
      </c>
      <c r="D8" s="6">
        <f>GETPIVOTDATA("Average of Rating",$A$3)</f>
        <v>3.9658570925731196</v>
      </c>
    </row>
    <row r="11" spans="1:7" ht="16.2" thickBot="1" x14ac:dyDescent="0.35"/>
    <row r="12" spans="1:7" ht="24" thickBot="1" x14ac:dyDescent="0.5">
      <c r="A12" s="42" t="s">
        <v>1620</v>
      </c>
      <c r="B12" s="43"/>
      <c r="C12" s="43"/>
      <c r="D12" s="44"/>
      <c r="E12" s="19"/>
      <c r="F12" s="19"/>
      <c r="G12" s="1"/>
    </row>
    <row r="13" spans="1:7" ht="16.2" thickBot="1" x14ac:dyDescent="0.35">
      <c r="A13" s="13" t="s">
        <v>1619</v>
      </c>
      <c r="B13" s="22" t="s">
        <v>1610</v>
      </c>
      <c r="D13" s="3"/>
      <c r="G13" s="3"/>
    </row>
    <row r="14" spans="1:7" x14ac:dyDescent="0.3">
      <c r="A14" s="28" t="s">
        <v>17</v>
      </c>
      <c r="B14" s="16">
        <v>776319.68840000057</v>
      </c>
      <c r="D14" s="3"/>
      <c r="G14" s="3"/>
    </row>
    <row r="15" spans="1:7" ht="16.2" thickBot="1" x14ac:dyDescent="0.35">
      <c r="A15" s="15" t="s">
        <v>10</v>
      </c>
      <c r="B15" s="17">
        <v>425361.8043999995</v>
      </c>
      <c r="D15" s="3"/>
      <c r="G15" s="3"/>
    </row>
    <row r="16" spans="1:7" x14ac:dyDescent="0.3">
      <c r="A16" s="2"/>
      <c r="D16" s="3"/>
      <c r="G16" s="3"/>
    </row>
    <row r="17" spans="1:7" x14ac:dyDescent="0.3">
      <c r="A17" s="2"/>
      <c r="D17" s="3"/>
      <c r="G17" s="3"/>
    </row>
    <row r="18" spans="1:7" x14ac:dyDescent="0.3">
      <c r="A18" s="2"/>
      <c r="D18" s="3"/>
      <c r="G18" s="3"/>
    </row>
    <row r="19" spans="1:7" x14ac:dyDescent="0.3">
      <c r="A19" s="2"/>
      <c r="D19" s="3"/>
      <c r="G19" s="3"/>
    </row>
    <row r="20" spans="1:7" ht="16.2" thickBot="1" x14ac:dyDescent="0.35">
      <c r="A20" s="11"/>
      <c r="B20" s="5"/>
      <c r="C20" s="5"/>
      <c r="D20" s="12"/>
      <c r="E20" s="5"/>
      <c r="F20" s="5"/>
      <c r="G20" s="12"/>
    </row>
    <row r="22" spans="1:7" ht="16.2" thickBot="1" x14ac:dyDescent="0.35"/>
    <row r="23" spans="1:7" ht="24" thickBot="1" x14ac:dyDescent="0.5">
      <c r="A23" s="42" t="s">
        <v>1622</v>
      </c>
      <c r="B23" s="43"/>
      <c r="C23" s="43"/>
      <c r="D23" s="43"/>
      <c r="E23" s="18"/>
      <c r="F23" s="19"/>
      <c r="G23" s="1"/>
    </row>
    <row r="24" spans="1:7" ht="16.2" thickBot="1" x14ac:dyDescent="0.35">
      <c r="A24" s="2"/>
      <c r="E24" s="2"/>
      <c r="G24" s="3"/>
    </row>
    <row r="25" spans="1:7" ht="16.2" thickBot="1" x14ac:dyDescent="0.35">
      <c r="A25" s="13" t="s">
        <v>1610</v>
      </c>
      <c r="B25" s="13" t="s">
        <v>1623</v>
      </c>
      <c r="C25" s="22"/>
      <c r="E25" s="2"/>
      <c r="G25" s="3"/>
    </row>
    <row r="26" spans="1:7" ht="16.2" thickBot="1" x14ac:dyDescent="0.35">
      <c r="A26" s="29" t="s">
        <v>1619</v>
      </c>
      <c r="B26" s="11" t="s">
        <v>10</v>
      </c>
      <c r="C26" s="12" t="s">
        <v>17</v>
      </c>
      <c r="E26" s="2"/>
      <c r="G26" s="3"/>
    </row>
    <row r="27" spans="1:7" x14ac:dyDescent="0.3">
      <c r="A27" s="14" t="s">
        <v>14</v>
      </c>
      <c r="B27" s="24">
        <v>121349.89940000001</v>
      </c>
      <c r="C27" s="25">
        <v>215047.9126000001</v>
      </c>
      <c r="E27" s="2"/>
      <c r="G27" s="3"/>
    </row>
    <row r="28" spans="1:7" x14ac:dyDescent="0.3">
      <c r="A28" s="14" t="s">
        <v>34</v>
      </c>
      <c r="B28" s="26">
        <v>138685.86819999994</v>
      </c>
      <c r="C28" s="20">
        <v>254464.77940000014</v>
      </c>
      <c r="E28" s="2"/>
      <c r="G28" s="3"/>
    </row>
    <row r="29" spans="1:7" ht="16.2" thickBot="1" x14ac:dyDescent="0.35">
      <c r="A29" s="15" t="s">
        <v>21</v>
      </c>
      <c r="B29" s="27">
        <v>165326.0368</v>
      </c>
      <c r="C29" s="21">
        <v>306806.99640000012</v>
      </c>
      <c r="E29" s="2"/>
      <c r="G29" s="3"/>
    </row>
    <row r="30" spans="1:7" x14ac:dyDescent="0.3">
      <c r="A30" s="2"/>
      <c r="E30" s="2"/>
      <c r="G30" s="3"/>
    </row>
    <row r="31" spans="1:7" x14ac:dyDescent="0.3">
      <c r="A31" s="2"/>
      <c r="E31" s="2"/>
      <c r="G31" s="3"/>
    </row>
    <row r="32" spans="1:7" x14ac:dyDescent="0.3">
      <c r="A32" s="2"/>
      <c r="E32" s="2"/>
      <c r="G32" s="3"/>
    </row>
    <row r="33" spans="1:8" ht="16.2" thickBot="1" x14ac:dyDescent="0.35">
      <c r="A33" s="2"/>
      <c r="E33" s="11"/>
      <c r="F33" s="5"/>
      <c r="G33" s="12"/>
    </row>
    <row r="34" spans="1:8" ht="16.2" thickBot="1" x14ac:dyDescent="0.35">
      <c r="A34" s="11"/>
      <c r="B34" s="5"/>
      <c r="C34" s="5"/>
      <c r="D34" s="5"/>
      <c r="E34" s="5"/>
      <c r="F34" s="5"/>
      <c r="G34" s="12"/>
    </row>
    <row r="36" spans="1:8" ht="16.2" thickBot="1" x14ac:dyDescent="0.35"/>
    <row r="37" spans="1:8" ht="24" thickBot="1" x14ac:dyDescent="0.5">
      <c r="A37" s="38" t="s">
        <v>1624</v>
      </c>
      <c r="B37" s="39"/>
      <c r="C37" s="39"/>
      <c r="D37" s="39"/>
      <c r="E37" s="39"/>
      <c r="F37" s="39"/>
      <c r="G37" s="39"/>
      <c r="H37" s="45"/>
    </row>
    <row r="38" spans="1:8" ht="16.2" thickBot="1" x14ac:dyDescent="0.35">
      <c r="A38" s="13" t="s">
        <v>1619</v>
      </c>
      <c r="B38" s="22" t="s">
        <v>1610</v>
      </c>
      <c r="H38" s="3"/>
    </row>
    <row r="39" spans="1:8" x14ac:dyDescent="0.3">
      <c r="A39" s="28" t="s">
        <v>153</v>
      </c>
      <c r="B39" s="16">
        <v>9077.869999999999</v>
      </c>
      <c r="H39" s="3"/>
    </row>
    <row r="40" spans="1:8" x14ac:dyDescent="0.3">
      <c r="A40" s="14" t="s">
        <v>74</v>
      </c>
      <c r="B40" s="23">
        <v>15596.696600000001</v>
      </c>
      <c r="H40" s="3"/>
    </row>
    <row r="41" spans="1:8" x14ac:dyDescent="0.3">
      <c r="A41" s="14" t="s">
        <v>159</v>
      </c>
      <c r="B41" s="23">
        <v>21880.027399999992</v>
      </c>
      <c r="H41" s="3"/>
    </row>
    <row r="42" spans="1:8" x14ac:dyDescent="0.3">
      <c r="A42" s="14" t="s">
        <v>64</v>
      </c>
      <c r="B42" s="23">
        <v>22451.891599999999</v>
      </c>
      <c r="H42" s="3"/>
    </row>
    <row r="43" spans="1:8" x14ac:dyDescent="0.3">
      <c r="A43" s="14" t="s">
        <v>61</v>
      </c>
      <c r="B43" s="23">
        <v>29334.680599999996</v>
      </c>
      <c r="H43" s="3"/>
    </row>
    <row r="44" spans="1:8" x14ac:dyDescent="0.3">
      <c r="A44" s="14" t="s">
        <v>57</v>
      </c>
      <c r="B44" s="23">
        <v>35379.119800000015</v>
      </c>
      <c r="H44" s="3"/>
    </row>
    <row r="45" spans="1:8" x14ac:dyDescent="0.3">
      <c r="A45" s="14" t="s">
        <v>32</v>
      </c>
      <c r="B45" s="23">
        <v>58514.166999999987</v>
      </c>
      <c r="H45" s="3"/>
    </row>
    <row r="46" spans="1:8" x14ac:dyDescent="0.3">
      <c r="A46" s="14" t="s">
        <v>54</v>
      </c>
      <c r="B46" s="23">
        <v>59449.863799999992</v>
      </c>
      <c r="H46" s="3"/>
    </row>
    <row r="47" spans="1:8" x14ac:dyDescent="0.3">
      <c r="A47" s="14" t="s">
        <v>19</v>
      </c>
      <c r="B47" s="23">
        <v>68025.838800000012</v>
      </c>
      <c r="H47" s="3"/>
    </row>
    <row r="48" spans="1:8" x14ac:dyDescent="0.3">
      <c r="A48" s="14" t="s">
        <v>95</v>
      </c>
      <c r="B48" s="23">
        <v>81894.736400000009</v>
      </c>
      <c r="H48" s="3"/>
    </row>
    <row r="49" spans="1:8" x14ac:dyDescent="0.3">
      <c r="A49" s="14" t="s">
        <v>28</v>
      </c>
      <c r="B49" s="23">
        <v>90706.728999999992</v>
      </c>
      <c r="H49" s="3"/>
    </row>
    <row r="50" spans="1:8" x14ac:dyDescent="0.3">
      <c r="A50" s="14" t="s">
        <v>67</v>
      </c>
      <c r="B50" s="23">
        <v>101276.46159999995</v>
      </c>
      <c r="H50" s="3"/>
    </row>
    <row r="51" spans="1:8" x14ac:dyDescent="0.3">
      <c r="A51" s="14" t="s">
        <v>24</v>
      </c>
      <c r="B51" s="23">
        <v>118558.88140000009</v>
      </c>
      <c r="H51" s="3"/>
    </row>
    <row r="52" spans="1:8" x14ac:dyDescent="0.3">
      <c r="A52" s="14" t="s">
        <v>42</v>
      </c>
      <c r="B52" s="23">
        <v>135976.52539999998</v>
      </c>
      <c r="H52" s="3"/>
    </row>
    <row r="53" spans="1:8" x14ac:dyDescent="0.3">
      <c r="A53" s="14" t="s">
        <v>48</v>
      </c>
      <c r="B53" s="23">
        <v>175433.92240000021</v>
      </c>
      <c r="H53" s="3"/>
    </row>
    <row r="54" spans="1:8" ht="16.2" thickBot="1" x14ac:dyDescent="0.35">
      <c r="A54" s="15" t="s">
        <v>12</v>
      </c>
      <c r="B54" s="17">
        <v>178124.08099999995</v>
      </c>
      <c r="H54" s="3"/>
    </row>
    <row r="55" spans="1:8" ht="16.2" thickBot="1" x14ac:dyDescent="0.35">
      <c r="A55" s="11"/>
      <c r="B55" s="5"/>
      <c r="C55" s="5"/>
      <c r="D55" s="5"/>
      <c r="E55" s="5"/>
      <c r="F55" s="5"/>
      <c r="G55" s="5"/>
      <c r="H55" s="12"/>
    </row>
    <row r="57" spans="1:8" ht="16.2" thickBot="1" x14ac:dyDescent="0.35"/>
    <row r="58" spans="1:8" ht="23.4" customHeight="1" x14ac:dyDescent="0.3">
      <c r="A58" s="38" t="s">
        <v>1625</v>
      </c>
      <c r="B58" s="39"/>
      <c r="C58" s="39"/>
      <c r="D58" s="39"/>
      <c r="E58" s="39"/>
      <c r="F58" s="39"/>
      <c r="G58" s="1"/>
    </row>
    <row r="59" spans="1:8" ht="16.2" thickBot="1" x14ac:dyDescent="0.35">
      <c r="A59" s="40"/>
      <c r="B59" s="41"/>
      <c r="C59" s="41"/>
      <c r="D59" s="41"/>
      <c r="E59" s="41"/>
      <c r="F59" s="41"/>
      <c r="G59" s="3"/>
    </row>
    <row r="60" spans="1:8" ht="16.2" thickBot="1" x14ac:dyDescent="0.35">
      <c r="A60" s="13" t="s">
        <v>1619</v>
      </c>
      <c r="B60" s="22" t="s">
        <v>1610</v>
      </c>
      <c r="G60" s="3"/>
    </row>
    <row r="61" spans="1:8" x14ac:dyDescent="0.3">
      <c r="A61" s="28">
        <v>2011</v>
      </c>
      <c r="B61" s="16">
        <v>78131.566599999976</v>
      </c>
      <c r="G61" s="3"/>
    </row>
    <row r="62" spans="1:8" x14ac:dyDescent="0.3">
      <c r="A62" s="14">
        <v>2012</v>
      </c>
      <c r="B62" s="23">
        <v>130476.85979999998</v>
      </c>
      <c r="G62" s="3"/>
    </row>
    <row r="63" spans="1:8" x14ac:dyDescent="0.3">
      <c r="A63" s="14">
        <v>2014</v>
      </c>
      <c r="B63" s="23">
        <v>131809.01560000007</v>
      </c>
      <c r="G63" s="3"/>
    </row>
    <row r="64" spans="1:8" x14ac:dyDescent="0.3">
      <c r="A64" s="14">
        <v>2015</v>
      </c>
      <c r="B64" s="23">
        <v>130942.78019999999</v>
      </c>
      <c r="G64" s="3"/>
    </row>
    <row r="65" spans="1:7" x14ac:dyDescent="0.3">
      <c r="A65" s="14">
        <v>2016</v>
      </c>
      <c r="B65" s="23">
        <v>132113.36980000007</v>
      </c>
      <c r="G65" s="3"/>
    </row>
    <row r="66" spans="1:7" x14ac:dyDescent="0.3">
      <c r="A66" s="14">
        <v>2017</v>
      </c>
      <c r="B66" s="23">
        <v>133103.90699999989</v>
      </c>
      <c r="G66" s="3"/>
    </row>
    <row r="67" spans="1:7" x14ac:dyDescent="0.3">
      <c r="A67" s="14">
        <v>2018</v>
      </c>
      <c r="B67" s="23">
        <v>204522.25700000025</v>
      </c>
      <c r="G67" s="3"/>
    </row>
    <row r="68" spans="1:7" x14ac:dyDescent="0.3">
      <c r="A68" s="14">
        <v>2020</v>
      </c>
      <c r="B68" s="23">
        <v>129103.96039999987</v>
      </c>
      <c r="G68" s="3"/>
    </row>
    <row r="69" spans="1:7" ht="16.2" thickBot="1" x14ac:dyDescent="0.35">
      <c r="A69" s="15">
        <v>2022</v>
      </c>
      <c r="B69" s="17">
        <v>131477.77639999994</v>
      </c>
      <c r="G69" s="3"/>
    </row>
    <row r="70" spans="1:7" ht="16.2" thickBot="1" x14ac:dyDescent="0.35">
      <c r="A70" s="11"/>
      <c r="B70" s="5"/>
      <c r="C70" s="5"/>
      <c r="D70" s="5"/>
      <c r="E70" s="5"/>
      <c r="F70" s="5"/>
      <c r="G70" s="12"/>
    </row>
    <row r="72" spans="1:7" ht="16.2" thickBot="1" x14ac:dyDescent="0.35"/>
    <row r="73" spans="1:7" ht="24" thickBot="1" x14ac:dyDescent="0.5">
      <c r="A73" s="38" t="s">
        <v>1626</v>
      </c>
      <c r="B73" s="39"/>
      <c r="C73" s="39"/>
      <c r="D73" s="39"/>
      <c r="E73" s="39"/>
      <c r="F73" s="39"/>
    </row>
    <row r="74" spans="1:7" ht="16.2" thickBot="1" x14ac:dyDescent="0.35">
      <c r="A74" s="13" t="s">
        <v>1619</v>
      </c>
      <c r="B74" s="22" t="s">
        <v>1610</v>
      </c>
      <c r="F74" s="3"/>
    </row>
    <row r="75" spans="1:7" x14ac:dyDescent="0.3">
      <c r="A75" s="28" t="s">
        <v>30</v>
      </c>
      <c r="B75" s="16">
        <v>248991.58600000024</v>
      </c>
      <c r="F75" s="3"/>
    </row>
    <row r="76" spans="1:7" x14ac:dyDescent="0.3">
      <c r="A76" s="14" t="s">
        <v>15</v>
      </c>
      <c r="B76" s="23">
        <v>507895.7363999993</v>
      </c>
      <c r="F76" s="3"/>
    </row>
    <row r="77" spans="1:7" ht="16.2" thickBot="1" x14ac:dyDescent="0.35">
      <c r="A77" s="15" t="s">
        <v>26</v>
      </c>
      <c r="B77" s="17">
        <v>444794.17039999936</v>
      </c>
      <c r="F77" s="3"/>
    </row>
    <row r="78" spans="1:7" x14ac:dyDescent="0.3">
      <c r="A78" s="2"/>
      <c r="F78" s="3"/>
    </row>
    <row r="79" spans="1:7" x14ac:dyDescent="0.3">
      <c r="A79" s="2"/>
      <c r="F79" s="3"/>
    </row>
    <row r="80" spans="1:7" x14ac:dyDescent="0.3">
      <c r="A80" s="2"/>
      <c r="F80" s="3"/>
    </row>
    <row r="81" spans="1:9" x14ac:dyDescent="0.3">
      <c r="A81" s="2"/>
      <c r="F81" s="3"/>
    </row>
    <row r="82" spans="1:9" ht="16.2" thickBot="1" x14ac:dyDescent="0.35">
      <c r="A82" s="11"/>
      <c r="B82" s="5"/>
      <c r="C82" s="5"/>
      <c r="D82" s="5"/>
      <c r="E82" s="5"/>
      <c r="F82" s="12"/>
    </row>
    <row r="83" spans="1:9" ht="16.2" thickBot="1" x14ac:dyDescent="0.35"/>
    <row r="84" spans="1:9" ht="24" thickBot="1" x14ac:dyDescent="0.5">
      <c r="A84" s="38" t="s">
        <v>1627</v>
      </c>
      <c r="B84" s="39"/>
      <c r="C84" s="39"/>
      <c r="D84" s="39"/>
      <c r="E84" s="39"/>
      <c r="F84" s="39"/>
      <c r="G84" s="19"/>
      <c r="H84" s="19"/>
      <c r="I84" s="1"/>
    </row>
    <row r="85" spans="1:9" ht="16.2" thickBot="1" x14ac:dyDescent="0.35">
      <c r="A85" s="13" t="s">
        <v>1619</v>
      </c>
      <c r="B85" s="22" t="s">
        <v>1610</v>
      </c>
      <c r="D85" t="s">
        <v>1629</v>
      </c>
      <c r="E85" t="s">
        <v>1628</v>
      </c>
      <c r="I85" s="3"/>
    </row>
    <row r="86" spans="1:9" x14ac:dyDescent="0.3">
      <c r="A86" s="28" t="s">
        <v>21</v>
      </c>
      <c r="B86" s="16">
        <v>472133.03319999954</v>
      </c>
      <c r="D86" t="str">
        <f>A86</f>
        <v>Tier 3</v>
      </c>
      <c r="E86" s="31">
        <f>GETPIVOTDATA("Total Sales",$A$85,"Outlet Location Type",A86)</f>
        <v>472133.03319999954</v>
      </c>
      <c r="I86" s="3"/>
    </row>
    <row r="87" spans="1:9" x14ac:dyDescent="0.3">
      <c r="A87" s="14" t="s">
        <v>34</v>
      </c>
      <c r="B87" s="23">
        <v>393150.64759999956</v>
      </c>
      <c r="D87" t="str">
        <f t="shared" ref="D87:D88" si="0">A87</f>
        <v>Tier 2</v>
      </c>
      <c r="E87" s="31">
        <f t="shared" ref="E87:E88" si="1">GETPIVOTDATA("Total Sales",$A$85,"Outlet Location Type",A87)</f>
        <v>393150.64759999956</v>
      </c>
      <c r="I87" s="3"/>
    </row>
    <row r="88" spans="1:9" ht="16.2" thickBot="1" x14ac:dyDescent="0.35">
      <c r="A88" s="15" t="s">
        <v>14</v>
      </c>
      <c r="B88" s="17">
        <v>336397.81199999945</v>
      </c>
      <c r="D88" t="str">
        <f t="shared" si="0"/>
        <v>Tier 1</v>
      </c>
      <c r="E88" s="31">
        <f t="shared" si="1"/>
        <v>336397.81199999945</v>
      </c>
      <c r="I88" s="3"/>
    </row>
    <row r="89" spans="1:9" x14ac:dyDescent="0.3">
      <c r="A89" s="2"/>
      <c r="I89" s="3"/>
    </row>
    <row r="90" spans="1:9" x14ac:dyDescent="0.3">
      <c r="A90" s="2"/>
      <c r="I90" s="3"/>
    </row>
    <row r="91" spans="1:9" x14ac:dyDescent="0.3">
      <c r="A91" s="2"/>
      <c r="I91" s="3"/>
    </row>
    <row r="92" spans="1:9" x14ac:dyDescent="0.3">
      <c r="A92" s="2"/>
      <c r="I92" s="3"/>
    </row>
    <row r="93" spans="1:9" ht="16.2" thickBot="1" x14ac:dyDescent="0.35">
      <c r="A93" s="11"/>
      <c r="B93" s="5"/>
      <c r="C93" s="5"/>
      <c r="D93" s="5"/>
      <c r="E93" s="5"/>
      <c r="F93" s="5"/>
      <c r="G93" s="5"/>
      <c r="H93" s="5"/>
      <c r="I93" s="12"/>
    </row>
    <row r="94" spans="1:9" ht="16.2" thickBot="1" x14ac:dyDescent="0.35"/>
    <row r="95" spans="1:9" ht="24" thickBot="1" x14ac:dyDescent="0.5">
      <c r="A95" s="38" t="s">
        <v>1631</v>
      </c>
      <c r="B95" s="39"/>
      <c r="C95" s="39"/>
      <c r="D95" s="39"/>
      <c r="E95" s="39"/>
      <c r="F95" s="39"/>
      <c r="G95" s="30"/>
    </row>
    <row r="96" spans="1:9" ht="16.2" thickBot="1" x14ac:dyDescent="0.35">
      <c r="A96" s="13" t="s">
        <v>1619</v>
      </c>
      <c r="B96" s="22" t="s">
        <v>1610</v>
      </c>
      <c r="G96" s="3"/>
    </row>
    <row r="97" spans="1:7" x14ac:dyDescent="0.3">
      <c r="A97" s="28" t="s">
        <v>40</v>
      </c>
      <c r="B97" s="16">
        <v>151939.149</v>
      </c>
      <c r="G97" s="3"/>
    </row>
    <row r="98" spans="1:7" x14ac:dyDescent="0.3">
      <c r="A98" s="14" t="s">
        <v>46</v>
      </c>
      <c r="B98" s="23">
        <v>130714.67460000006</v>
      </c>
      <c r="G98" s="3"/>
    </row>
    <row r="99" spans="1:7" x14ac:dyDescent="0.3">
      <c r="A99" s="14" t="s">
        <v>22</v>
      </c>
      <c r="B99" s="23">
        <v>131477.77639999994</v>
      </c>
      <c r="G99" s="3"/>
    </row>
    <row r="100" spans="1:7" ht="16.2" thickBot="1" x14ac:dyDescent="0.35">
      <c r="A100" s="15" t="s">
        <v>16</v>
      </c>
      <c r="B100" s="17">
        <v>787549.89280000131</v>
      </c>
      <c r="G100" s="3"/>
    </row>
    <row r="101" spans="1:7" x14ac:dyDescent="0.3">
      <c r="A101" s="2"/>
      <c r="G101" s="3"/>
    </row>
    <row r="102" spans="1:7" ht="16.2" thickBot="1" x14ac:dyDescent="0.35">
      <c r="A102" s="2"/>
      <c r="G102" s="3"/>
    </row>
    <row r="103" spans="1:7" ht="16.2" thickBot="1" x14ac:dyDescent="0.35">
      <c r="A103" s="13" t="s">
        <v>1619</v>
      </c>
      <c r="B103" s="22" t="s">
        <v>1611</v>
      </c>
      <c r="G103" s="3"/>
    </row>
    <row r="104" spans="1:7" x14ac:dyDescent="0.3">
      <c r="A104" s="28" t="s">
        <v>40</v>
      </c>
      <c r="B104" s="32">
        <v>140.29468975069253</v>
      </c>
      <c r="G104" s="3"/>
    </row>
    <row r="105" spans="1:7" x14ac:dyDescent="0.3">
      <c r="A105" s="14" t="s">
        <v>46</v>
      </c>
      <c r="B105" s="33">
        <v>139.80179101604284</v>
      </c>
      <c r="G105" s="3"/>
    </row>
    <row r="106" spans="1:7" x14ac:dyDescent="0.3">
      <c r="A106" s="14" t="s">
        <v>22</v>
      </c>
      <c r="B106" s="33">
        <v>141.67863836206891</v>
      </c>
      <c r="G106" s="3"/>
    </row>
    <row r="107" spans="1:7" ht="16.2" thickBot="1" x14ac:dyDescent="0.35">
      <c r="A107" s="15" t="s">
        <v>16</v>
      </c>
      <c r="B107" s="34">
        <v>141.21389506903375</v>
      </c>
      <c r="G107" s="3"/>
    </row>
    <row r="108" spans="1:7" x14ac:dyDescent="0.3">
      <c r="A108" s="2"/>
      <c r="G108" s="3"/>
    </row>
    <row r="109" spans="1:7" ht="16.2" thickBot="1" x14ac:dyDescent="0.35">
      <c r="A109" s="2"/>
      <c r="G109" s="3"/>
    </row>
    <row r="110" spans="1:7" ht="16.2" thickBot="1" x14ac:dyDescent="0.35">
      <c r="A110" s="13" t="s">
        <v>1619</v>
      </c>
      <c r="B110" s="22" t="s">
        <v>1630</v>
      </c>
      <c r="G110" s="3"/>
    </row>
    <row r="111" spans="1:7" x14ac:dyDescent="0.3">
      <c r="A111" s="28" t="s">
        <v>40</v>
      </c>
      <c r="B111" s="35">
        <v>1083</v>
      </c>
      <c r="G111" s="3"/>
    </row>
    <row r="112" spans="1:7" x14ac:dyDescent="0.3">
      <c r="A112" s="14" t="s">
        <v>46</v>
      </c>
      <c r="B112" s="36">
        <v>935</v>
      </c>
      <c r="G112" s="3"/>
    </row>
    <row r="113" spans="1:7" x14ac:dyDescent="0.3">
      <c r="A113" s="14" t="s">
        <v>22</v>
      </c>
      <c r="B113" s="36">
        <v>928</v>
      </c>
      <c r="G113" s="3"/>
    </row>
    <row r="114" spans="1:7" ht="16.2" thickBot="1" x14ac:dyDescent="0.35">
      <c r="A114" s="15" t="s">
        <v>16</v>
      </c>
      <c r="B114" s="37">
        <v>5577</v>
      </c>
      <c r="G114" s="3"/>
    </row>
    <row r="115" spans="1:7" ht="16.2" thickBot="1" x14ac:dyDescent="0.35">
      <c r="A115" s="11"/>
      <c r="B115" s="5"/>
      <c r="C115" s="5"/>
      <c r="D115" s="5"/>
      <c r="E115" s="5"/>
      <c r="F115" s="5"/>
      <c r="G115" s="12"/>
    </row>
  </sheetData>
  <mergeCells count="8">
    <mergeCell ref="A58:F59"/>
    <mergeCell ref="A73:F73"/>
    <mergeCell ref="A84:F84"/>
    <mergeCell ref="A95:F95"/>
    <mergeCell ref="A2:D2"/>
    <mergeCell ref="A12:D12"/>
    <mergeCell ref="A23:D23"/>
    <mergeCell ref="A37:H3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4A35F-F1EB-4F98-A750-79CECDC49ABB}">
  <sheetPr>
    <tabColor theme="7"/>
  </sheetPr>
  <dimension ref="P20"/>
  <sheetViews>
    <sheetView showGridLines="0" tabSelected="1" topLeftCell="B1" zoomScale="79" zoomScaleNormal="150" workbookViewId="0">
      <selection activeCell="AD19" sqref="AD19"/>
    </sheetView>
  </sheetViews>
  <sheetFormatPr defaultRowHeight="15.6" x14ac:dyDescent="0.3"/>
  <sheetData>
    <row r="20" spans="16:16" x14ac:dyDescent="0.3">
      <c r="P20" t="s">
        <v>1621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00B0F0"/>
  </sheetPr>
  <dimension ref="A1:M8524"/>
  <sheetViews>
    <sheetView zoomScale="69"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1608</v>
      </c>
      <c r="F1" t="s">
        <v>3</v>
      </c>
      <c r="G1" t="s">
        <v>4</v>
      </c>
      <c r="H1" t="s">
        <v>5</v>
      </c>
      <c r="I1" t="s">
        <v>6</v>
      </c>
      <c r="J1" t="s">
        <v>7</v>
      </c>
      <c r="K1" t="s">
        <v>8</v>
      </c>
      <c r="L1" t="s">
        <v>1609</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Subhajit Bid</cp:lastModifiedBy>
  <dcterms:created xsi:type="dcterms:W3CDTF">2024-06-23T13:11:17Z</dcterms:created>
  <dcterms:modified xsi:type="dcterms:W3CDTF">2026-05-02T06:57:39Z</dcterms:modified>
</cp:coreProperties>
</file>