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Jian\MiCloud\drive\其他杂项\"/>
    </mc:Choice>
  </mc:AlternateContent>
  <bookViews>
    <workbookView xWindow="0" yWindow="0" windowWidth="21570" windowHeight="86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G4" i="1"/>
  <c r="I4" i="1" s="1"/>
  <c r="J4" i="1" s="1"/>
  <c r="K5" i="1"/>
  <c r="G5" i="1"/>
  <c r="I5" i="1" s="1"/>
  <c r="J5" i="1" s="1"/>
</calcChain>
</file>

<file path=xl/sharedStrings.xml><?xml version="1.0" encoding="utf-8"?>
<sst xmlns="http://schemas.openxmlformats.org/spreadsheetml/2006/main" count="13" uniqueCount="13">
  <si>
    <t>扫码</t>
    <phoneticPr fontId="1" type="noConversion"/>
  </si>
  <si>
    <t>手机App</t>
    <phoneticPr fontId="1" type="noConversion"/>
  </si>
  <si>
    <t>免密</t>
    <phoneticPr fontId="1" type="noConversion"/>
  </si>
  <si>
    <t>总量</t>
    <phoneticPr fontId="1" type="noConversion"/>
  </si>
  <si>
    <t>埋点生效</t>
    <phoneticPr fontId="1" type="noConversion"/>
  </si>
  <si>
    <t>误差占比</t>
    <phoneticPr fontId="1" type="noConversion"/>
  </si>
  <si>
    <t>埋点误差</t>
    <phoneticPr fontId="1" type="noConversion"/>
  </si>
  <si>
    <t>日期</t>
    <phoneticPr fontId="1" type="noConversion"/>
  </si>
  <si>
    <t>Wap支付</t>
    <phoneticPr fontId="1" type="noConversion"/>
  </si>
  <si>
    <t>扫码+Wap</t>
    <phoneticPr fontId="1" type="noConversion"/>
  </si>
  <si>
    <t>月度埋点差距分析</t>
    <phoneticPr fontId="1" type="noConversion"/>
  </si>
  <si>
    <t>2017年11月</t>
    <phoneticPr fontId="1" type="noConversion"/>
  </si>
  <si>
    <t>2017年12月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</si>
</sst>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"/>
  <sheetViews>
    <sheetView tabSelected="1" workbookViewId="0">
      <selection activeCell="H11" sqref="H11"/>
    </sheetView>
  </sheetViews>
  <sheetFormatPr defaultRowHeight="13.5" x14ac:dyDescent="0.15"/>
  <cols>
    <col min="2" max="2" width="10.5" bestFit="1" customWidth="1"/>
    <col min="3" max="9" width="9.125" bestFit="1" customWidth="1"/>
    <col min="10" max="10" width="9.5" bestFit="1" customWidth="1"/>
  </cols>
  <sheetData>
    <row r="2" spans="2:11" x14ac:dyDescent="0.15">
      <c r="B2" s="6" t="s">
        <v>10</v>
      </c>
      <c r="C2" s="6"/>
      <c r="D2" s="6"/>
      <c r="E2" s="6"/>
      <c r="F2" s="6"/>
      <c r="G2" s="6"/>
      <c r="H2" s="6"/>
      <c r="I2" s="6"/>
      <c r="J2" s="6"/>
      <c r="K2" s="6"/>
    </row>
    <row r="3" spans="2:11" ht="14.25" x14ac:dyDescent="0.15">
      <c r="B3" s="4" t="s">
        <v>7</v>
      </c>
      <c r="C3" s="1" t="s">
        <v>0</v>
      </c>
      <c r="D3" s="2" t="s">
        <v>1</v>
      </c>
      <c r="E3" s="2" t="s">
        <v>8</v>
      </c>
      <c r="F3" s="2" t="s">
        <v>2</v>
      </c>
      <c r="G3" s="2" t="s">
        <v>3</v>
      </c>
      <c r="H3" s="2" t="s">
        <v>4</v>
      </c>
      <c r="I3" s="2" t="s">
        <v>6</v>
      </c>
      <c r="J3" s="2" t="s">
        <v>5</v>
      </c>
      <c r="K3" s="2" t="s">
        <v>9</v>
      </c>
    </row>
    <row r="4" spans="2:11" ht="14.25" x14ac:dyDescent="0.15">
      <c r="B4" s="7" t="s">
        <v>11</v>
      </c>
      <c r="C4" s="1">
        <v>5</v>
      </c>
      <c r="D4" s="1">
        <v>5874</v>
      </c>
      <c r="E4" s="2">
        <v>5099</v>
      </c>
      <c r="F4" s="1">
        <v>1316</v>
      </c>
      <c r="G4" s="2">
        <f>SUM(C4:F4)</f>
        <v>12294</v>
      </c>
      <c r="H4" s="5">
        <v>5040</v>
      </c>
      <c r="I4" s="2">
        <f t="shared" ref="I4" si="0">G4-H4</f>
        <v>7254</v>
      </c>
      <c r="J4" s="1" t="str">
        <f>TEXT((I4/G4),"0.00%")</f>
        <v>59.00%</v>
      </c>
      <c r="K4" s="5">
        <f>SUM(C4+E4)</f>
        <v>5104</v>
      </c>
    </row>
    <row r="5" spans="2:11" ht="14.25" x14ac:dyDescent="0.15">
      <c r="B5" s="7" t="s">
        <v>12</v>
      </c>
      <c r="C5" s="1">
        <v>50</v>
      </c>
      <c r="D5" s="2">
        <v>5792</v>
      </c>
      <c r="E5" s="2">
        <v>19498</v>
      </c>
      <c r="F5" s="2">
        <v>6588</v>
      </c>
      <c r="G5" s="2">
        <f>SUM(C5:F5)</f>
        <v>31928</v>
      </c>
      <c r="H5" s="5">
        <v>19450</v>
      </c>
      <c r="I5" s="2">
        <f t="shared" ref="I5" si="1">G5-H5</f>
        <v>12478</v>
      </c>
      <c r="J5" s="3">
        <f t="shared" ref="J5" si="2">I5/G5</f>
        <v>0.3908168378852418</v>
      </c>
      <c r="K5" s="5">
        <f>SUM(C5+E5)</f>
        <v>19548</v>
      </c>
    </row>
    <row r="9" spans="2:11" ht="14.25" x14ac:dyDescent="0.15">
      <c r="J9" s="1"/>
    </row>
  </sheetData>
  <mergeCells count="1">
    <mergeCell ref="B2:K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</dc:creator>
  <cp:lastModifiedBy>YangJian</cp:lastModifiedBy>
  <dcterms:created xsi:type="dcterms:W3CDTF">2018-01-12T11:48:29Z</dcterms:created>
  <dcterms:modified xsi:type="dcterms:W3CDTF">2018-01-16T08:20:11Z</dcterms:modified>
</cp:coreProperties>
</file>