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575" activeTab="4"/>
  </bookViews>
  <sheets>
    <sheet name="2017年度硬件部工作计划" sheetId="1" r:id="rId1"/>
    <sheet name="2017年硬件部项目任务" sheetId="2" r:id="rId2"/>
    <sheet name="2017年硬件部技术任务" sheetId="3" r:id="rId3"/>
    <sheet name="2017年硬件部团队建设任务" sheetId="4" r:id="rId4"/>
    <sheet name="人才补充计划" sheetId="5" r:id="rId5"/>
  </sheets>
  <calcPr calcId="144525" concurrentCalc="0"/>
</workbook>
</file>

<file path=xl/comments1.xml><?xml version="1.0" encoding="utf-8"?>
<comments xmlns="http://schemas.openxmlformats.org/spreadsheetml/2006/main">
  <authors>
    <author>Administrator</author>
  </authors>
  <commentList>
    <comment ref="E7" authorId="0">
      <text>
        <r>
          <rPr>
            <sz val="9"/>
            <color indexed="81"/>
            <rFont val="宋体"/>
            <charset val="134"/>
          </rPr>
          <t xml:space="preserve">18年1月
</t>
        </r>
      </text>
    </comment>
    <comment ref="E16" authorId="0">
      <text>
        <r>
          <rPr>
            <sz val="9"/>
            <color indexed="81"/>
            <rFont val="宋体"/>
            <charset val="134"/>
          </rPr>
          <t xml:space="preserve">18年1月
</t>
        </r>
      </text>
    </comment>
    <comment ref="E25" authorId="0">
      <text>
        <r>
          <rPr>
            <sz val="9"/>
            <color indexed="81"/>
            <rFont val="宋体"/>
            <charset val="134"/>
          </rPr>
          <t xml:space="preserve">18年1月
</t>
        </r>
      </text>
    </comment>
    <comment ref="E26" authorId="0">
      <text>
        <r>
          <rPr>
            <sz val="9"/>
            <color indexed="81"/>
            <rFont val="宋体"/>
            <charset val="134"/>
          </rPr>
          <t xml:space="preserve">18年1月
</t>
        </r>
      </text>
    </comment>
    <comment ref="E13" authorId="0">
      <text>
        <r>
          <rPr>
            <sz val="9"/>
            <color indexed="81"/>
            <rFont val="宋体"/>
            <charset val="134"/>
          </rPr>
          <t xml:space="preserve">18年1月
</t>
        </r>
      </text>
    </comment>
    <comment ref="E9" authorId="0">
      <text>
        <r>
          <rPr>
            <sz val="9"/>
            <color indexed="81"/>
            <rFont val="宋体"/>
            <charset val="134"/>
          </rPr>
          <t xml:space="preserve">18年1月
</t>
        </r>
      </text>
    </comment>
    <comment ref="E31" authorId="0">
      <text>
        <r>
          <rPr>
            <sz val="9"/>
            <color indexed="81"/>
            <rFont val="宋体"/>
            <charset val="134"/>
          </rPr>
          <t xml:space="preserve">18年1月
</t>
        </r>
      </text>
    </comment>
  </commentList>
</comments>
</file>

<file path=xl/comments2.xml><?xml version="1.0" encoding="utf-8"?>
<comments xmlns="http://schemas.openxmlformats.org/spreadsheetml/2006/main">
  <authors>
    <author>ZhouJin</author>
  </authors>
  <commentList>
    <comment ref="N8" authorId="0">
      <text>
        <r>
          <rPr>
            <sz val="9"/>
            <color indexed="81"/>
            <rFont val="宋体"/>
            <charset val="134"/>
          </rPr>
          <t xml:space="preserve">ZhouJin:
持续招聘,不做明确指标要求
</t>
        </r>
      </text>
    </comment>
    <comment ref="N5" authorId="0">
      <text>
        <r>
          <rPr>
            <sz val="9"/>
            <color indexed="81"/>
            <rFont val="宋体"/>
            <charset val="134"/>
          </rPr>
          <t xml:space="preserve">ZhouJin:
招高手1人</t>
        </r>
      </text>
    </comment>
    <comment ref="O3" authorId="0">
      <text>
        <r>
          <rPr>
            <sz val="9"/>
            <color indexed="81"/>
            <rFont val="宋体"/>
            <charset val="134"/>
          </rPr>
          <t xml:space="preserve">ZhouJin:
支持敏捷开发,调出1人做自动化测试</t>
        </r>
      </text>
    </comment>
    <comment ref="O4" authorId="0">
      <text>
        <r>
          <rPr>
            <sz val="9"/>
            <color indexed="81"/>
            <rFont val="宋体"/>
            <charset val="134"/>
          </rPr>
          <t xml:space="preserve">ZhouJin:
支持敏捷开发,调出1人做自动化测试</t>
        </r>
      </text>
    </comment>
    <comment ref="H6" authorId="0">
      <text>
        <r>
          <rPr>
            <sz val="9"/>
            <color indexed="81"/>
            <rFont val="宋体"/>
            <charset val="134"/>
          </rPr>
          <t xml:space="preserve">ZhouJin:
包含1名UI</t>
        </r>
      </text>
    </comment>
    <comment ref="K6" authorId="0">
      <text>
        <r>
          <rPr>
            <sz val="9"/>
            <color indexed="81"/>
            <rFont val="宋体"/>
            <charset val="134"/>
          </rPr>
          <t xml:space="preserve">ZhouJin:
可以在增加一名UI</t>
        </r>
      </text>
    </comment>
    <comment ref="G16" authorId="0">
      <text>
        <r>
          <rPr>
            <sz val="9"/>
            <color indexed="81"/>
            <rFont val="宋体"/>
            <charset val="134"/>
          </rPr>
          <t xml:space="preserve">周杨、武维乐、董胜飞、黄海军、马清宗、李鹏辉、韩晓明
高手：韩晓明</t>
        </r>
      </text>
    </comment>
    <comment ref="G15" authorId="0">
      <text>
        <r>
          <rPr>
            <sz val="9"/>
            <color indexed="81"/>
            <rFont val="宋体"/>
            <charset val="134"/>
          </rPr>
          <t xml:space="preserve">耿雷、李永强、陆春意、吴波、庄昊、毕化镭、于嘉昱、李应浩、王凡、仲放、李春雨、贾亚周、和磊、于文晖、蒋嘉浩、张啸宇
高手：耿雷</t>
        </r>
      </text>
    </comment>
    <comment ref="I15" authorId="0">
      <text>
        <r>
          <rPr>
            <sz val="9"/>
            <color indexed="81"/>
            <rFont val="宋体"/>
            <charset val="134"/>
          </rPr>
          <t xml:space="preserve">王凡、于文晖、和磊、贾亚周、蒋嘉浩、张啸宇</t>
        </r>
      </text>
    </comment>
    <comment ref="I16" authorId="0">
      <text>
        <r>
          <rPr>
            <sz val="9"/>
            <color indexed="81"/>
            <rFont val="宋体"/>
            <charset val="134"/>
          </rPr>
          <t xml:space="preserve">李鹏辉、马清宗
</t>
        </r>
      </text>
    </comment>
    <comment ref="G17" authorId="0">
      <text>
        <r>
          <rPr>
            <sz val="9"/>
            <color indexed="81"/>
            <rFont val="宋体"/>
            <charset val="134"/>
          </rPr>
          <t xml:space="preserve">安秀杰、朱磊、潘杰、曹勇
</t>
        </r>
      </text>
    </comment>
    <comment ref="G14" authorId="0">
      <text>
        <r>
          <rPr>
            <sz val="9"/>
            <color indexed="81"/>
            <rFont val="宋体"/>
            <charset val="134"/>
          </rPr>
          <t xml:space="preserve">赵康德、谷海笑、李彩萌、何如意、程华松、王玉翠、李葛、季钇澎、李建平、周卫祥、王海龙、郭长胜、任秀明、蔡於萍、洪博文、林政
高手：赵康德、周卫祥、王海龙</t>
        </r>
      </text>
    </comment>
    <comment ref="I14" authorId="0">
      <text>
        <r>
          <rPr>
            <sz val="9"/>
            <color indexed="81"/>
            <rFont val="宋体"/>
            <charset val="134"/>
          </rPr>
          <t xml:space="preserve">林政
洪博文</t>
        </r>
      </text>
    </comment>
    <comment ref="G18" authorId="0">
      <text>
        <r>
          <rPr>
            <sz val="9"/>
            <color indexed="81"/>
            <rFont val="宋体"/>
            <charset val="134"/>
          </rPr>
          <t xml:space="preserve">刘国锋、魏信义、唐振洋、汪文盛、田凤武、方文竹、曹五星、邵雪琳</t>
        </r>
      </text>
    </comment>
    <comment ref="I18" authorId="0">
      <text>
        <r>
          <rPr>
            <sz val="9"/>
            <color indexed="81"/>
            <rFont val="宋体"/>
            <charset val="134"/>
          </rPr>
          <t xml:space="preserve">方文竹、曹五星、邵雪琳</t>
        </r>
      </text>
    </comment>
    <comment ref="L14" authorId="0">
      <text>
        <r>
          <rPr>
            <sz val="9"/>
            <color indexed="81"/>
            <rFont val="宋体"/>
            <charset val="134"/>
          </rPr>
          <t xml:space="preserve">李葛、季钇澎、周卫祥、王海龙、郭长胜、任秀明、蔡於萍</t>
        </r>
      </text>
    </comment>
    <comment ref="L16" authorId="0">
      <text>
        <r>
          <rPr>
            <sz val="9"/>
            <color indexed="81"/>
            <rFont val="宋体"/>
            <charset val="134"/>
          </rPr>
          <t xml:space="preserve">黄海军、韩晓明
</t>
        </r>
      </text>
    </comment>
    <comment ref="L15" authorId="0">
      <text>
        <r>
          <rPr>
            <sz val="9"/>
            <color indexed="81"/>
            <rFont val="宋体"/>
            <charset val="134"/>
          </rPr>
          <t xml:space="preserve">李春雨、仲放
</t>
        </r>
      </text>
    </comment>
  </commentList>
</comments>
</file>

<file path=xl/sharedStrings.xml><?xml version="1.0" encoding="utf-8"?>
<sst xmlns="http://schemas.openxmlformats.org/spreadsheetml/2006/main" count="490">
  <si>
    <t>上海华测导航技术股份有限公司</t>
  </si>
  <si>
    <t>硬件部</t>
  </si>
  <si>
    <r>
      <rPr>
        <b/>
        <sz val="14"/>
        <rFont val="等线"/>
        <charset val="134"/>
      </rPr>
      <t xml:space="preserve">2017年硬件部工作计划
</t>
    </r>
    <r>
      <rPr>
        <b/>
        <sz val="10"/>
        <color indexed="10"/>
        <rFont val="等线"/>
        <charset val="134"/>
      </rPr>
      <t>每年年初根据公司规划确定研发年度重点策略和重点工作任务，形成研发年度工作计划，再逐级分解到各二级三级部门，明确每个部门的年度工作计划和确定各总监、经理、主管的KPI指标</t>
    </r>
  </si>
  <si>
    <t>序号</t>
  </si>
  <si>
    <t>工作任务</t>
  </si>
  <si>
    <t>目标</t>
  </si>
  <si>
    <t>关键措施</t>
  </si>
  <si>
    <t>责任人</t>
  </si>
  <si>
    <t>资源需求</t>
  </si>
  <si>
    <t>Q1达成情况</t>
  </si>
  <si>
    <t>Q2达成情况</t>
  </si>
  <si>
    <t>Q3达成情况</t>
  </si>
  <si>
    <t>年度达成情况</t>
  </si>
  <si>
    <t>完成时间</t>
  </si>
  <si>
    <t>衡量标准</t>
  </si>
  <si>
    <t>开始时间</t>
  </si>
  <si>
    <t>结束时间</t>
  </si>
  <si>
    <t>实施举措</t>
  </si>
  <si>
    <t>工作成果</t>
  </si>
  <si>
    <t>研发项目任务规划与实现</t>
  </si>
  <si>
    <t>保证关键重要项目的按时交付，完成KPI指标，非关键重要项目以不影响市场为底线，完成交付</t>
  </si>
  <si>
    <t>分解2017项目计划表，指定调整各项目项目经理，明确年度各项目任务和项目计划；确定关键项目</t>
  </si>
  <si>
    <t>《2017年硬件部项目工作计划表》</t>
  </si>
  <si>
    <t>方智强</t>
  </si>
  <si>
    <t>安秀杰、朱磊、曹勇、潘杰</t>
  </si>
  <si>
    <t>已经完成</t>
  </si>
  <si>
    <t>根据年度项目计划表，按月分解月度工作任务和工作计划，并针对各项目跟踪项目任务落实和推进情况；落实项目周会制度</t>
  </si>
  <si>
    <t>《月度项目工作计划表》
《项目跟踪表》</t>
  </si>
  <si>
    <t>硬件部项目组</t>
  </si>
  <si>
    <t>总结2017年度项目工作开展落实情况，并做汇报</t>
  </si>
  <si>
    <t>《2017年硬件部项目工作总结汇报》</t>
  </si>
  <si>
    <t>研发项目任务质量达成</t>
  </si>
  <si>
    <t>硬件研发在设计和验证阶段的质量控制，以及质量问题的快速响应机制等；包括自动化测试在实际项目中的应用</t>
  </si>
  <si>
    <t>分解2017项目质量指标表，设立质量改进目标和关键举措，包括自动化测试手段等；全年持续</t>
  </si>
  <si>
    <t>《2017年硬件部研发质量改进工作计划表》</t>
  </si>
  <si>
    <t>技术主管、项目经理</t>
  </si>
  <si>
    <t>未设立</t>
  </si>
  <si>
    <t>总结2017年度项目质量改进工作开展落实情况，并做汇报</t>
  </si>
  <si>
    <t>《2017年硬件部研发质量改进工作总结汇报》</t>
  </si>
  <si>
    <t>IPD流程细化改进</t>
  </si>
  <si>
    <t>形成有效的评审要素表，使技术评审发挥真正作用；非研发部门能够深入参与到流程中来</t>
  </si>
  <si>
    <t>形成明确的流程改进计划表,细化修订IPD流程的活动说明，明确各活动的输入输出；全年持续改进</t>
  </si>
  <si>
    <t>《2017年硬件部流程改进计划表》</t>
  </si>
  <si>
    <t>陆欢欢</t>
  </si>
  <si>
    <t>重新构建硬件设计评审，硬件设计评审要素，评审会会议流程，评审考核点总结等；落实到具体项目工作中去；全年持续改进</t>
  </si>
  <si>
    <t>《硬件设计评审改进计划表》</t>
  </si>
  <si>
    <t>赵康德、陆欢欢</t>
  </si>
  <si>
    <t>构建手板测试流程，区分硬件测试和固件测试；落实到具体项目工作中去；全年持续改进</t>
  </si>
  <si>
    <t>《各项目手板测试固件》</t>
  </si>
  <si>
    <t>周杨、陆欢欢</t>
  </si>
  <si>
    <t>总结2017年度IPD流程改进工作开展落实情况，并做汇报</t>
  </si>
  <si>
    <t>《2017年硬件部流程改进工作总结汇报》</t>
  </si>
  <si>
    <t>研发技术能力建设</t>
  </si>
  <si>
    <t>各部门形成明确的技术路线，并在项目中进行实时改进</t>
  </si>
  <si>
    <t>完成年度各技术组的技术改进专题内容和工作计划,主要包括嵌入式软件技术线和硬件技术线的工作改进计划；全年持续改进并和项目关联</t>
  </si>
  <si>
    <t>《2017年硬件部技术任务计划表》</t>
  </si>
  <si>
    <t>技术主管，陆欢欢</t>
  </si>
  <si>
    <t>寻找行业标杆，分析其软硬件平台，完成第一稿硬件部技术规划，主要是基于测绘类产品的硬件平台和嵌入式软件平台；完成对应设计规范制定，全年推广落实到具体项目中</t>
  </si>
  <si>
    <t>《2017年硬件部技术规划》
《硬件白盒测试规范》
《硬件EMC设计规范》
《整机可靠性测试规范》
《物料选型规范》
《驱动平台设计规范》</t>
  </si>
  <si>
    <t>技术主管、陆欢欢、技术专家</t>
  </si>
  <si>
    <t>总结2017年度技术能力建设任务和技术规划工作开展落实情况，并做汇报；</t>
  </si>
  <si>
    <t>《2017年硬件部技术工作总结汇报》</t>
  </si>
  <si>
    <t>技术主管</t>
  </si>
  <si>
    <t>研发部门制度和流程梳理与改进</t>
  </si>
  <si>
    <t>各部门形成统一的配置管理和代码审查等，将研发部门管理的各项制度修正完毕，OA等IT工具全部更新</t>
  </si>
  <si>
    <t>硬件部绩效考核改进，经理和主管实施月度考核和年度KPI考核；普通员工实施季度考核；确定各组绩效考核模板</t>
  </si>
  <si>
    <t>《经理主管KPI考核指标》
《硬件部岗位职责说明表》
《硬件部绩效考核模板表》</t>
  </si>
  <si>
    <t>讨论硬件配置管理制度，明确项目组和技术组输入输出，以及确定配置管理检查项；二季度开始执行检查</t>
  </si>
  <si>
    <t>《硬件配置管理制度》</t>
  </si>
  <si>
    <t>周杨、赵康德</t>
  </si>
  <si>
    <t>统一编程规范，建立代码审查机制和工作流程；三季度开始执行检查</t>
  </si>
  <si>
    <t>《嵌入式软件代码审查机制》</t>
  </si>
  <si>
    <t>耿雷、吴波</t>
  </si>
  <si>
    <t>未启动</t>
  </si>
  <si>
    <t>任职资格完善，形成可实操的任职资格标准；持续改进到12月30日；</t>
  </si>
  <si>
    <t xml:space="preserve">《硬件部任职资格标准》
</t>
  </si>
  <si>
    <t>赵康德、刘国锋</t>
  </si>
  <si>
    <t>高水平人员引进</t>
  </si>
  <si>
    <t>保证各条技术线的人员配备，形成人才梯队</t>
  </si>
  <si>
    <t>明确高水平人才引进计划,和人事部确定招聘计划并在5月前落实招聘</t>
  </si>
  <si>
    <t>《人员补充计划》</t>
  </si>
  <si>
    <t>人事部</t>
  </si>
  <si>
    <t>完成人员招聘计划，缺嵌入式软件高手</t>
  </si>
  <si>
    <t>社招、校招、内部培养</t>
  </si>
  <si>
    <t>人才梯队完善，校园招聘</t>
  </si>
  <si>
    <t>软件拆组管理</t>
  </si>
  <si>
    <t>知识产权与知识库建设</t>
  </si>
  <si>
    <t>知识库发挥技术积累的积极作用；完成50篇著作权和专利</t>
  </si>
  <si>
    <t>硬件部年度知识产权目标设立，组织年度实施计划，绩效考核引导方式落实；全年持续</t>
  </si>
  <si>
    <t>《2017年硬件部知识产权工作计划表》</t>
  </si>
  <si>
    <t>硬件部年度知识库目标设立，组织年度实施计划，绩效考核引导方式落实；</t>
  </si>
  <si>
    <t>《2017年硬件部知识库工作计划表》</t>
  </si>
  <si>
    <t>分析知识产权工作计划落实情况，整理分析下一年度改进计划</t>
  </si>
  <si>
    <t>《2017年硬件部知识产权工作总结汇报》</t>
  </si>
  <si>
    <t>分析知识库工作计划落实情况，整理分析下一年度改进计划</t>
  </si>
  <si>
    <t>《2017年硬件部知识库工作总结汇报》</t>
  </si>
  <si>
    <t>研发培训</t>
  </si>
  <si>
    <t>建立三个等级的培训课程，完成10个“华测必修课”课程建设；</t>
  </si>
  <si>
    <t>完成年度培训计划；设计内部日常培训组织和落实等，通过绩效考核关联引导，全年持续；</t>
  </si>
  <si>
    <t>《2017年硬件部培训工作计划表》</t>
  </si>
  <si>
    <t>组织经理主管动车培训、组织项目经理专项培训、组织编写新员工入职培训课程</t>
  </si>
  <si>
    <t>《2017年硬件部新员工入职培训课程表》</t>
  </si>
  <si>
    <t>落实新员工入职培训、实习等</t>
  </si>
  <si>
    <t>任职资格培训课程建设，以及组织培训</t>
  </si>
  <si>
    <t>《2017年硬件部任职资格培训课程表》</t>
  </si>
  <si>
    <t>分析培训工作计划落实情况，整理分析下一年度改进计划</t>
  </si>
  <si>
    <t>《2017年硬件部培训工作总结汇报》</t>
  </si>
  <si>
    <t>项目类别</t>
  </si>
  <si>
    <t>项目名称</t>
  </si>
  <si>
    <t>优先级</t>
  </si>
  <si>
    <t>工作周期</t>
  </si>
  <si>
    <t>项目经理</t>
  </si>
  <si>
    <t>项目说明</t>
  </si>
  <si>
    <t>关键举措分析</t>
  </si>
  <si>
    <t>工作成果要求</t>
  </si>
  <si>
    <t>Q1工作达成情况</t>
  </si>
  <si>
    <t>Q2工作达成情况</t>
  </si>
  <si>
    <t>Q3工作达成情况</t>
  </si>
  <si>
    <t>年度工作达成情况</t>
  </si>
  <si>
    <t>一体机产品</t>
  </si>
  <si>
    <t>I50系列项目</t>
  </si>
  <si>
    <t>高</t>
  </si>
  <si>
    <t>2017.1~2017~8</t>
  </si>
  <si>
    <t>朱磊</t>
  </si>
  <si>
    <t>宋连凯、赵康德、耿雷、周杨</t>
  </si>
  <si>
    <t>产品经理：李本超
产品归属：测绘、海外
机型定义：I50/X6/M3
平台定义：LINUX IMX6UL
生命周期：开发阶段
项目描述：同时推出三X6,M3,I50个型号，分别面向华测，双微，中绘三个品牌。采用塑料外壳、金属内腔体，Led/OLED面板、旋扣电池盖、B380自主板卡，UB380的低端小型机，应对T300,V30BX等中低端细分市场</t>
  </si>
  <si>
    <t>按照IPD新产品开发流程执行项目开发；</t>
  </si>
  <si>
    <t xml:space="preserve">1、I50/X6/M3通过中试
2、i50/X6/M3转量产
3、7篇专利文档（3个外观、2个电路、2个嵌入式软件）
</t>
  </si>
  <si>
    <t>结构手板开发调试，硬件主板设计，手板测试固件开发</t>
  </si>
  <si>
    <t>塑料壳手板测试验证不通过；改金属壳，重新做ID和结构设计；项目周期延后</t>
  </si>
  <si>
    <t>I80系列项目</t>
  </si>
  <si>
    <t>中</t>
  </si>
  <si>
    <t>2017.1~2017~12</t>
  </si>
  <si>
    <t>安秀杰</t>
  </si>
  <si>
    <t>赵康德、周杨、耿雷、于嘉昱</t>
  </si>
  <si>
    <t>产品经理：李本超、陈文皓
产品归属：测绘、海外
机型定义：I80/I70/M6/X9/X10/T7/I70C/I70E
平台定义：LINUX IMX287
生命周期：开发阶段
项目描述：1、I70系列衍生机型开发；2、I80系列5期固件开发维护；3、I80系列定制固件开发维护；4、I70切换东芝EMMC；5、I70 4G+OEM729系列；6、M6网络机衍生；7、I80系列6期固件；</t>
  </si>
  <si>
    <t>按照衍生项目流程执行：包括衍生的系列项目，通用版本整合固件项目和市场问题需求反馈的定制固件项目；</t>
  </si>
  <si>
    <t>1、衍生产品I70E通过中试转产；
2、I80 5期固件通过中试；
3、按时完成相关市场问题需求反馈任务；</t>
  </si>
  <si>
    <t>1、I70E通过中试；
2、I80-5期通过中试，国内版和海外版；</t>
  </si>
  <si>
    <t>1、I70切换华信电台系列通过中试；
2、I70切换东芝EMMC系列通过中试；
3、军品定制类开发，广播式RTK版本、ZIGBEE版本、天汇版本；</t>
  </si>
  <si>
    <t>ARM系列项目</t>
  </si>
  <si>
    <t>何如意、张魁、庄昊</t>
  </si>
  <si>
    <t>产品经理：李本超、陈文皓
产品归属：测绘、海外
机型定义：X900/X91/I60/X900U8/X91Satel/X900+UB282
平台定义：ARM LPC1778
生命周期：开发阶段
项目描述：1、X900衍生机型开发；2、ARM系列8.38/8.39通用固件开发维护；3、ARM系列定制固件开发维护；4、ARM切换电台系列（TR8、华信、立方盛）；5、ARM支持B380板卡系列；</t>
  </si>
  <si>
    <t>1、产品通过中试转产
2、转产后产品无重大问题</t>
  </si>
  <si>
    <t>1、定制版本维护；</t>
  </si>
  <si>
    <t>1、ARM8.38/8.39通过中试；
2、军品定制类开发，天汇版本；</t>
  </si>
  <si>
    <t>第四品牌华耀</t>
  </si>
  <si>
    <t>2017.6~2017~12</t>
  </si>
  <si>
    <t xml:space="preserve">产品经理：李本超、陈文皓
产品归属：测绘
机型定义：
平台定义：LINUX IMX6UL
生命周期：规划阶段
说明：
</t>
  </si>
  <si>
    <t>I91项目</t>
  </si>
  <si>
    <t>低</t>
  </si>
  <si>
    <t xml:space="preserve">产品经理：李本超、陈文皓
产品归属：测绘
机型定义：
平台定义：LINUX IMX6UL
生命周期：规划阶段
说明：取代I80的高端接收机，使用BD970板卡，具有更好的抗摔与防水性能，同时增加若干规划的新功能。
</t>
  </si>
  <si>
    <t>分体机产品</t>
  </si>
  <si>
    <t>P3系列项目</t>
  </si>
  <si>
    <t>2016.12~2017.12</t>
  </si>
  <si>
    <t>张沛尧、庄昊、赵康德、何如意</t>
  </si>
  <si>
    <t>产品经理：李本超、陈文皓
产品归属：测绘
机型定义：P3E/P3U/P3C/P3RT/N71JN、P3UB282
平台定义：ARM LPC1778
生命周期：维护阶段
项目描述：1、P3E海外浪涌改版；2、P3C_RT&amp;RT2开发；3、P3DF\P3DT\P3DU改版开发；4、P3系列定制固件开发维护</t>
  </si>
  <si>
    <t>P3E浪涌问题硬件改版V1.1通过中试</t>
  </si>
  <si>
    <t>P3版本整合，在8.38/8.39基础上整合P3DU\DF\DT系列</t>
  </si>
  <si>
    <t>P4系列项目</t>
  </si>
  <si>
    <t>王玉翠、李永强、周杨</t>
  </si>
  <si>
    <t>产品经理：李本超
产品归属：测绘、海外、集成监测
机型定义：P4C
平台定义：LINUX IMX287
生命周期：开发阶段
项目描述：采用N72的壳体，两块B243板卡，输出四个天线的观测数据，用于危房监测等领域</t>
  </si>
  <si>
    <t>按照IPD新产品开发流程执行项目开发；然后转维护</t>
  </si>
  <si>
    <t>1、P4通过中试
2、P4转量产
3、3篇专利文档（1个外观、1个电路、1个嵌入式软件）</t>
  </si>
  <si>
    <t>P4通过中试转小批；</t>
  </si>
  <si>
    <t>P5系列项目</t>
  </si>
  <si>
    <t>2016.10~2017.9</t>
  </si>
  <si>
    <t>耿雷，李永强，陆春意，周杨、赵康德、朱磊、何如意、周琪宇</t>
  </si>
  <si>
    <t xml:space="preserve">产品经理：李本超、陈文皓
产品归属：测绘、集成监测
机型定义：P5E（net）/P5E/P5U
平台定义：LINUX IMX6UL
生命周期：开发阶段
项目描述：取代N72的高端接收机，使用BD970，UB380板卡，具有更好的抗摔与防水性能，同时增加智能电池，温度传感器，加速度传感器等新功能。
</t>
  </si>
  <si>
    <t>1、P5E(net)，P5E,P5U通过中试
2、P5E(net)，P5E,P5U转量产
3、3篇专利文档（1个外观、1个电路、1个嵌入式软件）</t>
  </si>
  <si>
    <t>P5E通过中试；</t>
  </si>
  <si>
    <t>N72系列项目</t>
  </si>
  <si>
    <t>2017.1~2017.12</t>
  </si>
  <si>
    <t>赵康德、周杨、李永强、于嘉昱</t>
  </si>
  <si>
    <t xml:space="preserve">产品经理：李本超、陈文皓
产品归属：测绘
机型定义：N72E/N72U/N72U8/N72C8/N72BD
平台定义：LINUX IMX287
生命周期：维护阶段
项目描述：一季度整合全版本送中试，之后全年维护为主，解决市场问题需求反馈和定制类开发工作
</t>
  </si>
  <si>
    <t>1、N72系列固件通过中试；
2、按时完成相关市场问题需求反馈任务；</t>
  </si>
  <si>
    <t>1、千寻系列版本切换到4期固件基础上；</t>
  </si>
  <si>
    <t>1、通用版本2.4.45通过中试；
2、N72系列市场问题排查，内存管理机制、数据监测机制和系统崩溃监控机制完善；
3、军品定制类开发；</t>
  </si>
  <si>
    <t>星机增强项目</t>
  </si>
  <si>
    <t>2017.6~2017.9</t>
  </si>
  <si>
    <t xml:space="preserve">产品经理：李本超
产品归属：测绘
机型定义：N72BD（BD970+B380）
平台定义：LINUX IMX287
生命周期：维护阶段
项目描述：
</t>
  </si>
  <si>
    <t>按照IPD新产品开发流程执行项目开发，走专项任务书形式；</t>
  </si>
  <si>
    <t>ZYNQ新一代板卡接收机一体化项目</t>
  </si>
  <si>
    <t>2017.2~2017~12</t>
  </si>
  <si>
    <t>手簿平板类</t>
  </si>
  <si>
    <t>HCE300项目</t>
  </si>
  <si>
    <t>潘杰、高成、刘国锋</t>
  </si>
  <si>
    <t xml:space="preserve">产品经理：李本超、田蓉
产品归属：测绘、海外
机型定义：HCE300
平台定义：Android
生命周期：维护阶段
说明：全网通版本按照项目计划完成量产，同时考虑降成本的方案，导入国产LCD
</t>
  </si>
  <si>
    <t>1、产品通过中试转产
2、LCD顺利导入，实现降成本目的</t>
  </si>
  <si>
    <t>1、换国产屏</t>
  </si>
  <si>
    <t xml:space="preserve">1、4G全网通版本完成集成测试；
2、4G认证；
</t>
  </si>
  <si>
    <t>LT500系列项目</t>
  </si>
  <si>
    <t>曹勇</t>
  </si>
  <si>
    <t>产品经理：郝志强、陈文皓
产品归属：GIS、海外
机型定义：LT500T/LT500H
平台定义：WindowsCE TI_AM3715
生命周期：维护阶段
项目描述：完成市场问题需求反馈和定制类开发任务</t>
  </si>
  <si>
    <t>按照维护项目流程执行，解决市场问题需求反馈，发布定制固件；</t>
  </si>
  <si>
    <t>按时完成市场反馈问题。</t>
  </si>
  <si>
    <t>LT600系列项目</t>
  </si>
  <si>
    <t>潘杰</t>
  </si>
  <si>
    <t xml:space="preserve"> 潘杰 PCBA外包</t>
  </si>
  <si>
    <t>产品经理：郝志强
产品归属：GIS
机型定义：LT600
平台定义：Android
生命周期：维护阶段
项目描述：完成市场问题需求反馈和定制类开发任务</t>
  </si>
  <si>
    <t>按照衍生项目流程执行：包括衍生的系列项目和市场问题需求反馈的定制固件项目；</t>
  </si>
  <si>
    <t xml:space="preserve">LT600T:
1、精度符合市场要求
2、提供市场测试机器
LT600航天定制项目:
1、产品通过中试转产
2、符合市场需求顺利转产
</t>
  </si>
  <si>
    <t>LT600UP工业级平板电脑：升级处理器内存主频等配置</t>
  </si>
  <si>
    <t>LT40系列项目</t>
  </si>
  <si>
    <t>产品经理：郝志强
产品归属：GIS
机型定义：LT40
平台定义：Android
生命周期：维护阶段
项目描述：完成市场问题需求反馈和定制类开发任务</t>
  </si>
  <si>
    <t>LT40P数据采集终端（黑）：升级处理器内存主频等配置</t>
  </si>
  <si>
    <t>工程用Android平板项目</t>
  </si>
  <si>
    <t>2017.11~2018.6</t>
  </si>
  <si>
    <t>产品经理：沈雪峰
产品归属：农机研发部、数字施工部
机型定义：
平台定义：Android
生命周期：规划阶段
项目描述：配合E200项目的高精度平板，含有高精度GNSS板卡，与数字施工事业部的共有，要求具有高防护，高可靠性，同时降低成本</t>
  </si>
  <si>
    <t>高精度背夹项目</t>
  </si>
  <si>
    <t>2017.2~2017.12</t>
  </si>
  <si>
    <t>产品经理：郝志强
产品归属：GIS
机型定义：
平台定义：
生命周期：规划阶段
项目描述：符合亚米级精度，支持双模蓝牙（支持安卓和IOS），能安装在消费类平板上使用</t>
  </si>
  <si>
    <t>1、XONE陆续出货；</t>
  </si>
  <si>
    <t>海洋测深类</t>
  </si>
  <si>
    <t>测深仪系列</t>
  </si>
  <si>
    <t>陆春意、高成、程华松、李建平、饶志坚</t>
  </si>
  <si>
    <t>产品经理：叶芳飞
产品归属：海洋
机型定义：D580/D230/D380/D530
平台定义：单片机 C8051F127
生命周期：开发阶段
说明：双频测深仪、工控机CPU主频1.66GHZ、1G内存、16G硬盘、3个RS232接口3个RS422接口，4个USB2.0接口、1个网口、1VGA接口、20KHz+200KHz和25KHz+200KHz</t>
  </si>
  <si>
    <t>按照IPD流程完成D580项目；之后按照衍生项目流程执行：包括衍生的系列项目和市场问题需求反馈的定制固件项目；</t>
  </si>
  <si>
    <t>D580通过中试</t>
  </si>
  <si>
    <t>1、D230和D380电源模块更新通过中试；
2、D580使用SP3系统；</t>
  </si>
  <si>
    <t>无人船一期项目</t>
  </si>
  <si>
    <t>2017.01~2017.3</t>
  </si>
  <si>
    <t>陆春意、吴波、于嘉昱</t>
  </si>
  <si>
    <t>产品经理：叶芳飞
产品归属：海洋
机型定义：华微5号+D230+I70
平台定义：pixhawk
生命周期：开发阶段
项目描述：改进现有工艺，使符合工业化标准；研发无人船专用i70硬件与固件，改进D230测试仪固件，改进Hy导航软件，改进现有复杂数据链系统等，形成一体化的解决方案，使无人船产品化；</t>
  </si>
  <si>
    <t>按照专项任务书方式执行；</t>
  </si>
  <si>
    <t>1、系统功能稳定，满足事业部需求；
2、项目知识产权1篇；
3、项目流程文档齐全；</t>
  </si>
  <si>
    <t>4月完成项目总结</t>
  </si>
  <si>
    <t>无人船二期项目</t>
  </si>
  <si>
    <t>2017.3~2017.8</t>
  </si>
  <si>
    <t>曹勇、杨尹、周卫祥、朱天、吴波、陆春意</t>
  </si>
  <si>
    <t>产品经理：叶芳飞
产品归属：海洋
机型定义：华微5号
平台定义：pixhawk
生命周期：规划阶段
项目描述：替换现有无人船的飞控系统，使飞控部分融入华测自有软硬件体系，壳体重新开模等需要再评估；</t>
  </si>
  <si>
    <t>1、完成无人船测绘系统研发；
2、系统无重大问题影响销售；
3、项目总结文档与经验文档一篇；
4、项目流程文档规范齐全</t>
  </si>
  <si>
    <t>多波束测深仪</t>
  </si>
  <si>
    <t>盒子类产品</t>
  </si>
  <si>
    <t>RTU遥测终端项目二代项目</t>
  </si>
  <si>
    <t>2017.4月后</t>
  </si>
  <si>
    <t>程华松、王玉翠、王凡</t>
  </si>
  <si>
    <t>产品经理：汪剑
产品归属：监测集成
机型定义：
平台定义：
生命周期：规划阶段
项目描述：使用高级的Linux平台来实现更加高级的采集功能，包括增加多通道振弦采集仪.</t>
  </si>
  <si>
    <t xml:space="preserve">结构：
硬件：
固件：
软件：
测试：
</t>
  </si>
  <si>
    <t>RTU一代H900系列</t>
  </si>
  <si>
    <t xml:space="preserve">中 </t>
  </si>
  <si>
    <t>2016.12~2017.3</t>
  </si>
  <si>
    <t>王玉翠、王凡</t>
  </si>
  <si>
    <t>产品经理：汪剑
产品归属：监测集成
机型定义：RTU1.3/RTU1.1
平台定义：ARM LPC1778
生命周期：开发阶段
项目描述：基于ARM的信号采集器，维护增加的功能包括：正弦传感器数据采集、一体化雨量监测站、一体化裂缝监测站</t>
  </si>
  <si>
    <t>按照IPD流程完成H900三期项目；之后按照衍生项目流程执行：包括衍生的系列项目和市场问题需求反馈的定制固件项目；</t>
  </si>
  <si>
    <t xml:space="preserve">1、H900三期通过中试；
2、H900三期转中试；
3、2篇专利（1个电路、一个嵌入式软件）；
4、完成市场需求反馈；
</t>
  </si>
  <si>
    <t>H900三期通过中试</t>
  </si>
  <si>
    <t xml:space="preserve">1、水文协议认证版本和地灾协议版本开发，未完成；
</t>
  </si>
  <si>
    <t>AMTBOX自动化监测预警终端</t>
  </si>
  <si>
    <t>2017.7月后</t>
  </si>
  <si>
    <t>程华松、王玉翠、张魁</t>
  </si>
  <si>
    <t>产品经理：汪剑
产品归属：监测集成
机型定义：
平台定义：LINUX IMX6UL
生命周期：规划阶段
项目描述：在P5的基础上，融合RTU的全部功能，形成集GNSS、传感器信号采集为一体的高端监测集成专用终端,考虑将Monitor软件的部分解算功能也移入终端解算模块，增强技术壁垒</t>
  </si>
  <si>
    <t>P1系列项目</t>
  </si>
  <si>
    <t>2016.10~2017.3</t>
  </si>
  <si>
    <t>谷海笑、陈鹏、陆春意、刘国锋</t>
  </si>
  <si>
    <t>产品经理：鲍庆亮
产品归属：导航应用
机型定义：P1G/P1B
平台定义：LINUX NUC970
生命周期: 开发阶段
说明：车载亚米级定位接收机、GI-100、8P板卡及直通功能，支持JT808数据传输及位置、路径更新，网页交互，BT、WIFI、3G通讯等功能</t>
  </si>
  <si>
    <t>1、产品通过中试转产；
2、转产后产品无重大问题；</t>
  </si>
  <si>
    <t>通过中试</t>
  </si>
  <si>
    <t>BX2穿戴终端项目</t>
  </si>
  <si>
    <t>2017.2~2017.5</t>
  </si>
  <si>
    <t>潘杰、郭建平、陆春意</t>
  </si>
  <si>
    <t>产品经理：张志桂
产品归属：导航应用
机型定义：
平台定义：MTK
生命周期: 开发阶段
说明：使用成熟的物联网芯片，形成用于穿戴的亚米级人员定位终端</t>
  </si>
  <si>
    <t>1、产品通过中试；
2、产品顺利转产；</t>
  </si>
  <si>
    <t>X360系列</t>
  </si>
  <si>
    <t>李永强、毕化镭</t>
  </si>
  <si>
    <t>产品经理：郝志强、陈文皓
产品归属：GIS、海外
机型定义：X360H/X360T/X360U
平台定义：LINUX IMX287
生命周期: 维护阶段
项目描述：完成定制化需求和市场问题反馈</t>
  </si>
  <si>
    <t>3.4.16通过中试，完成井融系列定制</t>
  </si>
  <si>
    <t>F10项目</t>
  </si>
  <si>
    <t>2017.2~2017.4</t>
  </si>
  <si>
    <t>陆春意、郭建平</t>
  </si>
  <si>
    <t>产品经理：王晨光
产品归属：无人机
机型定义：F10
平台定义：LINUX IMX287
生命周期: 开发阶段
项目描述：F10模块固定翼PPK版本已经小批量生产，后续RTK版本要通过中试；固件版本根据客户需求进行优化；飞控与旋翼机的适配工作</t>
  </si>
  <si>
    <t xml:space="preserve">1、F10 PPK,RTK一体机通过中试；
2、项目总结文档
</t>
  </si>
  <si>
    <t>F20项目</t>
  </si>
  <si>
    <t>2017.3~2017.6</t>
  </si>
  <si>
    <t>产品经理：王晨光
产品归属：无人机
机型定义：F20
平台定义：LINUX NUC970
生命周期: 规划阶段
项目描述：F20是一款低成本的无人机用RTK模块，模块集成电台与UBLOX模块，应用于固定翼与旋翼机的高精度需求工作</t>
  </si>
  <si>
    <t>飞控产品</t>
  </si>
  <si>
    <t>2017.7~2017.12</t>
  </si>
  <si>
    <t>机械施工类</t>
  </si>
  <si>
    <t>MC系列</t>
  </si>
  <si>
    <t>张太峰</t>
  </si>
  <si>
    <t>赵康德、庄昊、耿雷</t>
  </si>
  <si>
    <t>产品经理：陈文学
产品归属：天辰
机型定义：MC100/MC100J/MC102
平台定义：LINUX IMX287
生命周期: 维护阶段
项目描述：1、固件版本整合，开发冲碾碎石加密模式；2、衍生4G版本；3、搭建完整的测试环境，通过中试部测试；</t>
  </si>
  <si>
    <t>1、整合版本固件；
2、衍生4G版本硬件；</t>
  </si>
  <si>
    <t>1、完成MC100系列版本固件整合和机场定制版本开发；
2、4G版本衍生</t>
  </si>
  <si>
    <t>NX系列</t>
  </si>
  <si>
    <t>周卫祥、庄昊、耿雷</t>
  </si>
  <si>
    <t>产品经理：沈雪峰
产品归属：天辰
机型定义：NX100/NX101/NX200
平台定义：LINUX IMX287
生命周期: 维护阶段
项目描述：1、固件版本整合；2、解决市场问题需求反馈；3、协同作业项目；4、搭建完整的测试环境，通过中试部测试；</t>
  </si>
  <si>
    <t>按照IPD流程完成NX200项目；按照衍生项目流程执行：包括衍生的系列项目，通用版本整合固件项目和市场问题需求反馈的定制固件项目；</t>
  </si>
  <si>
    <t>综合类</t>
  </si>
  <si>
    <t>降成本项目</t>
  </si>
  <si>
    <t>赵康德、潘杰、朱敏、金娟娟、刘国锋</t>
  </si>
  <si>
    <t>硬件类产品降成本项目，通过硬件设计和物料选型，包括配件选型降低产品综合成本
实现目标：现有产品物料在现有价格基础上的降低总额60W</t>
  </si>
  <si>
    <t>按照专项任务方式执行</t>
  </si>
  <si>
    <t>降成本小组成立，确认工作方向</t>
  </si>
  <si>
    <t>上半年实现降本额度：</t>
  </si>
  <si>
    <t>任务类别</t>
  </si>
  <si>
    <t>任务名称</t>
  </si>
  <si>
    <t>技术专题说明</t>
  </si>
  <si>
    <t>工作达成情况</t>
  </si>
  <si>
    <t>硬件开发</t>
  </si>
  <si>
    <t>硬件可靠性设计</t>
  </si>
  <si>
    <t>2017.3~2017~12</t>
  </si>
  <si>
    <t>赵康德</t>
  </si>
  <si>
    <t>王海龙</t>
  </si>
  <si>
    <t>硬件研发的可靠性设计方面比较薄弱，因此需要加强此类设计规范制定，引导硬件工程师做的更加专业，通过内容改进提高研发设计质量</t>
  </si>
  <si>
    <t>1、制定相关设计规范，明确设计内容和规则等；
2、给硬件工程师培训强化其设计规范的要求和能力；
3、全年持续改进，并提供相应设计评审要素；</t>
  </si>
  <si>
    <t>《硬件可靠性设计规范》
《硬件EMC设计规范》
《硬件原理图设计规范》
《硬件PCB设计规范》</t>
  </si>
  <si>
    <t>技术改进圈做了初步规划，具体规范文档和参考电路未整理完成</t>
  </si>
  <si>
    <t>硬件设计评审</t>
  </si>
  <si>
    <t>谷海笑</t>
  </si>
  <si>
    <t>研发过程硬件设计评审流于形式，还没有起到很好的作用，包括相关技术专家的能力还没有发挥出来，因此需要在IPD流程中改进设计评审，通过过程改进提高研发设计质量</t>
  </si>
  <si>
    <t>1、梳理评审会议内容和过程定义，明确会议流程和输入输出；
2、重新设计评审要素，包括结构、硬件、驱动、工艺等相关因素；
3、评审结果落实和量化考核数据整理；
4、落实设计评审全年持续改进过程</t>
  </si>
  <si>
    <t>《硬件原理图评审要素表》
《硬件PCB布局评审要素表》
《硬件PCB布线评审要素表》
《硬件设计评审规范》</t>
  </si>
  <si>
    <t>完成流程设计改进讨论</t>
  </si>
  <si>
    <t>已经完成流程发布</t>
  </si>
  <si>
    <t>硬件白盒测试</t>
  </si>
  <si>
    <t>王海龙、郭长胜</t>
  </si>
  <si>
    <t>硬件白盒测试标准缺失或者不完善，导致硬件性能和功能测试不完善，需要加强测试内容和方法的设计，以提升硬件测试水平，通过测试内容和过程改进提高硬件研发设计质量</t>
  </si>
  <si>
    <t>1、制定白盒测试规范，明确测试内容和测试方法以及测试指标等；
2、设计可操作的白盒测试流程结合到IPD流程中；包括添置必须的测试设备或者委外的测试方案流程制度；
3、落实到至少2个实际项目操作过程，并全年持续改进；</t>
  </si>
  <si>
    <t>《硬件白盒测试规范》</t>
  </si>
  <si>
    <t>初步做了硬件白盒测试培训和白盒测试模板</t>
  </si>
  <si>
    <t>硬件物料选型</t>
  </si>
  <si>
    <t>朱磊、张志桂、潘杰、朱敏</t>
  </si>
  <si>
    <t>物料选型管理混乱，经常有过期物料、停产物料以及涨价物料问题困扰生产，并产生很多临时设计变更，严重影响产品质量，通过设立物料选型设计规范和流程来提高硬件产品在物料设计层面上的质量</t>
  </si>
  <si>
    <t>1、设计物料选型和变更规则；明确采购、中试、研发、品保的职责定义；
2、统筹研发设计、物料采购以及品保检验以及库存管理环节，设计库存过期、停产、涨价物料预警以及对应处理流程；
3、全年输出物料相关整改报表；</t>
  </si>
  <si>
    <t>《硬件物料选型规范》</t>
  </si>
  <si>
    <t>驱动平台</t>
  </si>
  <si>
    <t>驱动平台设计规范</t>
  </si>
  <si>
    <t>周杨</t>
  </si>
  <si>
    <t>武维乐</t>
  </si>
  <si>
    <t>目前已经有多个硬件平台，每个平台大同小异但缺乏整体的设计规范，经常会有功能疏漏，没有形成技术体系，需要做整合并指导后续新平台开发的流程和内容，通过规则的统一提高硬件产品在驱动平台层面上的设计质量</t>
  </si>
  <si>
    <t>1、制定UBoot开发设计规范；
2、制定Kernel开发设计规范；
3、制定rootfs开发设计规范；
4、制定升级打包和生产治具设计规范；
5、完成各平台内容的整合并全年贯穿到新平台项目开发中；</t>
  </si>
  <si>
    <t xml:space="preserve">《驱动平台设计规范》
</t>
  </si>
  <si>
    <t>中间件设计规范</t>
  </si>
  <si>
    <t>陆春意</t>
  </si>
  <si>
    <t>李永强、吴波、周杨</t>
  </si>
  <si>
    <t>目前中间件接口主要偏向设备驱动方面，缺了系统接口和算法库方面的内容，而且设备驱动方面和应用框架还没有剥离的很彻底；需要做进一步划分以彻底玻璃应用和驱动框架，简化应用开发流程，提升硬件产品在固件应用开发层面的效率</t>
  </si>
  <si>
    <t>1、剥离设备驱动，下放到中间件；
2、剥离算法内容，下放到中间件；
3、完成公共系统接口封装，以及应用框架公共代码接口整合，下放到中间件；
4、形成通用跨平台中间件设计规范；
5、完成I80和MC应用技术框架整合；</t>
  </si>
  <si>
    <t>《中间件接口设计规范》</t>
  </si>
  <si>
    <t>自动化检测固件</t>
  </si>
  <si>
    <t>黄海军、武维乐</t>
  </si>
  <si>
    <t>目前IPD开发流程中硬件手板测试还是使用通用固件，无法有效测试硬件板子的性能和功能，针对性较差；而且项目过程中应用固件的开发往往滞后，严重影响新平台和新产品项目周期；通过基于中间件开发的专用手板固件和生产检测固件可以对硬件调试板做更针对性的测试验证，可以有效提升硬件测试效率和加快项目进度</t>
  </si>
  <si>
    <t>1、设计硬件手板测试内容和生产检测内容以及标准需求；
2、完成手板测试固件和生产固件开发；
3、改进IPD开发流程中关于硬件手板测试环节活动说明和流程定义；
4、全年持续改进两类固件；</t>
  </si>
  <si>
    <t>《手板测试固件》
《生产测试固件》</t>
  </si>
  <si>
    <t>应用框架</t>
  </si>
  <si>
    <t>I80应用框架</t>
  </si>
  <si>
    <t>耿雷</t>
  </si>
  <si>
    <t>李永强、吴波、陆春意</t>
  </si>
  <si>
    <t>继续16年的版本整合改进和框架优化改进策略，进一步剥离应用驱动，向应用模块可配置化推进，并扩展多板卡子框架分支；通过框架优化迭代提升固件版本功能和性能，综合提高开发效率和产品质量</t>
  </si>
  <si>
    <t>1、重新设计LOG日志，减少维护成本；
2、配置文件改进，减少启动依赖；
3、DSM模块重构，扩展兼容多协议；
4、GNSS模块重构，下放板卡驱动；
5、MISC模块重构，下放电台驱动；
6、提取公共代码和算法，下放中间件；
7、完成多板卡分支框架开发；
8、全年持续改进，在项目中落实技术改进，继续推行版本整合策略</t>
  </si>
  <si>
    <t>《I80应用框架设计说明书》</t>
  </si>
  <si>
    <t>1、完成第一步LOG日志；
2、公共代码和算法库提炼下发；</t>
  </si>
  <si>
    <t>MC应用框架</t>
  </si>
  <si>
    <t>庄昊、陆春意、李永强</t>
  </si>
  <si>
    <t>目前MC100、F10和P1项目在使用MC框架，但在驱动整合和应用功能整合上还没有完成，需要在该应用框架上做进一步整合，以形成非测绘行业产品的综合技术框架。通过整合提高非测绘事业部（尤其是监测集成和导航应用）产品的开发效率；</t>
  </si>
  <si>
    <t>1、整合各项目功能模块；
2、全年持续改进，在项目中落实技术改进，推行版本整合策略</t>
  </si>
  <si>
    <t>《MC应用框架设计说明书》</t>
  </si>
  <si>
    <t>完成P1项目开发和MC系列项目开发；但没有整合框架</t>
  </si>
  <si>
    <t>ZYNQ应用框架</t>
  </si>
  <si>
    <t>2017.7~2017~12</t>
  </si>
  <si>
    <t>目前自主板卡一体机、无人船等项目上缺乏对应的硬件平台和应用框架，计划开展此类专题开发，为将来相对复杂类的产品项目开发提供支撑</t>
  </si>
  <si>
    <t>1、ZYNQ平台开发；
2、应用框架从I80类转换过来</t>
  </si>
  <si>
    <t>WEB网页框架</t>
  </si>
  <si>
    <t>李永强、于嘉昱</t>
  </si>
  <si>
    <t>目前网页框架比较陈旧，网页响应速度慢，在网页风格、接口设计和处理机制上都有明显优化空间；通过网页改版有效提升在WEB用户体验从而提升产品质量；另外希望通过技术改进提高网页开发效率，以支撑越来越多的产品项目需求</t>
  </si>
  <si>
    <t xml:space="preserve">1、通过梳理网页框架和内容形成硬件产品的网页开发规范，包括CGI接口定义；
2、在IMX6UL平台使用最新风格网页框架设计，提高产品用户体验；
3、寻找PC网页框架和手机网页框架改进方案；
4、提升网页浏览器兼容性；
</t>
  </si>
  <si>
    <t>《应用网页开发规范》</t>
  </si>
  <si>
    <t>1、浏览器兼容问题解决；
2、新平台PC版本网页和手机版本网页改版完成；</t>
  </si>
  <si>
    <t>硬件测试</t>
  </si>
  <si>
    <t>测试能力建设</t>
  </si>
  <si>
    <t>刘国锋</t>
  </si>
  <si>
    <t>测试组</t>
  </si>
  <si>
    <t>目前测试工作相对散乱，测试流程、测试内容、测试方法以及测试质量分析上都有很多可以改进的点，通过这个专项设立希望能有效提升测试能力，为产品质量打基础</t>
  </si>
  <si>
    <t>1、测试流程建设，明确测试需求，区分功能和性能测试以及明确对应测试内容和方法；
2、测试内容建设，消除模糊项，明确功能定义和测试用例设计执行；
3、测试方法建设，建设自动化测试平台；并逐步提高自动化测试水平和占比；
4、测试质量分析，通过对集成测试、中试、生产工艺、品保、市场反馈的问题分析，提出各项工作改进方法；
5、全年持续改进，并输出对应报表</t>
  </si>
  <si>
    <t>《测试用例》
《测试质量问题分析汇总表》</t>
  </si>
  <si>
    <t>测试流程明确下来，测试内容和测试方法不够</t>
  </si>
  <si>
    <t>任务说明</t>
  </si>
  <si>
    <t>IPD流程</t>
  </si>
  <si>
    <t>需求评审流程</t>
  </si>
  <si>
    <t>项目开发的需求评审形式化，需要对立项的市场可行性、技术可行性、可制造性需求、可测试性需求以及需求规格评审细化优化，做到能切实指导后续开发的作用</t>
  </si>
  <si>
    <t>1、市场和技术可行性评审；
2、可测试性需求、可制造性需求评审；
3、需求规格评审；
4、培养符合公司要求的SE；</t>
  </si>
  <si>
    <t>《IPD的需求评审流程》</t>
  </si>
  <si>
    <t xml:space="preserve">完成硬件需求和需求规格评审流程改进，合并到新版IPD流程中发布 </t>
  </si>
  <si>
    <t>设计评审流程</t>
  </si>
  <si>
    <t>硬件、软件和测试的设计评审流程不完整或者没起到对应作用，改进评审内容和评审方式</t>
  </si>
  <si>
    <t>1、原理图的设计评审流程；
2、PCB的设计评审流程；
3、上述两个流程的IT化。</t>
  </si>
  <si>
    <t>《IPD的设计评审流程》</t>
  </si>
  <si>
    <t xml:space="preserve">完成硬件原理图、PCB设计评审流程改进 </t>
  </si>
  <si>
    <t>完成硬件设计评审流程改进，合并到新版IPD流程中发布</t>
  </si>
  <si>
    <t>测试评审流程</t>
  </si>
  <si>
    <t>整合系统测试和集成测试，重新定义测试职责分工，改进测试流程，包括对于结构的工艺测试验证；手板阶段加强硬件和结构测试等。</t>
  </si>
  <si>
    <t>1、参与明确系统测试的职责；
2、参与明确集成测试的职责；
3、明确两者的职责分工后，在IPD流程中定义清楚输入、活动、输出；
4、定义工艺对结构、硬件的测试验证输出；
5、参与明确手板阶段的硬件和结构的测试内容，并将之IT化。</t>
  </si>
  <si>
    <t>《IPD的测试评审流程》</t>
  </si>
  <si>
    <t xml:space="preserve">完成硬件手板测试评审流程改进,合并到新版IPD流程中发布 </t>
  </si>
  <si>
    <t>PQA工作梳理</t>
  </si>
  <si>
    <t>吴作林梳理了研发阶段PQA的三类活动：设计变更、新项目的TR问题跟踪、市场问题跟踪；需要进一步梳理新项目、衍生项目和市场问题反馈的跟踪方式和检查点，确保产品在全阶段的质量管控和PQA在项目中的参与方式</t>
  </si>
  <si>
    <t>1、整理在新项目中的PQA活动；
2、整理在衍生项目中的PQA活动；
3、整理在维护项目中的PQA活动；
4、定义以上活动PQA的输入输出和工作方式；</t>
  </si>
  <si>
    <t>TR评审流程</t>
  </si>
  <si>
    <t>2017.6~2017~8</t>
  </si>
  <si>
    <t>流程节点概念变更后，关于TR评审和决策评审的形式和评审要素定义，以及活动说明需要进一步明确下来</t>
  </si>
  <si>
    <t>1、各个TR节点的评审活动说明；
2、TR评审的流程和输入输出定义；
3、TR评审的评审要素；</t>
  </si>
  <si>
    <t>硬件流程改进</t>
  </si>
  <si>
    <t>上半年的硬件流程改进工作没完事，概要设计部分、硬件测试部分、以及应用软件开发部分的评审和输入输出活动说明等都没有明确细化</t>
  </si>
  <si>
    <t>1、概要设计活动和评审；
2、固件开发活动和评审；
3、样机测试和整机集成测试活动和评审；
4、以上活动说明、评审要素和输入输出文档模板。</t>
  </si>
  <si>
    <t>部门制度</t>
  </si>
  <si>
    <t>硬件配置管理</t>
  </si>
  <si>
    <t>2017.2~2017~6</t>
  </si>
  <si>
    <t>耿雷、周杨、赵康德、刘国锋</t>
  </si>
  <si>
    <t>主要是嵌入式软件的配置管理，以维护技术文档和代码，此外还包括测试和硬件结构开发时的过程和结果文档，通过配置管理制度制定和执行，能有效提升开发过程的系统性，减少遗漏，综合提高研发过程的可靠性</t>
  </si>
  <si>
    <t>1、一季度完成配置管理制度制定和讨论，以及执行考核的内容和流程和标准；区分项目型和技术型；
2、二季度执行配置管理制度，预考核并完善过程；
3、下半年正式考核，分别考核项目经理和技术骨干；</t>
  </si>
  <si>
    <t>一季度完成制度制定</t>
  </si>
  <si>
    <t>二季度完成部分项目文档整理上传：</t>
  </si>
  <si>
    <t>代码审查管理</t>
  </si>
  <si>
    <t>2017.4~2017~6</t>
  </si>
  <si>
    <t>吴波、周杨</t>
  </si>
  <si>
    <t>主要是嵌入式软件的代码检查，从编码规范到代码逻辑逐步展开，确定检查标准和检查方式；以及增加自动化检测手段等。通过代码审查制度的展开，有效提升编码质量和提升开发人员能力水平，从而提高软件开发过程的可靠性</t>
  </si>
  <si>
    <t>1、一季度确定编码规范；
2、二季度提炼代码检查规则，寻找自动化检测手段，设计检查流程和标准；
3、三季度开始执行代码审查；</t>
  </si>
  <si>
    <t>《嵌入式软件代码审查制度》</t>
  </si>
  <si>
    <t>任职资格管理</t>
  </si>
  <si>
    <t>项目经理、技术主管</t>
  </si>
  <si>
    <t>目前任职资格标准流于形式，无法落实到执行层面。需要对各职能组的员工任职资格评定标准做优化，并设计项目经理岗位的任职资格标准。最终目标是在年底能有可操作的任职资格标准制定出来。</t>
  </si>
  <si>
    <t>1、确认任职资格内容和能力划分标准；
2、设计相对可量化的指标用于评价定级；
3、形成初级量化标准的任职资格管理制度；
4、逐步修订讨论完善，设计年底的任职资格评定流程；</t>
  </si>
  <si>
    <t>《硬件部任职资格标准》</t>
  </si>
  <si>
    <t>人力资源</t>
  </si>
  <si>
    <t>人才梯队建设</t>
  </si>
  <si>
    <t>招聘高水平技术人才和管理人才，提升各技术线技术能力和部门管理能力；
组织架构和人才梯队建设，引导团队作战思维，逐步培养高中低三级人才梯队</t>
  </si>
  <si>
    <t>1、根据人才补充计划完成社招人员补充，满足各个技术线人才梯队建设的要求；
2、配合上级部门、人力资源部门进行2018校园招聘活动，进行人才梯队培养</t>
  </si>
  <si>
    <t xml:space="preserve">
1、硬件开发高手&gt;2名；
2、软件开发高手&gt;2名；</t>
  </si>
  <si>
    <t>入职：王海龙、季钇澎、李葛、杜在连、马清宗、王凡、方文竹
离职：郭亮亮、袁黎华、张魁、郭建平、黄彬</t>
  </si>
  <si>
    <t>入职：郭长胜、李应浩、孙文建、袁林、王学圣、徐彦飞、田凤武、李春雨、周卫祥、黄海军
离职：孙文建、袁林、王学圣、徐彦飞、杜在连、李豪</t>
  </si>
  <si>
    <t>入职：洪博文、蔡於萍、林政、任秀明、韩晓明、李鹏辉、和磊、于文晖、张啸宇、贾亚周、仲放、邵雪琳、曹五星</t>
  </si>
  <si>
    <t>知识建设</t>
  </si>
  <si>
    <t>培训体系建设</t>
  </si>
  <si>
    <t>培训体系不完整，需要提升综合水平，通过培训体系建设提升部门综合实力；包括培训内容和方式的组织强化</t>
  </si>
  <si>
    <t>1、经理主管的动车管理培训；
2、项目经理的专项项目管理培训；
3、新员工的入职培训；
4、日常开展的内部和外部知识培训；
5、任职资格考试培训必修课课程建设；
结合相关任职资格考核和课程考试来做</t>
  </si>
  <si>
    <t>《2017年硬件部培训工作计划表》
《2017年硬件部培训工作总结汇报》</t>
  </si>
  <si>
    <t>知识库建设</t>
  </si>
  <si>
    <t>持续进行知识库建设，本年度知识库建设重点倾向于基础开发测试规范建设，引导知识库在实际项目开发和员工培训过程中发挥积极作用</t>
  </si>
  <si>
    <t>1、确定年度知识库建设规划表；
2、分解计划，以绩效考核方式引导落实编写；后续和相关培训和任职资格挂钩
3、全年持续跟踪，汇总分析报告</t>
  </si>
  <si>
    <t>《2017年硬件部知识库工作计划表》
《2017年硬件部知识库工作总结汇报》</t>
  </si>
  <si>
    <t>知识产权建设</t>
  </si>
  <si>
    <t>持续进行知识产权建设，并引导知识产权方向，提高专利质量，在事业部招投标工作过程中发挥积极作用</t>
  </si>
  <si>
    <t>1、确定年度知识产权建设规划表；
2、分解计划，以绩效考核方式引导落实编写；后续和相关培训和任职资格挂钩
3、全年持续跟踪，汇总分析报告</t>
  </si>
  <si>
    <t>《2017年硬件部知识产权工作计划表》
《2017年硬件部知识产权工作总结汇报》</t>
  </si>
  <si>
    <t>软件部</t>
  </si>
  <si>
    <t>技术线</t>
  </si>
  <si>
    <t>2017人才梯队目标</t>
  </si>
  <si>
    <t>招聘与调岗目标</t>
  </si>
  <si>
    <t>总人数</t>
  </si>
  <si>
    <t>高手数</t>
  </si>
  <si>
    <t>一般</t>
  </si>
  <si>
    <t>现有</t>
  </si>
  <si>
    <t>计划总人数</t>
  </si>
  <si>
    <t>校招总数</t>
  </si>
  <si>
    <t>校招已录用</t>
  </si>
  <si>
    <t>校招补充</t>
  </si>
  <si>
    <t>社招总数</t>
  </si>
  <si>
    <t>社招已录用</t>
  </si>
  <si>
    <t>社招补充</t>
  </si>
  <si>
    <t>计划调岗</t>
  </si>
  <si>
    <t>社招人员到位日期</t>
  </si>
  <si>
    <t>Android软件开发</t>
  </si>
  <si>
    <t>BS软件开发(.NET)</t>
  </si>
  <si>
    <t>2017.4.30</t>
  </si>
  <si>
    <t>Windows软件开发</t>
  </si>
  <si>
    <t>平台开发(C++)</t>
  </si>
  <si>
    <t>软件测试</t>
  </si>
  <si>
    <t>GNSS算法</t>
  </si>
  <si>
    <t>合计</t>
  </si>
  <si>
    <t>板卡部</t>
  </si>
  <si>
    <t>基带算法</t>
  </si>
  <si>
    <t>射频</t>
  </si>
  <si>
    <t>水深</t>
  </si>
  <si>
    <t>硬件设计</t>
  </si>
  <si>
    <t>2017.7.3</t>
  </si>
  <si>
    <t>嵌入式软件开发</t>
  </si>
  <si>
    <t>驱动开发</t>
  </si>
  <si>
    <t>项目管理</t>
  </si>
  <si>
    <t>农机部</t>
  </si>
  <si>
    <t>组合导航</t>
  </si>
  <si>
    <t>自动控制</t>
  </si>
  <si>
    <t>机械控制</t>
  </si>
  <si>
    <t>结构部</t>
  </si>
  <si>
    <t>工业设计ID</t>
  </si>
  <si>
    <t>结构MD</t>
  </si>
  <si>
    <t>测试部</t>
  </si>
  <si>
    <t>可靠性测试</t>
  </si>
  <si>
    <t>PMO组</t>
  </si>
  <si>
    <t>项目助理PA</t>
  </si>
  <si>
    <t>PMO项目管理</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</si>
</sst>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38">
    <font>
      <sz val="11"/>
      <color indexed="8"/>
      <name val="等线"/>
      <charset val="134"/>
    </font>
    <font>
      <sz val="11"/>
      <color indexed="8"/>
      <name val="宋体"/>
      <charset val="134"/>
    </font>
    <font>
      <b/>
      <sz val="11"/>
      <color indexed="8"/>
      <name val="等线"/>
      <charset val="134"/>
    </font>
    <font>
      <b/>
      <sz val="12"/>
      <color indexed="10"/>
      <name val="黑体"/>
      <charset val="134"/>
    </font>
    <font>
      <b/>
      <sz val="11"/>
      <color indexed="10"/>
      <name val="宋体"/>
      <charset val="134"/>
    </font>
    <font>
      <b/>
      <sz val="12"/>
      <color indexed="8"/>
      <name val="黑体"/>
      <charset val="134"/>
    </font>
    <font>
      <sz val="12"/>
      <color indexed="8"/>
      <name val="黑体"/>
      <charset val="134"/>
    </font>
    <font>
      <b/>
      <sz val="11"/>
      <color indexed="8"/>
      <name val="宋体"/>
      <charset val="134"/>
    </font>
    <font>
      <b/>
      <sz val="10"/>
      <name val="宋体"/>
      <charset val="134"/>
    </font>
    <font>
      <b/>
      <sz val="10"/>
      <color indexed="8"/>
      <name val="宋体"/>
      <charset val="134"/>
    </font>
    <font>
      <sz val="10"/>
      <name val="宋体"/>
      <charset val="134"/>
    </font>
    <font>
      <sz val="10"/>
      <color indexed="8"/>
      <name val="宋体"/>
      <charset val="134"/>
    </font>
    <font>
      <sz val="10"/>
      <color indexed="8"/>
      <name val="等线"/>
      <charset val="134"/>
    </font>
    <font>
      <b/>
      <sz val="20"/>
      <color indexed="8"/>
      <name val="等线"/>
      <charset val="134"/>
    </font>
    <font>
      <b/>
      <sz val="11"/>
      <name val="等线"/>
      <charset val="134"/>
    </font>
    <font>
      <b/>
      <sz val="14"/>
      <name val="等线"/>
      <charset val="134"/>
    </font>
    <font>
      <b/>
      <sz val="12"/>
      <color indexed="8"/>
      <name val="等线"/>
      <charset val="134"/>
    </font>
    <font>
      <sz val="11"/>
      <color indexed="9"/>
      <name val="宋体"/>
      <charset val="0"/>
    </font>
    <font>
      <sz val="12"/>
      <name val="宋体"/>
      <charset val="134"/>
    </font>
    <font>
      <sz val="11"/>
      <color indexed="8"/>
      <name val="宋体"/>
      <charset val="0"/>
    </font>
    <font>
      <b/>
      <sz val="18"/>
      <color indexed="62"/>
      <name val="宋体"/>
      <charset val="134"/>
    </font>
    <font>
      <u/>
      <sz val="11"/>
      <color indexed="12"/>
      <name val="宋体"/>
      <charset val="0"/>
    </font>
    <font>
      <u/>
      <sz val="11"/>
      <color indexed="20"/>
      <name val="宋体"/>
      <charset val="0"/>
    </font>
    <font>
      <sz val="11"/>
      <color indexed="62"/>
      <name val="宋体"/>
      <charset val="0"/>
    </font>
    <font>
      <sz val="12"/>
      <color indexed="8"/>
      <name val="宋体"/>
      <charset val="134"/>
    </font>
    <font>
      <sz val="11"/>
      <color indexed="60"/>
      <name val="宋体"/>
      <charset val="0"/>
    </font>
    <font>
      <sz val="11"/>
      <color indexed="17"/>
      <name val="宋体"/>
      <charset val="0"/>
    </font>
    <font>
      <sz val="11"/>
      <color indexed="10"/>
      <name val="宋体"/>
      <charset val="0"/>
    </font>
    <font>
      <b/>
      <sz val="11"/>
      <color indexed="52"/>
      <name val="宋体"/>
      <charset val="0"/>
    </font>
    <font>
      <b/>
      <sz val="11"/>
      <color indexed="62"/>
      <name val="宋体"/>
      <charset val="134"/>
    </font>
    <font>
      <i/>
      <sz val="11"/>
      <color indexed="23"/>
      <name val="宋体"/>
      <charset val="0"/>
    </font>
    <font>
      <b/>
      <sz val="11"/>
      <color indexed="8"/>
      <name val="宋体"/>
      <charset val="0"/>
    </font>
    <font>
      <b/>
      <sz val="15"/>
      <color indexed="62"/>
      <name val="宋体"/>
      <charset val="134"/>
    </font>
    <font>
      <b/>
      <sz val="13"/>
      <color indexed="62"/>
      <name val="宋体"/>
      <charset val="134"/>
    </font>
    <font>
      <b/>
      <sz val="11"/>
      <color indexed="9"/>
      <name val="宋体"/>
      <charset val="0"/>
    </font>
    <font>
      <b/>
      <sz val="11"/>
      <color indexed="63"/>
      <name val="宋体"/>
      <charset val="0"/>
    </font>
    <font>
      <sz val="11"/>
      <color indexed="52"/>
      <name val="宋体"/>
      <charset val="0"/>
    </font>
    <font>
      <b/>
      <sz val="10"/>
      <color indexed="10"/>
      <name val="等线"/>
      <charset val="134"/>
    </font>
  </fonts>
  <fills count="19">
    <fill>
      <patternFill patternType="none"/>
    </fill>
    <fill>
      <patternFill patternType="gray125"/>
    </fill>
    <fill>
      <patternFill patternType="solid">
        <fgColor indexed="11"/>
        <bgColor indexed="64"/>
      </patternFill>
    </fill>
    <fill>
      <patternFill patternType="solid">
        <fgColor indexed="9"/>
        <bgColor indexed="64"/>
      </patternFill>
    </fill>
    <fill>
      <patternFill patternType="solid">
        <fgColor indexed="44"/>
        <bgColor indexed="64"/>
      </patternFill>
    </fill>
    <fill>
      <patternFill patternType="solid">
        <fgColor indexed="29"/>
        <bgColor indexed="64"/>
      </patternFill>
    </fill>
    <fill>
      <patternFill patternType="solid">
        <fgColor indexed="31"/>
        <bgColor indexed="64"/>
      </patternFill>
    </fill>
    <fill>
      <patternFill patternType="solid">
        <fgColor indexed="25"/>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9"/>
        <bgColor indexed="64"/>
      </patternFill>
    </fill>
    <fill>
      <patternFill patternType="solid">
        <fgColor indexed="53"/>
        <bgColor indexed="64"/>
      </patternFill>
    </fill>
    <fill>
      <patternFill patternType="solid">
        <fgColor indexed="57"/>
        <bgColor indexed="64"/>
      </patternFill>
    </fill>
    <fill>
      <patternFill patternType="solid">
        <fgColor indexed="46"/>
        <bgColor indexed="64"/>
      </patternFill>
    </fill>
    <fill>
      <patternFill patternType="solid">
        <fgColor indexed="43"/>
        <bgColor indexed="64"/>
      </patternFill>
    </fill>
    <fill>
      <patternFill patternType="solid">
        <fgColor indexed="55"/>
        <bgColor indexed="64"/>
      </patternFill>
    </fill>
    <fill>
      <patternFill patternType="solid">
        <fgColor indexed="1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7" fillId="7" borderId="0" applyNumberFormat="0" applyBorder="0" applyAlignment="0" applyProtection="0">
      <alignment vertical="center"/>
    </xf>
    <xf numFmtId="9"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6" borderId="0" applyNumberFormat="0" applyBorder="0" applyAlignment="0" applyProtection="0">
      <alignment vertical="center"/>
    </xf>
    <xf numFmtId="0" fontId="23" fillId="8" borderId="39" applyNumberFormat="0" applyAlignment="0" applyProtection="0">
      <alignment vertical="center"/>
    </xf>
    <xf numFmtId="0" fontId="25" fillId="5" borderId="0" applyNumberFormat="0" applyBorder="0" applyAlignment="0" applyProtection="0">
      <alignment vertical="center"/>
    </xf>
    <xf numFmtId="0" fontId="19" fillId="4" borderId="0" applyNumberFormat="0" applyBorder="0" applyAlignment="0" applyProtection="0">
      <alignment vertical="center"/>
    </xf>
    <xf numFmtId="0" fontId="17" fillId="4"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9" borderId="40" applyNumberFormat="0" applyFont="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5" borderId="0" applyNumberFormat="0" applyBorder="0" applyAlignment="0" applyProtection="0">
      <alignment vertical="center"/>
    </xf>
    <xf numFmtId="0" fontId="30" fillId="0" borderId="0" applyNumberFormat="0" applyFill="0" applyBorder="0" applyAlignment="0" applyProtection="0">
      <alignment vertical="center"/>
    </xf>
    <xf numFmtId="0" fontId="32" fillId="0" borderId="42" applyNumberFormat="0" applyFill="0" applyAlignment="0" applyProtection="0">
      <alignment vertical="center"/>
    </xf>
    <xf numFmtId="0" fontId="33" fillId="0" borderId="42" applyNumberFormat="0" applyFill="0" applyAlignment="0" applyProtection="0">
      <alignment vertical="center"/>
    </xf>
    <xf numFmtId="0" fontId="29" fillId="0" borderId="44" applyNumberFormat="0" applyFill="0" applyAlignment="0" applyProtection="0">
      <alignment vertical="center"/>
    </xf>
    <xf numFmtId="0" fontId="17" fillId="4" borderId="0" applyNumberFormat="0" applyBorder="0" applyAlignment="0" applyProtection="0">
      <alignment vertical="center"/>
    </xf>
    <xf numFmtId="0" fontId="35" fillId="3" borderId="45" applyNumberFormat="0" applyAlignment="0" applyProtection="0">
      <alignment vertical="center"/>
    </xf>
    <xf numFmtId="0" fontId="17" fillId="15" borderId="0" applyNumberFormat="0" applyBorder="0" applyAlignment="0" applyProtection="0">
      <alignment vertical="center"/>
    </xf>
    <xf numFmtId="0" fontId="28" fillId="3" borderId="39" applyNumberFormat="0" applyAlignment="0" applyProtection="0">
      <alignment vertical="center"/>
    </xf>
    <xf numFmtId="0" fontId="34" fillId="17" borderId="43" applyNumberFormat="0" applyAlignment="0" applyProtection="0">
      <alignment vertical="center"/>
    </xf>
    <xf numFmtId="0" fontId="36" fillId="0" borderId="46" applyNumberFormat="0" applyFill="0" applyAlignment="0" applyProtection="0">
      <alignment vertical="center"/>
    </xf>
    <xf numFmtId="0" fontId="17" fillId="18" borderId="0" applyNumberFormat="0" applyBorder="0" applyAlignment="0" applyProtection="0">
      <alignment vertical="center"/>
    </xf>
    <xf numFmtId="0" fontId="19" fillId="8" borderId="0" applyNumberFormat="0" applyBorder="0" applyAlignment="0" applyProtection="0">
      <alignment vertical="center"/>
    </xf>
    <xf numFmtId="0" fontId="31" fillId="0" borderId="41" applyNumberFormat="0" applyFill="0" applyAlignment="0" applyProtection="0">
      <alignment vertical="center"/>
    </xf>
    <xf numFmtId="0" fontId="26" fillId="11" borderId="0" applyNumberFormat="0" applyBorder="0" applyAlignment="0" applyProtection="0">
      <alignment vertical="center"/>
    </xf>
    <xf numFmtId="0" fontId="25" fillId="16" borderId="0" applyNumberFormat="0" applyBorder="0" applyAlignment="0" applyProtection="0">
      <alignment vertical="center"/>
    </xf>
    <xf numFmtId="0" fontId="17" fillId="12" borderId="0" applyNumberFormat="0" applyBorder="0" applyAlignment="0" applyProtection="0">
      <alignment vertical="center"/>
    </xf>
    <xf numFmtId="0" fontId="19" fillId="10" borderId="0" applyNumberFormat="0" applyBorder="0" applyAlignment="0" applyProtection="0">
      <alignment vertical="center"/>
    </xf>
    <xf numFmtId="0" fontId="19" fillId="6"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7" fillId="14" borderId="0" applyNumberFormat="0" applyBorder="0" applyAlignment="0" applyProtection="0">
      <alignment vertical="center"/>
    </xf>
    <xf numFmtId="0" fontId="19" fillId="15" borderId="0" applyNumberFormat="0" applyBorder="0" applyAlignment="0" applyProtection="0">
      <alignment vertical="center"/>
    </xf>
    <xf numFmtId="0" fontId="19" fillId="15" borderId="0" applyNumberFormat="0" applyBorder="0" applyAlignment="0" applyProtection="0">
      <alignment vertical="center"/>
    </xf>
    <xf numFmtId="0" fontId="17" fillId="12" borderId="0" applyNumberFormat="0" applyBorder="0" applyAlignment="0" applyProtection="0">
      <alignment vertical="center"/>
    </xf>
    <xf numFmtId="0" fontId="19" fillId="4" borderId="0" applyNumberFormat="0" applyBorder="0" applyAlignment="0" applyProtection="0">
      <alignment vertical="center"/>
    </xf>
    <xf numFmtId="0" fontId="17" fillId="4" borderId="0" applyNumberFormat="0" applyBorder="0" applyAlignment="0" applyProtection="0">
      <alignment vertical="center"/>
    </xf>
    <xf numFmtId="0" fontId="17" fillId="13" borderId="0" applyNumberFormat="0" applyBorder="0" applyAlignment="0" applyProtection="0">
      <alignment vertical="center"/>
    </xf>
    <xf numFmtId="0" fontId="19" fillId="8" borderId="0" applyNumberFormat="0" applyBorder="0" applyAlignment="0" applyProtection="0">
      <alignment vertical="center"/>
    </xf>
    <xf numFmtId="0" fontId="17" fillId="8" borderId="0" applyNumberFormat="0" applyBorder="0" applyAlignment="0" applyProtection="0">
      <alignment vertical="center"/>
    </xf>
  </cellStyleXfs>
  <cellXfs count="134">
    <xf numFmtId="0" fontId="0" fillId="0" borderId="0" xfId="0" applyAlignment="1"/>
    <xf numFmtId="0" fontId="1" fillId="0" borderId="0" xfId="0" applyFont="1" applyAlignment="1">
      <alignment vertical="center"/>
    </xf>
    <xf numFmtId="0" fontId="2" fillId="2" borderId="1" xfId="0"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1"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1" xfId="0" applyNumberFormat="1" applyFont="1" applyFill="1" applyBorder="1" applyAlignment="1">
      <alignment vertical="center" wrapText="1"/>
    </xf>
    <xf numFmtId="0" fontId="6" fillId="0" borderId="1"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5" fillId="0" borderId="2" xfId="0" applyNumberFormat="1" applyFont="1" applyFill="1" applyBorder="1" applyAlignment="1">
      <alignment vertical="center" wrapText="1"/>
    </xf>
    <xf numFmtId="0" fontId="0" fillId="2"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 xfId="0" applyFont="1" applyFill="1" applyBorder="1" applyAlignment="1">
      <alignment vertical="center" wrapText="1"/>
    </xf>
    <xf numFmtId="0" fontId="7" fillId="0" borderId="1" xfId="0" applyFont="1" applyBorder="1" applyAlignment="1">
      <alignment vertical="center"/>
    </xf>
    <xf numFmtId="0" fontId="1" fillId="0" borderId="1" xfId="0" applyFont="1" applyBorder="1" applyAlignment="1">
      <alignment vertical="center"/>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7" fillId="0" borderId="1" xfId="0" applyFont="1" applyBorder="1" applyAlignment="1">
      <alignment vertical="center" wrapText="1"/>
    </xf>
    <xf numFmtId="0" fontId="1" fillId="0" borderId="0" xfId="0" applyFont="1" applyAlignment="1">
      <alignment vertical="center" wrapText="1"/>
    </xf>
    <xf numFmtId="0" fontId="8" fillId="4" borderId="2"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top" wrapText="1"/>
    </xf>
    <xf numFmtId="0" fontId="10" fillId="0" borderId="5"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0" fillId="0" borderId="6"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applyAlignment="1"/>
    <xf numFmtId="0" fontId="12" fillId="0" borderId="1" xfId="0" applyFont="1" applyBorder="1" applyAlignment="1">
      <alignment vertical="top"/>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left" vertical="center" wrapText="1"/>
    </xf>
    <xf numFmtId="0" fontId="13" fillId="0" borderId="0" xfId="0" applyFont="1" applyBorder="1" applyAlignment="1">
      <alignment horizontal="center" vertical="center" wrapText="1"/>
    </xf>
    <xf numFmtId="0" fontId="13" fillId="0" borderId="0" xfId="0" applyFont="1" applyBorder="1" applyAlignment="1">
      <alignment horizontal="left" vertical="center" wrapText="1"/>
    </xf>
    <xf numFmtId="0" fontId="14" fillId="0" borderId="0" xfId="0" applyFont="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alignment horizontal="left"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57" fontId="0" fillId="0" borderId="4" xfId="0" applyNumberFormat="1" applyBorder="1" applyAlignment="1">
      <alignment horizontal="center" vertical="center" wrapText="1"/>
    </xf>
    <xf numFmtId="58" fontId="0" fillId="0" borderId="4" xfId="0" applyNumberFormat="1" applyBorder="1" applyAlignment="1">
      <alignment horizontal="center" vertical="center" wrapText="1"/>
    </xf>
    <xf numFmtId="0" fontId="0" fillId="0" borderId="4" xfId="0" applyBorder="1" applyAlignment="1">
      <alignment horizontal="left" vertical="center" wrapText="1"/>
    </xf>
    <xf numFmtId="0" fontId="0" fillId="0" borderId="17" xfId="0" applyBorder="1" applyAlignment="1">
      <alignment horizontal="center" vertical="center" wrapText="1"/>
    </xf>
    <xf numFmtId="0" fontId="0" fillId="0" borderId="5" xfId="0" applyBorder="1" applyAlignment="1">
      <alignment horizontal="center" vertical="center" wrapText="1"/>
    </xf>
    <xf numFmtId="57"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57" fontId="0" fillId="0" borderId="2" xfId="0" applyNumberFormat="1" applyBorder="1" applyAlignment="1">
      <alignment horizontal="center" vertical="center" wrapText="1"/>
    </xf>
    <xf numFmtId="58" fontId="0" fillId="0" borderId="3" xfId="0" applyNumberFormat="1" applyBorder="1" applyAlignment="1">
      <alignment horizontal="center" vertical="center" wrapText="1"/>
    </xf>
    <xf numFmtId="0" fontId="0" fillId="0" borderId="2" xfId="0" applyBorder="1" applyAlignment="1">
      <alignment horizontal="left"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57" fontId="0" fillId="0" borderId="9" xfId="0" applyNumberFormat="1" applyBorder="1" applyAlignment="1">
      <alignment horizontal="center" vertical="center" wrapText="1"/>
    </xf>
    <xf numFmtId="0" fontId="0" fillId="0" borderId="9" xfId="0" applyBorder="1" applyAlignment="1">
      <alignment horizontal="center" vertical="center" wrapText="1"/>
    </xf>
    <xf numFmtId="58" fontId="0" fillId="0" borderId="9" xfId="0" applyNumberFormat="1" applyBorder="1" applyAlignment="1">
      <alignment horizontal="center" vertical="center" wrapText="1"/>
    </xf>
    <xf numFmtId="0" fontId="0" fillId="0" borderId="9" xfId="0" applyBorder="1" applyAlignment="1">
      <alignment horizontal="left" vertical="center" wrapText="1"/>
    </xf>
    <xf numFmtId="0" fontId="0" fillId="0" borderId="18" xfId="0" applyFont="1" applyBorder="1" applyAlignment="1">
      <alignment horizontal="center" vertical="center" wrapText="1"/>
    </xf>
    <xf numFmtId="0" fontId="0" fillId="0" borderId="2" xfId="0" applyBorder="1" applyAlignment="1">
      <alignment horizontal="center" vertical="center" wrapText="1"/>
    </xf>
    <xf numFmtId="0" fontId="0" fillId="0" borderId="17" xfId="0" applyFont="1" applyBorder="1" applyAlignment="1">
      <alignment horizontal="center" vertical="center" wrapText="1"/>
    </xf>
    <xf numFmtId="0" fontId="0" fillId="0" borderId="1" xfId="0" applyBorder="1" applyAlignment="1">
      <alignment horizontal="center" vertical="center" wrapText="1"/>
    </xf>
    <xf numFmtId="0" fontId="0" fillId="0" borderId="12" xfId="0" applyFont="1" applyBorder="1" applyAlignment="1">
      <alignment horizontal="center" vertical="center" wrapText="1"/>
    </xf>
    <xf numFmtId="0" fontId="0" fillId="0" borderId="13" xfId="0" applyBorder="1" applyAlignment="1">
      <alignment horizontal="center" vertical="center" wrapText="1"/>
    </xf>
    <xf numFmtId="57" fontId="0" fillId="0" borderId="14" xfId="0" applyNumberFormat="1" applyBorder="1" applyAlignment="1">
      <alignment horizontal="center" vertical="center" wrapText="1"/>
    </xf>
    <xf numFmtId="0" fontId="0" fillId="0" borderId="14" xfId="0" applyBorder="1" applyAlignment="1">
      <alignment horizontal="center" vertical="center" wrapText="1"/>
    </xf>
    <xf numFmtId="58" fontId="0" fillId="0" borderId="1" xfId="0" applyNumberFormat="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57"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3" xfId="0" applyBorder="1" applyAlignment="1">
      <alignment horizontal="center" vertical="center" wrapText="1"/>
    </xf>
    <xf numFmtId="57" fontId="0" fillId="0" borderId="3" xfId="0" applyNumberFormat="1" applyBorder="1" applyAlignment="1">
      <alignment horizontal="center" vertical="center" wrapText="1"/>
    </xf>
    <xf numFmtId="58" fontId="0" fillId="0" borderId="2" xfId="0" applyNumberFormat="1" applyBorder="1" applyAlignment="1">
      <alignment horizontal="center" vertical="center" wrapText="1"/>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57" fontId="0" fillId="0" borderId="9" xfId="0" applyNumberFormat="1" applyFill="1" applyBorder="1" applyAlignment="1">
      <alignment horizontal="center" vertical="center" wrapText="1"/>
    </xf>
    <xf numFmtId="0" fontId="0" fillId="0" borderId="17" xfId="0" applyFill="1" applyBorder="1" applyAlignment="1">
      <alignment horizontal="center" vertical="center" wrapText="1"/>
    </xf>
    <xf numFmtId="0" fontId="0" fillId="0" borderId="1" xfId="0" applyFill="1" applyBorder="1" applyAlignment="1">
      <alignment horizontal="center" vertical="center" wrapText="1"/>
    </xf>
    <xf numFmtId="57" fontId="0" fillId="0" borderId="1" xfId="0" applyNumberFormat="1" applyFill="1" applyBorder="1" applyAlignment="1">
      <alignment horizontal="center" vertical="center" wrapText="1"/>
    </xf>
    <xf numFmtId="58" fontId="0" fillId="0" borderId="4" xfId="0" applyNumberFormat="1" applyFill="1" applyBorder="1" applyAlignment="1">
      <alignment horizontal="center" vertical="center" wrapText="1"/>
    </xf>
    <xf numFmtId="0" fontId="0" fillId="0" borderId="18" xfId="0" applyFill="1" applyBorder="1" applyAlignment="1">
      <alignment horizontal="center" vertical="center" wrapText="1"/>
    </xf>
    <xf numFmtId="0" fontId="0" fillId="0" borderId="2" xfId="0" applyFill="1" applyBorder="1" applyAlignment="1">
      <alignment horizontal="center" vertical="center" wrapText="1"/>
    </xf>
    <xf numFmtId="57" fontId="0" fillId="0" borderId="2" xfId="0" applyNumberFormat="1" applyFill="1"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57" fontId="0" fillId="0" borderId="24" xfId="0" applyNumberFormat="1" applyBorder="1" applyAlignment="1">
      <alignment horizontal="center" vertical="center" wrapText="1"/>
    </xf>
    <xf numFmtId="58" fontId="0" fillId="0" borderId="14" xfId="0" applyNumberFormat="1" applyBorder="1" applyAlignment="1">
      <alignment horizontal="center" vertical="center" wrapText="1"/>
    </xf>
    <xf numFmtId="0" fontId="0" fillId="0" borderId="14" xfId="0" applyBorder="1" applyAlignment="1">
      <alignment horizontal="left" vertical="center" wrapText="1"/>
    </xf>
    <xf numFmtId="0" fontId="14" fillId="0" borderId="0" xfId="0" applyFont="1" applyBorder="1" applyAlignment="1">
      <alignment horizontal="center" vertical="center" wrapText="1"/>
    </xf>
    <xf numFmtId="31" fontId="14" fillId="0" borderId="0" xfId="0" applyNumberFormat="1" applyFont="1" applyBorder="1" applyAlignment="1">
      <alignment horizontal="right" vertical="center" wrapText="1"/>
    </xf>
    <xf numFmtId="0" fontId="14" fillId="0" borderId="0" xfId="0" applyFont="1" applyBorder="1" applyAlignment="1">
      <alignment horizontal="right" vertical="center" wrapText="1"/>
    </xf>
    <xf numFmtId="0" fontId="16" fillId="0" borderId="21"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7" xfId="0" applyFont="1" applyBorder="1" applyAlignment="1">
      <alignment horizontal="center" vertical="center" wrapText="1"/>
    </xf>
    <xf numFmtId="0" fontId="0" fillId="0" borderId="4"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10"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26" xfId="0" applyBorder="1" applyAlignment="1">
      <alignment horizontal="center" vertical="center" wrapText="1"/>
    </xf>
    <xf numFmtId="0" fontId="0" fillId="0" borderId="6"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2" xfId="0" applyFill="1" applyBorder="1" applyAlignment="1">
      <alignment horizontal="center" vertical="center" wrapText="1"/>
    </xf>
    <xf numFmtId="0" fontId="0" fillId="0" borderId="34" xfId="0" applyFill="1" applyBorder="1" applyAlignment="1">
      <alignment horizontal="center" vertical="center" wrapText="1"/>
    </xf>
    <xf numFmtId="0" fontId="0" fillId="0" borderId="36" xfId="0" applyFill="1" applyBorder="1" applyAlignment="1">
      <alignment horizontal="center" vertical="center" wrapText="1"/>
    </xf>
    <xf numFmtId="0" fontId="0" fillId="0" borderId="35"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37" xfId="0" applyFill="1" applyBorder="1" applyAlignment="1">
      <alignment horizontal="center" vertical="center" wrapText="1"/>
    </xf>
    <xf numFmtId="0" fontId="0" fillId="0" borderId="38" xfId="0" applyBorder="1" applyAlignment="1">
      <alignment horizontal="center" vertical="center" wrapText="1"/>
    </xf>
  </cellXfs>
  <cellStyles count="49">
    <cellStyle name="常规" xfId="0" builtinId="0"/>
    <cellStyle name="千位分隔" xfId="1" builtinId="3"/>
    <cellStyle name="货币" xfId="2" builtinId="4"/>
    <cellStyle name="千位分隔[0]" xfId="3" builtinId="6"/>
    <cellStyle name="强调文字颜色 4" xfId="4"/>
    <cellStyle name="百分比" xfId="5" builtinId="5"/>
    <cellStyle name="货币[0]" xfId="6" builtinId="7"/>
    <cellStyle name="标题" xfId="7"/>
    <cellStyle name="20% - 强调文字颜色 3" xfId="8"/>
    <cellStyle name="输入" xfId="9"/>
    <cellStyle name="差" xfId="10"/>
    <cellStyle name="40% - 强调文字颜色 3" xfId="11"/>
    <cellStyle name="60% - 强调文字颜色 3" xfId="12"/>
    <cellStyle name="超链接" xfId="13" builtinId="8"/>
    <cellStyle name="已访问的超链接" xfId="14" builtinId="9"/>
    <cellStyle name="注释" xfId="15"/>
    <cellStyle name="警告文本" xfId="16"/>
    <cellStyle name="标题 4" xfId="17"/>
    <cellStyle name="60% - 强调文字颜色 2" xfId="18"/>
    <cellStyle name="解释性文本" xfId="19"/>
    <cellStyle name="标题 1" xfId="20"/>
    <cellStyle name="标题 2" xfId="21"/>
    <cellStyle name="标题 3" xfId="22"/>
    <cellStyle name="60% - 强调文字颜色 1" xfId="23"/>
    <cellStyle name="输出" xfId="24"/>
    <cellStyle name="60% - 强调文字颜色 4" xfId="25"/>
    <cellStyle name="计算" xfId="26"/>
    <cellStyle name="检查单元格" xfId="27"/>
    <cellStyle name="链接单元格" xfId="28"/>
    <cellStyle name="强调文字颜色 2" xfId="29"/>
    <cellStyle name="20% - 强调文字颜色 6" xfId="30"/>
    <cellStyle name="汇总" xfId="31"/>
    <cellStyle name="好" xfId="32"/>
    <cellStyle name="适中" xfId="33"/>
    <cellStyle name="强调文字颜色 1" xfId="34"/>
    <cellStyle name="20% - 强调文字颜色 5"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31"/>
  <sheetViews>
    <sheetView zoomScale="110" zoomScaleNormal="110" workbookViewId="0">
      <pane xSplit="4" ySplit="4" topLeftCell="E7" activePane="bottomRight" state="frozen"/>
      <selection/>
      <selection pane="topRight"/>
      <selection pane="bottomLeft"/>
      <selection pane="bottomRight" activeCell="L12" sqref="L12"/>
    </sheetView>
  </sheetViews>
  <sheetFormatPr defaultColWidth="9" defaultRowHeight="13.5"/>
  <cols>
    <col min="1" max="1" width="3.25" style="38" customWidth="1"/>
    <col min="2" max="2" width="6.70833333333333" style="38" customWidth="1"/>
    <col min="3" max="3" width="11.925" style="38" customWidth="1"/>
    <col min="4" max="4" width="9.88333333333333" style="38" customWidth="1"/>
    <col min="5" max="5" width="8.625" style="38" customWidth="1"/>
    <col min="6" max="6" width="9.2" style="38" customWidth="1"/>
    <col min="7" max="7" width="21.925" style="40" customWidth="1"/>
    <col min="8" max="8" width="36.625" style="40" customWidth="1"/>
    <col min="9" max="9" width="7" style="38" customWidth="1"/>
    <col min="10" max="13" width="12.625" style="38" customWidth="1"/>
    <col min="14" max="14" width="16.625" style="38" customWidth="1"/>
    <col min="15" max="16384" width="9" style="38"/>
  </cols>
  <sheetData>
    <row r="1" ht="21" customHeight="1" spans="1:14">
      <c r="A1" s="41" t="s">
        <v>0</v>
      </c>
      <c r="B1" s="41"/>
      <c r="C1" s="41"/>
      <c r="D1" s="41"/>
      <c r="E1" s="41"/>
      <c r="F1" s="41"/>
      <c r="G1" s="42"/>
      <c r="H1" s="42"/>
      <c r="I1" s="41"/>
      <c r="J1" s="41"/>
      <c r="K1" s="41"/>
      <c r="L1" s="41"/>
      <c r="M1" s="41"/>
      <c r="N1" s="41"/>
    </row>
    <row r="2" ht="44" customHeight="1" spans="1:14">
      <c r="A2" s="43" t="s">
        <v>1</v>
      </c>
      <c r="B2" s="43"/>
      <c r="C2" s="43"/>
      <c r="D2" s="44" t="s">
        <v>2</v>
      </c>
      <c r="E2" s="44"/>
      <c r="F2" s="44"/>
      <c r="G2" s="45"/>
      <c r="H2" s="45"/>
      <c r="I2" s="106"/>
      <c r="J2" s="107">
        <v>42770</v>
      </c>
      <c r="K2" s="107"/>
      <c r="L2" s="107"/>
      <c r="M2" s="107"/>
      <c r="N2" s="108"/>
    </row>
    <row r="3" ht="15.75" customHeight="1" spans="1:14">
      <c r="A3" s="46" t="s">
        <v>3</v>
      </c>
      <c r="B3" s="47" t="s">
        <v>4</v>
      </c>
      <c r="C3" s="48" t="s">
        <v>5</v>
      </c>
      <c r="D3" s="48"/>
      <c r="E3" s="49" t="s">
        <v>6</v>
      </c>
      <c r="F3" s="50"/>
      <c r="G3" s="50"/>
      <c r="H3" s="51"/>
      <c r="I3" s="109" t="s">
        <v>7</v>
      </c>
      <c r="J3" s="109" t="s">
        <v>8</v>
      </c>
      <c r="K3" s="110" t="s">
        <v>9</v>
      </c>
      <c r="L3" s="110" t="s">
        <v>10</v>
      </c>
      <c r="M3" s="110" t="s">
        <v>11</v>
      </c>
      <c r="N3" s="111" t="s">
        <v>12</v>
      </c>
    </row>
    <row r="4" s="37" customFormat="1" ht="15" customHeight="1" spans="1:14">
      <c r="A4" s="52"/>
      <c r="B4" s="53"/>
      <c r="C4" s="54" t="s">
        <v>13</v>
      </c>
      <c r="D4" s="54" t="s">
        <v>14</v>
      </c>
      <c r="E4" s="54" t="s">
        <v>15</v>
      </c>
      <c r="F4" s="54" t="s">
        <v>16</v>
      </c>
      <c r="G4" s="54" t="s">
        <v>17</v>
      </c>
      <c r="H4" s="54" t="s">
        <v>18</v>
      </c>
      <c r="I4" s="112"/>
      <c r="J4" s="112"/>
      <c r="K4" s="110"/>
      <c r="L4" s="110"/>
      <c r="M4" s="110"/>
      <c r="N4" s="113"/>
    </row>
    <row r="5" s="38" customFormat="1" ht="54" spans="1:14">
      <c r="A5" s="55">
        <v>1</v>
      </c>
      <c r="B5" s="56" t="s">
        <v>19</v>
      </c>
      <c r="C5" s="57">
        <v>43070</v>
      </c>
      <c r="D5" s="56" t="s">
        <v>20</v>
      </c>
      <c r="E5" s="58">
        <v>42770</v>
      </c>
      <c r="F5" s="58">
        <v>42794</v>
      </c>
      <c r="G5" s="59" t="s">
        <v>21</v>
      </c>
      <c r="H5" s="59" t="s">
        <v>22</v>
      </c>
      <c r="I5" s="114" t="s">
        <v>23</v>
      </c>
      <c r="J5" s="114" t="s">
        <v>24</v>
      </c>
      <c r="K5" s="115" t="s">
        <v>25</v>
      </c>
      <c r="L5" s="115"/>
      <c r="M5" s="115"/>
      <c r="N5" s="116"/>
    </row>
    <row r="6" s="38" customFormat="1" ht="70" customHeight="1" spans="1:14">
      <c r="A6" s="60"/>
      <c r="B6" s="61"/>
      <c r="C6" s="62"/>
      <c r="D6" s="61"/>
      <c r="E6" s="58">
        <v>42770</v>
      </c>
      <c r="F6" s="58">
        <v>43099</v>
      </c>
      <c r="G6" s="63" t="s">
        <v>26</v>
      </c>
      <c r="H6" s="63" t="s">
        <v>27</v>
      </c>
      <c r="I6" s="114" t="s">
        <v>23</v>
      </c>
      <c r="J6" s="114" t="s">
        <v>28</v>
      </c>
      <c r="K6" s="115" t="s">
        <v>25</v>
      </c>
      <c r="L6" s="115" t="s">
        <v>25</v>
      </c>
      <c r="M6" s="115"/>
      <c r="N6" s="116"/>
    </row>
    <row r="7" s="38" customFormat="1" ht="31" customHeight="1" spans="1:14">
      <c r="A7" s="64"/>
      <c r="B7" s="65"/>
      <c r="C7" s="66"/>
      <c r="D7" s="65"/>
      <c r="E7" s="67">
        <v>43089</v>
      </c>
      <c r="F7" s="67">
        <v>43099</v>
      </c>
      <c r="G7" s="68" t="s">
        <v>29</v>
      </c>
      <c r="H7" s="68" t="s">
        <v>30</v>
      </c>
      <c r="I7" s="88" t="s">
        <v>23</v>
      </c>
      <c r="J7" s="88" t="s">
        <v>28</v>
      </c>
      <c r="K7" s="117"/>
      <c r="L7" s="117"/>
      <c r="M7" s="117"/>
      <c r="N7" s="118"/>
    </row>
    <row r="8" s="38" customFormat="1" ht="54.75" spans="1:14">
      <c r="A8" s="69">
        <v>2</v>
      </c>
      <c r="B8" s="70" t="s">
        <v>31</v>
      </c>
      <c r="C8" s="71">
        <v>43070</v>
      </c>
      <c r="D8" s="72" t="s">
        <v>32</v>
      </c>
      <c r="E8" s="73">
        <v>42770</v>
      </c>
      <c r="F8" s="73">
        <v>42824</v>
      </c>
      <c r="G8" s="74" t="s">
        <v>33</v>
      </c>
      <c r="H8" s="74" t="s">
        <v>34</v>
      </c>
      <c r="I8" s="72" t="s">
        <v>23</v>
      </c>
      <c r="J8" s="72" t="s">
        <v>35</v>
      </c>
      <c r="K8" s="119" t="s">
        <v>36</v>
      </c>
      <c r="L8" s="119" t="s">
        <v>36</v>
      </c>
      <c r="M8" s="119"/>
      <c r="N8" s="120"/>
    </row>
    <row r="9" s="38" customFormat="1" ht="50" customHeight="1" spans="1:14">
      <c r="A9" s="75"/>
      <c r="B9" s="65"/>
      <c r="C9" s="66"/>
      <c r="D9" s="76"/>
      <c r="E9" s="67">
        <v>43089</v>
      </c>
      <c r="F9" s="67">
        <v>43099</v>
      </c>
      <c r="G9" s="68" t="s">
        <v>37</v>
      </c>
      <c r="H9" s="68" t="s">
        <v>38</v>
      </c>
      <c r="I9" s="88" t="s">
        <v>23</v>
      </c>
      <c r="J9" s="72" t="s">
        <v>35</v>
      </c>
      <c r="K9" s="117" t="s">
        <v>36</v>
      </c>
      <c r="L9" s="117" t="s">
        <v>36</v>
      </c>
      <c r="M9" s="117"/>
      <c r="N9" s="118"/>
    </row>
    <row r="10" s="38" customFormat="1" ht="54" spans="1:14">
      <c r="A10" s="69">
        <v>3</v>
      </c>
      <c r="B10" s="70" t="s">
        <v>39</v>
      </c>
      <c r="C10" s="71">
        <v>42916</v>
      </c>
      <c r="D10" s="72" t="s">
        <v>40</v>
      </c>
      <c r="E10" s="73">
        <v>42770</v>
      </c>
      <c r="F10" s="73">
        <v>42794</v>
      </c>
      <c r="G10" s="74" t="s">
        <v>41</v>
      </c>
      <c r="H10" s="74" t="s">
        <v>42</v>
      </c>
      <c r="I10" s="72" t="s">
        <v>23</v>
      </c>
      <c r="J10" s="72" t="s">
        <v>43</v>
      </c>
      <c r="K10" s="121" t="s">
        <v>25</v>
      </c>
      <c r="L10" s="121" t="s">
        <v>25</v>
      </c>
      <c r="M10" s="121"/>
      <c r="N10" s="122"/>
    </row>
    <row r="11" s="38" customFormat="1" ht="67.5" spans="1:14">
      <c r="A11" s="77"/>
      <c r="B11" s="61"/>
      <c r="C11" s="62"/>
      <c r="D11" s="78"/>
      <c r="E11" s="58">
        <v>42770</v>
      </c>
      <c r="F11" s="58">
        <v>42824</v>
      </c>
      <c r="G11" s="63" t="s">
        <v>44</v>
      </c>
      <c r="H11" s="63" t="s">
        <v>45</v>
      </c>
      <c r="I11" s="114" t="s">
        <v>23</v>
      </c>
      <c r="J11" s="123" t="s">
        <v>46</v>
      </c>
      <c r="K11" s="123"/>
      <c r="L11" s="123" t="s">
        <v>25</v>
      </c>
      <c r="M11" s="123"/>
      <c r="N11" s="124"/>
    </row>
    <row r="12" s="38" customFormat="1" ht="42" customHeight="1" spans="1:14">
      <c r="A12" s="79"/>
      <c r="B12" s="80"/>
      <c r="C12" s="81"/>
      <c r="D12" s="82"/>
      <c r="E12" s="83">
        <v>42770</v>
      </c>
      <c r="F12" s="58">
        <v>42916</v>
      </c>
      <c r="G12" s="63" t="s">
        <v>47</v>
      </c>
      <c r="H12" s="63" t="s">
        <v>48</v>
      </c>
      <c r="I12" s="114" t="s">
        <v>23</v>
      </c>
      <c r="J12" s="123" t="s">
        <v>49</v>
      </c>
      <c r="K12" s="115"/>
      <c r="L12" s="115" t="s">
        <v>25</v>
      </c>
      <c r="M12" s="115"/>
      <c r="N12" s="116"/>
    </row>
    <row r="13" s="38" customFormat="1" ht="41.25" spans="1:14">
      <c r="A13" s="75"/>
      <c r="B13" s="65"/>
      <c r="C13" s="66"/>
      <c r="D13" s="76"/>
      <c r="E13" s="67">
        <v>43089</v>
      </c>
      <c r="F13" s="67">
        <v>43099</v>
      </c>
      <c r="G13" s="68" t="s">
        <v>50</v>
      </c>
      <c r="H13" s="68" t="s">
        <v>51</v>
      </c>
      <c r="I13" s="88" t="s">
        <v>23</v>
      </c>
      <c r="J13" s="88" t="s">
        <v>43</v>
      </c>
      <c r="K13" s="117"/>
      <c r="L13" s="117"/>
      <c r="M13" s="117"/>
      <c r="N13" s="125"/>
    </row>
    <row r="14" s="38" customFormat="1" ht="81" spans="1:14">
      <c r="A14" s="84">
        <v>4</v>
      </c>
      <c r="B14" s="85" t="s">
        <v>52</v>
      </c>
      <c r="C14" s="86">
        <v>43100</v>
      </c>
      <c r="D14" s="85" t="s">
        <v>53</v>
      </c>
      <c r="E14" s="73">
        <v>42776</v>
      </c>
      <c r="F14" s="73">
        <v>42794</v>
      </c>
      <c r="G14" s="74" t="s">
        <v>54</v>
      </c>
      <c r="H14" s="74" t="s">
        <v>55</v>
      </c>
      <c r="I14" s="72" t="s">
        <v>23</v>
      </c>
      <c r="J14" s="72" t="s">
        <v>56</v>
      </c>
      <c r="K14" s="119" t="s">
        <v>25</v>
      </c>
      <c r="L14" s="119"/>
      <c r="M14" s="119"/>
      <c r="N14" s="120"/>
    </row>
    <row r="15" s="38" customFormat="1" ht="94.5" spans="1:14">
      <c r="A15" s="87"/>
      <c r="B15" s="88"/>
      <c r="C15" s="89"/>
      <c r="D15" s="88"/>
      <c r="E15" s="83">
        <v>42795</v>
      </c>
      <c r="F15" s="83">
        <v>42946</v>
      </c>
      <c r="G15" s="59" t="s">
        <v>57</v>
      </c>
      <c r="H15" s="59" t="s">
        <v>58</v>
      </c>
      <c r="I15" s="78" t="s">
        <v>23</v>
      </c>
      <c r="J15" s="78" t="s">
        <v>59</v>
      </c>
      <c r="K15" s="115"/>
      <c r="L15" s="115"/>
      <c r="M15" s="115"/>
      <c r="N15" s="116"/>
    </row>
    <row r="16" s="38" customFormat="1" ht="41.25" spans="1:14">
      <c r="A16" s="87"/>
      <c r="B16" s="88"/>
      <c r="C16" s="89"/>
      <c r="D16" s="88"/>
      <c r="E16" s="90">
        <v>43089</v>
      </c>
      <c r="F16" s="90">
        <v>43099</v>
      </c>
      <c r="G16" s="68" t="s">
        <v>60</v>
      </c>
      <c r="H16" s="68" t="s">
        <v>61</v>
      </c>
      <c r="I16" s="76" t="s">
        <v>23</v>
      </c>
      <c r="J16" s="76" t="s">
        <v>62</v>
      </c>
      <c r="K16" s="126"/>
      <c r="L16" s="126"/>
      <c r="M16" s="126"/>
      <c r="N16" s="125"/>
    </row>
    <row r="17" s="38" customFormat="1" ht="67.5" spans="1:14">
      <c r="A17" s="84">
        <v>5</v>
      </c>
      <c r="B17" s="85" t="s">
        <v>63</v>
      </c>
      <c r="C17" s="86">
        <v>42916</v>
      </c>
      <c r="D17" s="85" t="s">
        <v>64</v>
      </c>
      <c r="E17" s="73">
        <v>42781</v>
      </c>
      <c r="F17" s="73">
        <v>42794</v>
      </c>
      <c r="G17" s="74" t="s">
        <v>65</v>
      </c>
      <c r="H17" s="74" t="s">
        <v>66</v>
      </c>
      <c r="I17" s="72" t="s">
        <v>23</v>
      </c>
      <c r="J17" s="72"/>
      <c r="K17" s="119" t="s">
        <v>25</v>
      </c>
      <c r="L17" s="119"/>
      <c r="M17" s="119"/>
      <c r="N17" s="120"/>
    </row>
    <row r="18" s="38" customFormat="1" ht="75" customHeight="1" spans="1:14">
      <c r="A18" s="87"/>
      <c r="B18" s="88"/>
      <c r="C18" s="89"/>
      <c r="D18" s="88"/>
      <c r="E18" s="90">
        <v>42795</v>
      </c>
      <c r="F18" s="90">
        <v>42824</v>
      </c>
      <c r="G18" s="59" t="s">
        <v>67</v>
      </c>
      <c r="H18" s="59" t="s">
        <v>68</v>
      </c>
      <c r="I18" s="78" t="s">
        <v>23</v>
      </c>
      <c r="J18" s="78" t="s">
        <v>69</v>
      </c>
      <c r="K18" s="123" t="s">
        <v>25</v>
      </c>
      <c r="L18" s="123"/>
      <c r="M18" s="123"/>
      <c r="N18" s="124"/>
    </row>
    <row r="19" s="38" customFormat="1" ht="44" customHeight="1" spans="1:14">
      <c r="A19" s="87"/>
      <c r="B19" s="88"/>
      <c r="C19" s="89"/>
      <c r="D19" s="88"/>
      <c r="E19" s="90">
        <v>42795</v>
      </c>
      <c r="F19" s="90">
        <v>42916</v>
      </c>
      <c r="G19" s="59" t="s">
        <v>70</v>
      </c>
      <c r="H19" s="59" t="s">
        <v>71</v>
      </c>
      <c r="I19" s="78" t="s">
        <v>23</v>
      </c>
      <c r="J19" s="78" t="s">
        <v>72</v>
      </c>
      <c r="K19" s="123"/>
      <c r="L19" s="123" t="s">
        <v>73</v>
      </c>
      <c r="M19" s="123"/>
      <c r="N19" s="124"/>
    </row>
    <row r="20" s="38" customFormat="1" ht="44" customHeight="1" spans="1:14">
      <c r="A20" s="87"/>
      <c r="B20" s="88"/>
      <c r="C20" s="89"/>
      <c r="D20" s="88"/>
      <c r="E20" s="90">
        <v>42917</v>
      </c>
      <c r="F20" s="90">
        <v>43069</v>
      </c>
      <c r="G20" s="68" t="s">
        <v>74</v>
      </c>
      <c r="H20" s="68" t="s">
        <v>75</v>
      </c>
      <c r="I20" s="76" t="s">
        <v>23</v>
      </c>
      <c r="J20" s="126" t="s">
        <v>76</v>
      </c>
      <c r="K20" s="126"/>
      <c r="L20" s="126"/>
      <c r="M20" s="126"/>
      <c r="N20" s="125"/>
    </row>
    <row r="21" s="38" customFormat="1" ht="40" customHeight="1" spans="1:14">
      <c r="A21" s="84">
        <v>6</v>
      </c>
      <c r="B21" s="85" t="s">
        <v>77</v>
      </c>
      <c r="C21" s="86">
        <v>43100</v>
      </c>
      <c r="D21" s="85" t="s">
        <v>78</v>
      </c>
      <c r="E21" s="73">
        <v>42776</v>
      </c>
      <c r="F21" s="73">
        <v>42794</v>
      </c>
      <c r="G21" s="74" t="s">
        <v>79</v>
      </c>
      <c r="H21" s="74" t="s">
        <v>80</v>
      </c>
      <c r="I21" s="72" t="s">
        <v>23</v>
      </c>
      <c r="J21" s="72" t="s">
        <v>81</v>
      </c>
      <c r="K21" s="119" t="s">
        <v>25</v>
      </c>
      <c r="L21" s="119" t="s">
        <v>82</v>
      </c>
      <c r="M21" s="119"/>
      <c r="N21" s="120"/>
    </row>
    <row r="22" s="38" customFormat="1" ht="40" customHeight="1" spans="1:14">
      <c r="A22" s="87"/>
      <c r="B22" s="88"/>
      <c r="C22" s="89"/>
      <c r="D22" s="88"/>
      <c r="E22" s="90">
        <v>42856</v>
      </c>
      <c r="F22" s="90">
        <v>43099</v>
      </c>
      <c r="G22" s="68" t="s">
        <v>83</v>
      </c>
      <c r="H22" s="68" t="s">
        <v>84</v>
      </c>
      <c r="I22" s="76" t="s">
        <v>23</v>
      </c>
      <c r="J22" s="76"/>
      <c r="K22" s="126"/>
      <c r="L22" s="126" t="s">
        <v>85</v>
      </c>
      <c r="M22" s="126"/>
      <c r="N22" s="125"/>
    </row>
    <row r="23" s="39" customFormat="1" ht="54" spans="1:14">
      <c r="A23" s="91">
        <v>7</v>
      </c>
      <c r="B23" s="92" t="s">
        <v>86</v>
      </c>
      <c r="C23" s="93">
        <v>43099</v>
      </c>
      <c r="D23" s="92" t="s">
        <v>87</v>
      </c>
      <c r="E23" s="73">
        <v>42795</v>
      </c>
      <c r="F23" s="73">
        <v>42824</v>
      </c>
      <c r="G23" s="74" t="s">
        <v>88</v>
      </c>
      <c r="H23" s="74" t="s">
        <v>89</v>
      </c>
      <c r="I23" s="72" t="s">
        <v>23</v>
      </c>
      <c r="J23" s="72" t="s">
        <v>62</v>
      </c>
      <c r="K23" s="119" t="s">
        <v>25</v>
      </c>
      <c r="L23" s="119"/>
      <c r="M23" s="119"/>
      <c r="N23" s="127"/>
    </row>
    <row r="24" s="39" customFormat="1" ht="40.5" spans="1:14">
      <c r="A24" s="94"/>
      <c r="B24" s="95"/>
      <c r="C24" s="96"/>
      <c r="D24" s="95"/>
      <c r="E24" s="97">
        <v>42795</v>
      </c>
      <c r="F24" s="97">
        <v>42809</v>
      </c>
      <c r="G24" s="63" t="s">
        <v>90</v>
      </c>
      <c r="H24" s="63" t="s">
        <v>91</v>
      </c>
      <c r="I24" s="78" t="s">
        <v>23</v>
      </c>
      <c r="J24" s="78" t="s">
        <v>62</v>
      </c>
      <c r="K24" s="123" t="s">
        <v>25</v>
      </c>
      <c r="L24" s="123"/>
      <c r="M24" s="123"/>
      <c r="N24" s="128"/>
    </row>
    <row r="25" s="39" customFormat="1" ht="40.5" spans="1:14">
      <c r="A25" s="98"/>
      <c r="B25" s="99"/>
      <c r="C25" s="100"/>
      <c r="D25" s="99"/>
      <c r="E25" s="83">
        <v>43089</v>
      </c>
      <c r="F25" s="83">
        <v>43099</v>
      </c>
      <c r="G25" s="63" t="s">
        <v>92</v>
      </c>
      <c r="H25" s="63" t="s">
        <v>93</v>
      </c>
      <c r="I25" s="78" t="s">
        <v>23</v>
      </c>
      <c r="J25" s="99"/>
      <c r="K25" s="129"/>
      <c r="L25" s="129"/>
      <c r="M25" s="129"/>
      <c r="N25" s="130"/>
    </row>
    <row r="26" s="39" customFormat="1" ht="41.25" spans="1:14">
      <c r="A26" s="98"/>
      <c r="B26" s="99"/>
      <c r="C26" s="100"/>
      <c r="D26" s="99"/>
      <c r="E26" s="90">
        <v>43089</v>
      </c>
      <c r="F26" s="90">
        <v>43099</v>
      </c>
      <c r="G26" s="68" t="s">
        <v>94</v>
      </c>
      <c r="H26" s="68" t="s">
        <v>95</v>
      </c>
      <c r="I26" s="76" t="s">
        <v>23</v>
      </c>
      <c r="J26" s="99"/>
      <c r="K26" s="129"/>
      <c r="L26" s="129"/>
      <c r="M26" s="129"/>
      <c r="N26" s="130"/>
    </row>
    <row r="27" s="38" customFormat="1" ht="54" spans="1:14">
      <c r="A27" s="84">
        <v>8</v>
      </c>
      <c r="B27" s="85" t="s">
        <v>96</v>
      </c>
      <c r="C27" s="86">
        <v>43100</v>
      </c>
      <c r="D27" s="85" t="s">
        <v>97</v>
      </c>
      <c r="E27" s="73">
        <v>42781</v>
      </c>
      <c r="F27" s="73">
        <v>42809</v>
      </c>
      <c r="G27" s="74" t="s">
        <v>98</v>
      </c>
      <c r="H27" s="74" t="s">
        <v>99</v>
      </c>
      <c r="I27" s="72" t="s">
        <v>23</v>
      </c>
      <c r="J27" s="72"/>
      <c r="K27" s="119" t="s">
        <v>25</v>
      </c>
      <c r="L27" s="119"/>
      <c r="M27" s="119"/>
      <c r="N27" s="120"/>
    </row>
    <row r="28" s="38" customFormat="1" ht="54" spans="1:14">
      <c r="A28" s="87"/>
      <c r="B28" s="88"/>
      <c r="C28" s="89"/>
      <c r="D28" s="88"/>
      <c r="E28" s="83">
        <v>42810</v>
      </c>
      <c r="F28" s="83">
        <v>42916</v>
      </c>
      <c r="G28" s="63" t="s">
        <v>100</v>
      </c>
      <c r="H28" s="63" t="s">
        <v>101</v>
      </c>
      <c r="I28" s="78" t="s">
        <v>23</v>
      </c>
      <c r="J28" s="78"/>
      <c r="K28" s="123"/>
      <c r="L28" s="123" t="s">
        <v>25</v>
      </c>
      <c r="M28" s="123"/>
      <c r="N28" s="124"/>
    </row>
    <row r="29" s="38" customFormat="1" ht="35" customHeight="1" spans="1:14">
      <c r="A29" s="87"/>
      <c r="B29" s="88"/>
      <c r="C29" s="89"/>
      <c r="D29" s="88"/>
      <c r="E29" s="83">
        <v>42917</v>
      </c>
      <c r="F29" s="83">
        <v>43008</v>
      </c>
      <c r="G29" s="63" t="s">
        <v>102</v>
      </c>
      <c r="H29" s="63"/>
      <c r="I29" s="78" t="s">
        <v>23</v>
      </c>
      <c r="J29" s="78"/>
      <c r="K29" s="123"/>
      <c r="L29" s="123"/>
      <c r="M29" s="123"/>
      <c r="N29" s="124"/>
    </row>
    <row r="30" s="38" customFormat="1" ht="35" customHeight="1" spans="1:14">
      <c r="A30" s="87"/>
      <c r="B30" s="88"/>
      <c r="C30" s="89"/>
      <c r="D30" s="88"/>
      <c r="E30" s="90">
        <v>42979</v>
      </c>
      <c r="F30" s="90">
        <v>43069</v>
      </c>
      <c r="G30" s="68" t="s">
        <v>103</v>
      </c>
      <c r="H30" s="63" t="s">
        <v>104</v>
      </c>
      <c r="I30" s="76" t="s">
        <v>23</v>
      </c>
      <c r="J30" s="126" t="s">
        <v>76</v>
      </c>
      <c r="K30" s="126"/>
      <c r="L30" s="126"/>
      <c r="M30" s="126"/>
      <c r="N30" s="125"/>
    </row>
    <row r="31" s="38" customFormat="1" ht="41.25" spans="1:14">
      <c r="A31" s="101"/>
      <c r="B31" s="102"/>
      <c r="C31" s="103"/>
      <c r="D31" s="102"/>
      <c r="E31" s="104">
        <v>43089</v>
      </c>
      <c r="F31" s="104">
        <v>43099</v>
      </c>
      <c r="G31" s="105" t="s">
        <v>105</v>
      </c>
      <c r="H31" s="105" t="s">
        <v>106</v>
      </c>
      <c r="I31" s="82" t="s">
        <v>23</v>
      </c>
      <c r="J31" s="131"/>
      <c r="K31" s="132"/>
      <c r="L31" s="132"/>
      <c r="M31" s="132"/>
      <c r="N31" s="133"/>
    </row>
  </sheetData>
  <mergeCells count="46">
    <mergeCell ref="A1:N1"/>
    <mergeCell ref="A2:C2"/>
    <mergeCell ref="D2:H2"/>
    <mergeCell ref="J2:N2"/>
    <mergeCell ref="C3:D3"/>
    <mergeCell ref="E3:H3"/>
    <mergeCell ref="A3:A4"/>
    <mergeCell ref="A5:A7"/>
    <mergeCell ref="A8:A9"/>
    <mergeCell ref="A10:A13"/>
    <mergeCell ref="A14:A16"/>
    <mergeCell ref="A17:A20"/>
    <mergeCell ref="A21:A22"/>
    <mergeCell ref="A23:A26"/>
    <mergeCell ref="A27:A31"/>
    <mergeCell ref="B3:B4"/>
    <mergeCell ref="B5:B7"/>
    <mergeCell ref="B8:B9"/>
    <mergeCell ref="B10:B13"/>
    <mergeCell ref="B14:B16"/>
    <mergeCell ref="B17:B20"/>
    <mergeCell ref="B21:B22"/>
    <mergeCell ref="B23:B26"/>
    <mergeCell ref="B27:B31"/>
    <mergeCell ref="C5:C7"/>
    <mergeCell ref="C8:C9"/>
    <mergeCell ref="C10:C13"/>
    <mergeCell ref="C14:C16"/>
    <mergeCell ref="C17:C20"/>
    <mergeCell ref="C21:C22"/>
    <mergeCell ref="C23:C26"/>
    <mergeCell ref="C27:C31"/>
    <mergeCell ref="D5:D7"/>
    <mergeCell ref="D8:D9"/>
    <mergeCell ref="D10:D13"/>
    <mergeCell ref="D14:D16"/>
    <mergeCell ref="D17:D20"/>
    <mergeCell ref="D21:D22"/>
    <mergeCell ref="D23:D26"/>
    <mergeCell ref="D27:D31"/>
    <mergeCell ref="I3:I4"/>
    <mergeCell ref="J3:J4"/>
    <mergeCell ref="K3:K4"/>
    <mergeCell ref="L3:L4"/>
    <mergeCell ref="M3:M4"/>
    <mergeCell ref="N3:N4"/>
  </mergeCells>
  <pageMargins left="0.699305555555556" right="0.699305555555556" top="0.75" bottom="0.75" header="0.3" footer="0.3"/>
  <pageSetup paperSize="9" orientation="landscape"/>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5"/>
  <sheetViews>
    <sheetView workbookViewId="0">
      <selection activeCell="H5" sqref="H5"/>
    </sheetView>
  </sheetViews>
  <sheetFormatPr defaultColWidth="9" defaultRowHeight="13.5"/>
  <cols>
    <col min="1" max="1" width="9.625" customWidth="1"/>
    <col min="2" max="2" width="13.625" customWidth="1"/>
    <col min="3" max="3" width="6.625" customWidth="1"/>
    <col min="4" max="4" width="13.625" customWidth="1"/>
    <col min="5" max="5" width="8.625" customWidth="1"/>
    <col min="6" max="6" width="12.625" customWidth="1"/>
    <col min="7" max="8" width="50.625" customWidth="1"/>
    <col min="9" max="13" width="20.625" customWidth="1"/>
  </cols>
  <sheetData>
    <row r="1" spans="1:13">
      <c r="A1" s="23" t="s">
        <v>107</v>
      </c>
      <c r="B1" s="24" t="s">
        <v>108</v>
      </c>
      <c r="C1" s="24" t="s">
        <v>109</v>
      </c>
      <c r="D1" s="24" t="s">
        <v>110</v>
      </c>
      <c r="E1" s="24" t="s">
        <v>111</v>
      </c>
      <c r="F1" s="24" t="s">
        <v>8</v>
      </c>
      <c r="G1" s="24" t="s">
        <v>112</v>
      </c>
      <c r="H1" s="24" t="s">
        <v>113</v>
      </c>
      <c r="I1" s="24" t="s">
        <v>114</v>
      </c>
      <c r="J1" s="24" t="s">
        <v>115</v>
      </c>
      <c r="K1" s="24" t="s">
        <v>116</v>
      </c>
      <c r="L1" s="24" t="s">
        <v>117</v>
      </c>
      <c r="M1" s="24" t="s">
        <v>118</v>
      </c>
    </row>
    <row r="2" ht="120" customHeight="1" spans="1:13">
      <c r="A2" s="25" t="s">
        <v>119</v>
      </c>
      <c r="B2" s="26" t="s">
        <v>120</v>
      </c>
      <c r="C2" s="26" t="s">
        <v>121</v>
      </c>
      <c r="D2" s="26" t="s">
        <v>122</v>
      </c>
      <c r="E2" s="26" t="s">
        <v>123</v>
      </c>
      <c r="F2" s="26" t="s">
        <v>124</v>
      </c>
      <c r="G2" s="27" t="s">
        <v>125</v>
      </c>
      <c r="H2" s="27" t="s">
        <v>126</v>
      </c>
      <c r="I2" s="31" t="s">
        <v>127</v>
      </c>
      <c r="J2" s="31" t="s">
        <v>128</v>
      </c>
      <c r="K2" s="31" t="s">
        <v>129</v>
      </c>
      <c r="L2" s="31"/>
      <c r="M2" s="31"/>
    </row>
    <row r="3" ht="100" customHeight="1" spans="1:13">
      <c r="A3" s="25"/>
      <c r="B3" s="26" t="s">
        <v>130</v>
      </c>
      <c r="C3" s="26" t="s">
        <v>131</v>
      </c>
      <c r="D3" s="26" t="s">
        <v>132</v>
      </c>
      <c r="E3" s="26" t="s">
        <v>133</v>
      </c>
      <c r="F3" s="26" t="s">
        <v>134</v>
      </c>
      <c r="G3" s="27" t="s">
        <v>135</v>
      </c>
      <c r="H3" s="27" t="s">
        <v>136</v>
      </c>
      <c r="I3" s="27" t="s">
        <v>137</v>
      </c>
      <c r="J3" s="27" t="s">
        <v>138</v>
      </c>
      <c r="K3" s="27" t="s">
        <v>139</v>
      </c>
      <c r="L3" s="27"/>
      <c r="M3" s="27"/>
    </row>
    <row r="4" ht="100" customHeight="1" spans="1:13">
      <c r="A4" s="25"/>
      <c r="B4" s="28" t="s">
        <v>140</v>
      </c>
      <c r="C4" s="26" t="s">
        <v>131</v>
      </c>
      <c r="D4" s="26" t="s">
        <v>132</v>
      </c>
      <c r="E4" s="26" t="s">
        <v>133</v>
      </c>
      <c r="F4" s="26" t="s">
        <v>141</v>
      </c>
      <c r="G4" s="27" t="s">
        <v>142</v>
      </c>
      <c r="H4" s="27" t="s">
        <v>136</v>
      </c>
      <c r="I4" s="27" t="s">
        <v>143</v>
      </c>
      <c r="J4" s="27" t="s">
        <v>144</v>
      </c>
      <c r="K4" s="27" t="s">
        <v>145</v>
      </c>
      <c r="L4" s="27"/>
      <c r="M4" s="31"/>
    </row>
    <row r="5" ht="100" customHeight="1" spans="1:13">
      <c r="A5" s="25"/>
      <c r="B5" s="30" t="s">
        <v>146</v>
      </c>
      <c r="C5" s="26" t="s">
        <v>131</v>
      </c>
      <c r="D5" s="26" t="s">
        <v>147</v>
      </c>
      <c r="E5" s="26" t="s">
        <v>123</v>
      </c>
      <c r="F5" s="26"/>
      <c r="G5" s="27" t="s">
        <v>148</v>
      </c>
      <c r="H5" s="27" t="s">
        <v>126</v>
      </c>
      <c r="I5" s="31"/>
      <c r="J5" s="31"/>
      <c r="K5" s="31"/>
      <c r="L5" s="31"/>
      <c r="M5" s="31"/>
    </row>
    <row r="6" ht="100" customHeight="1" spans="1:13">
      <c r="A6" s="25"/>
      <c r="B6" s="30" t="s">
        <v>149</v>
      </c>
      <c r="C6" s="26" t="s">
        <v>150</v>
      </c>
      <c r="D6" s="26" t="s">
        <v>73</v>
      </c>
      <c r="E6" s="26" t="s">
        <v>123</v>
      </c>
      <c r="F6" s="26"/>
      <c r="G6" s="27" t="s">
        <v>151</v>
      </c>
      <c r="H6" s="27" t="s">
        <v>126</v>
      </c>
      <c r="I6" s="31"/>
      <c r="J6" s="31"/>
      <c r="K6" s="31"/>
      <c r="L6" s="31"/>
      <c r="M6" s="31"/>
    </row>
    <row r="7" ht="88" customHeight="1" spans="1:13">
      <c r="A7" s="29" t="s">
        <v>152</v>
      </c>
      <c r="B7" s="30" t="s">
        <v>153</v>
      </c>
      <c r="C7" s="30" t="s">
        <v>131</v>
      </c>
      <c r="D7" s="30" t="s">
        <v>154</v>
      </c>
      <c r="E7" s="30" t="s">
        <v>133</v>
      </c>
      <c r="F7" s="28" t="s">
        <v>155</v>
      </c>
      <c r="G7" s="27" t="s">
        <v>156</v>
      </c>
      <c r="H7" s="27" t="s">
        <v>136</v>
      </c>
      <c r="I7" s="27" t="s">
        <v>143</v>
      </c>
      <c r="J7" s="27" t="s">
        <v>157</v>
      </c>
      <c r="K7" s="27" t="s">
        <v>158</v>
      </c>
      <c r="L7" s="27"/>
      <c r="M7" s="31"/>
    </row>
    <row r="8" ht="100" customHeight="1" spans="1:13">
      <c r="A8" s="29"/>
      <c r="B8" s="30" t="s">
        <v>159</v>
      </c>
      <c r="C8" s="26" t="s">
        <v>131</v>
      </c>
      <c r="D8" s="26" t="s">
        <v>154</v>
      </c>
      <c r="E8" s="26" t="s">
        <v>43</v>
      </c>
      <c r="F8" s="26" t="s">
        <v>160</v>
      </c>
      <c r="G8" s="27" t="s">
        <v>161</v>
      </c>
      <c r="H8" s="27" t="s">
        <v>162</v>
      </c>
      <c r="I8" s="31" t="s">
        <v>163</v>
      </c>
      <c r="J8" s="31"/>
      <c r="K8" s="31" t="s">
        <v>164</v>
      </c>
      <c r="L8" s="31"/>
      <c r="M8" s="31"/>
    </row>
    <row r="9" ht="100" customHeight="1" spans="1:13">
      <c r="A9" s="29"/>
      <c r="B9" s="26" t="s">
        <v>165</v>
      </c>
      <c r="C9" s="26" t="s">
        <v>121</v>
      </c>
      <c r="D9" s="26" t="s">
        <v>166</v>
      </c>
      <c r="E9" s="26" t="s">
        <v>123</v>
      </c>
      <c r="F9" s="26" t="s">
        <v>167</v>
      </c>
      <c r="G9" s="27" t="s">
        <v>168</v>
      </c>
      <c r="H9" s="27" t="s">
        <v>126</v>
      </c>
      <c r="I9" s="31" t="s">
        <v>169</v>
      </c>
      <c r="J9" s="31"/>
      <c r="K9" s="31" t="s">
        <v>170</v>
      </c>
      <c r="L9" s="31"/>
      <c r="M9" s="31"/>
    </row>
    <row r="10" ht="100" customHeight="1" spans="1:13">
      <c r="A10" s="29"/>
      <c r="B10" s="28" t="s">
        <v>171</v>
      </c>
      <c r="C10" s="26" t="s">
        <v>131</v>
      </c>
      <c r="D10" s="26" t="s">
        <v>172</v>
      </c>
      <c r="E10" s="26" t="s">
        <v>43</v>
      </c>
      <c r="F10" s="26" t="s">
        <v>173</v>
      </c>
      <c r="G10" s="27" t="s">
        <v>174</v>
      </c>
      <c r="H10" s="27" t="s">
        <v>136</v>
      </c>
      <c r="I10" s="27" t="s">
        <v>175</v>
      </c>
      <c r="J10" s="27" t="s">
        <v>176</v>
      </c>
      <c r="K10" s="27" t="s">
        <v>177</v>
      </c>
      <c r="L10" s="27"/>
      <c r="M10" s="31"/>
    </row>
    <row r="11" ht="100" customHeight="1" spans="1:13">
      <c r="A11" s="29"/>
      <c r="B11" s="28" t="s">
        <v>178</v>
      </c>
      <c r="C11" s="26" t="s">
        <v>131</v>
      </c>
      <c r="D11" s="26" t="s">
        <v>179</v>
      </c>
      <c r="E11" s="30" t="s">
        <v>133</v>
      </c>
      <c r="F11" s="26" t="s">
        <v>173</v>
      </c>
      <c r="G11" s="27" t="s">
        <v>180</v>
      </c>
      <c r="H11" s="27" t="s">
        <v>181</v>
      </c>
      <c r="I11" s="27"/>
      <c r="J11" s="27"/>
      <c r="K11" s="27"/>
      <c r="L11" s="27"/>
      <c r="M11" s="31"/>
    </row>
    <row r="12" ht="100" customHeight="1" spans="1:13">
      <c r="A12" s="29"/>
      <c r="B12" s="28" t="s">
        <v>182</v>
      </c>
      <c r="C12" s="26" t="s">
        <v>150</v>
      </c>
      <c r="D12" s="26" t="s">
        <v>183</v>
      </c>
      <c r="E12" s="26"/>
      <c r="F12" s="26"/>
      <c r="G12" s="27"/>
      <c r="H12" s="27"/>
      <c r="I12" s="31"/>
      <c r="J12" s="31"/>
      <c r="K12" s="31" t="s">
        <v>73</v>
      </c>
      <c r="L12" s="31"/>
      <c r="M12" s="31"/>
    </row>
    <row r="13" ht="100" customHeight="1" spans="1:13">
      <c r="A13" s="29" t="s">
        <v>184</v>
      </c>
      <c r="B13" s="30" t="s">
        <v>185</v>
      </c>
      <c r="C13" s="26" t="s">
        <v>131</v>
      </c>
      <c r="D13" s="26" t="s">
        <v>172</v>
      </c>
      <c r="E13" s="26" t="s">
        <v>133</v>
      </c>
      <c r="F13" s="26" t="s">
        <v>186</v>
      </c>
      <c r="G13" s="27" t="s">
        <v>187</v>
      </c>
      <c r="H13" s="27" t="s">
        <v>136</v>
      </c>
      <c r="I13" s="27" t="s">
        <v>188</v>
      </c>
      <c r="J13" s="27" t="s">
        <v>189</v>
      </c>
      <c r="K13" s="27" t="s">
        <v>190</v>
      </c>
      <c r="L13" s="27"/>
      <c r="M13" s="31"/>
    </row>
    <row r="14" ht="100" customHeight="1" spans="1:13">
      <c r="A14" s="29"/>
      <c r="B14" s="30" t="s">
        <v>191</v>
      </c>
      <c r="C14" s="26" t="s">
        <v>131</v>
      </c>
      <c r="D14" s="26" t="s">
        <v>172</v>
      </c>
      <c r="E14" s="26" t="s">
        <v>192</v>
      </c>
      <c r="F14" s="26" t="s">
        <v>192</v>
      </c>
      <c r="G14" s="27" t="s">
        <v>193</v>
      </c>
      <c r="H14" s="27" t="s">
        <v>194</v>
      </c>
      <c r="I14" s="31" t="s">
        <v>195</v>
      </c>
      <c r="J14" s="31"/>
      <c r="K14" s="31"/>
      <c r="L14" s="31"/>
      <c r="M14" s="31"/>
    </row>
    <row r="15" ht="100" customHeight="1" spans="1:13">
      <c r="A15" s="29"/>
      <c r="B15" s="30" t="s">
        <v>196</v>
      </c>
      <c r="C15" s="30" t="s">
        <v>131</v>
      </c>
      <c r="D15" s="30" t="s">
        <v>172</v>
      </c>
      <c r="E15" s="30" t="s">
        <v>197</v>
      </c>
      <c r="F15" s="30" t="s">
        <v>198</v>
      </c>
      <c r="G15" s="27" t="s">
        <v>199</v>
      </c>
      <c r="H15" s="27" t="s">
        <v>200</v>
      </c>
      <c r="I15" s="27" t="s">
        <v>201</v>
      </c>
      <c r="J15" s="27"/>
      <c r="K15" s="27" t="s">
        <v>202</v>
      </c>
      <c r="L15" s="27"/>
      <c r="M15" s="31"/>
    </row>
    <row r="16" ht="100" customHeight="1" spans="1:13">
      <c r="A16" s="29"/>
      <c r="B16" s="28" t="s">
        <v>203</v>
      </c>
      <c r="C16" s="26" t="s">
        <v>131</v>
      </c>
      <c r="D16" s="26" t="s">
        <v>172</v>
      </c>
      <c r="E16" s="26" t="s">
        <v>197</v>
      </c>
      <c r="F16" s="30" t="s">
        <v>198</v>
      </c>
      <c r="G16" s="27" t="s">
        <v>204</v>
      </c>
      <c r="H16" s="27" t="s">
        <v>200</v>
      </c>
      <c r="I16" s="31" t="s">
        <v>195</v>
      </c>
      <c r="J16" s="31"/>
      <c r="K16" s="31" t="s">
        <v>205</v>
      </c>
      <c r="L16" s="31"/>
      <c r="M16" s="31"/>
    </row>
    <row r="17" ht="100" customHeight="1" spans="1:13">
      <c r="A17" s="29"/>
      <c r="B17" s="28" t="s">
        <v>206</v>
      </c>
      <c r="C17" s="26" t="s">
        <v>150</v>
      </c>
      <c r="D17" s="26" t="s">
        <v>207</v>
      </c>
      <c r="E17" s="26" t="s">
        <v>197</v>
      </c>
      <c r="F17" s="30"/>
      <c r="G17" s="27" t="s">
        <v>208</v>
      </c>
      <c r="H17" s="27"/>
      <c r="I17" s="31"/>
      <c r="J17" s="31"/>
      <c r="K17" s="31"/>
      <c r="L17" s="31"/>
      <c r="M17" s="31"/>
    </row>
    <row r="18" ht="100" customHeight="1" spans="1:13">
      <c r="A18" s="29"/>
      <c r="B18" s="28" t="s">
        <v>209</v>
      </c>
      <c r="C18" s="26" t="s">
        <v>150</v>
      </c>
      <c r="D18" s="26" t="s">
        <v>210</v>
      </c>
      <c r="E18" s="26" t="s">
        <v>197</v>
      </c>
      <c r="F18" s="30"/>
      <c r="G18" s="27" t="s">
        <v>211</v>
      </c>
      <c r="H18" s="27" t="s">
        <v>200</v>
      </c>
      <c r="I18" s="31"/>
      <c r="J18" s="31"/>
      <c r="K18" s="31" t="s">
        <v>212</v>
      </c>
      <c r="L18" s="31"/>
      <c r="M18" s="31"/>
    </row>
    <row r="19" ht="100" customHeight="1" spans="1:13">
      <c r="A19" s="29" t="s">
        <v>213</v>
      </c>
      <c r="B19" s="30" t="s">
        <v>214</v>
      </c>
      <c r="C19" s="26" t="s">
        <v>131</v>
      </c>
      <c r="D19" s="26" t="s">
        <v>172</v>
      </c>
      <c r="E19" s="33" t="s">
        <v>43</v>
      </c>
      <c r="F19" s="33" t="s">
        <v>215</v>
      </c>
      <c r="G19" s="27" t="s">
        <v>216</v>
      </c>
      <c r="H19" s="27" t="s">
        <v>217</v>
      </c>
      <c r="I19" s="31" t="s">
        <v>195</v>
      </c>
      <c r="J19" s="27" t="s">
        <v>218</v>
      </c>
      <c r="K19" s="27" t="s">
        <v>219</v>
      </c>
      <c r="L19" s="27"/>
      <c r="M19" s="31"/>
    </row>
    <row r="20" ht="100" customHeight="1" spans="1:13">
      <c r="A20" s="29"/>
      <c r="B20" s="26" t="s">
        <v>220</v>
      </c>
      <c r="C20" s="26" t="s">
        <v>131</v>
      </c>
      <c r="D20" s="26" t="s">
        <v>221</v>
      </c>
      <c r="E20" s="26" t="s">
        <v>192</v>
      </c>
      <c r="F20" s="26" t="s">
        <v>222</v>
      </c>
      <c r="G20" s="27" t="s">
        <v>223</v>
      </c>
      <c r="H20" s="27" t="s">
        <v>224</v>
      </c>
      <c r="I20" s="31" t="s">
        <v>225</v>
      </c>
      <c r="J20" s="31" t="s">
        <v>25</v>
      </c>
      <c r="K20" s="31" t="s">
        <v>226</v>
      </c>
      <c r="L20" s="31"/>
      <c r="M20" s="31"/>
    </row>
    <row r="21" ht="100" customHeight="1" spans="1:13">
      <c r="A21" s="29"/>
      <c r="B21" s="26" t="s">
        <v>227</v>
      </c>
      <c r="C21" s="26" t="s">
        <v>121</v>
      </c>
      <c r="D21" s="26" t="s">
        <v>228</v>
      </c>
      <c r="E21" s="26" t="s">
        <v>192</v>
      </c>
      <c r="F21" s="26" t="s">
        <v>229</v>
      </c>
      <c r="G21" s="27" t="s">
        <v>230</v>
      </c>
      <c r="H21" s="27" t="s">
        <v>126</v>
      </c>
      <c r="I21" s="31" t="s">
        <v>231</v>
      </c>
      <c r="J21" s="31"/>
      <c r="K21" s="31"/>
      <c r="L21" s="31"/>
      <c r="M21" s="31"/>
    </row>
    <row r="22" ht="50" customHeight="1" spans="1:13">
      <c r="A22" s="29"/>
      <c r="B22" s="26" t="s">
        <v>232</v>
      </c>
      <c r="C22" s="26" t="s">
        <v>150</v>
      </c>
      <c r="D22" s="26"/>
      <c r="E22" s="26"/>
      <c r="F22" s="26"/>
      <c r="G22" s="27"/>
      <c r="H22" s="27"/>
      <c r="I22" s="31"/>
      <c r="J22" s="31"/>
      <c r="K22" s="31"/>
      <c r="L22" s="31"/>
      <c r="M22" s="31"/>
    </row>
    <row r="23" ht="84" spans="1:13">
      <c r="A23" s="29" t="s">
        <v>233</v>
      </c>
      <c r="B23" s="34" t="s">
        <v>234</v>
      </c>
      <c r="C23" s="26" t="s">
        <v>131</v>
      </c>
      <c r="D23" s="26" t="s">
        <v>235</v>
      </c>
      <c r="E23" s="33" t="s">
        <v>123</v>
      </c>
      <c r="F23" s="33" t="s">
        <v>236</v>
      </c>
      <c r="G23" s="27" t="s">
        <v>237</v>
      </c>
      <c r="H23" s="27" t="s">
        <v>238</v>
      </c>
      <c r="I23" s="35"/>
      <c r="J23" s="35"/>
      <c r="K23" s="36" t="s">
        <v>73</v>
      </c>
      <c r="L23" s="35"/>
      <c r="M23" s="35"/>
    </row>
    <row r="24" ht="84" spans="1:13">
      <c r="A24" s="29"/>
      <c r="B24" s="34" t="s">
        <v>239</v>
      </c>
      <c r="C24" s="26" t="s">
        <v>240</v>
      </c>
      <c r="D24" s="26" t="s">
        <v>241</v>
      </c>
      <c r="E24" s="33" t="s">
        <v>43</v>
      </c>
      <c r="F24" s="33" t="s">
        <v>242</v>
      </c>
      <c r="G24" s="27" t="s">
        <v>243</v>
      </c>
      <c r="H24" s="27" t="s">
        <v>244</v>
      </c>
      <c r="I24" s="31" t="s">
        <v>245</v>
      </c>
      <c r="J24" s="31" t="s">
        <v>246</v>
      </c>
      <c r="K24" s="31" t="s">
        <v>247</v>
      </c>
      <c r="L24" s="31"/>
      <c r="M24" s="35"/>
    </row>
    <row r="25" ht="96" spans="1:13">
      <c r="A25" s="29"/>
      <c r="B25" s="34" t="s">
        <v>248</v>
      </c>
      <c r="C25" s="26" t="s">
        <v>131</v>
      </c>
      <c r="D25" s="26" t="s">
        <v>249</v>
      </c>
      <c r="E25" s="33" t="s">
        <v>123</v>
      </c>
      <c r="F25" s="33" t="s">
        <v>250</v>
      </c>
      <c r="G25" s="27" t="s">
        <v>251</v>
      </c>
      <c r="H25" s="27" t="s">
        <v>126</v>
      </c>
      <c r="I25" s="35"/>
      <c r="J25" s="35"/>
      <c r="K25" s="36" t="s">
        <v>73</v>
      </c>
      <c r="L25" s="35"/>
      <c r="M25" s="35"/>
    </row>
    <row r="26" ht="96" spans="1:13">
      <c r="A26" s="29"/>
      <c r="B26" s="26" t="s">
        <v>252</v>
      </c>
      <c r="C26" s="26" t="s">
        <v>121</v>
      </c>
      <c r="D26" s="26" t="s">
        <v>253</v>
      </c>
      <c r="E26" s="33" t="s">
        <v>133</v>
      </c>
      <c r="F26" s="33" t="s">
        <v>254</v>
      </c>
      <c r="G26" s="27" t="s">
        <v>255</v>
      </c>
      <c r="H26" s="27" t="s">
        <v>126</v>
      </c>
      <c r="I26" s="27" t="s">
        <v>256</v>
      </c>
      <c r="J26" s="27"/>
      <c r="K26" s="27" t="s">
        <v>257</v>
      </c>
      <c r="L26" s="27"/>
      <c r="M26" s="35"/>
    </row>
    <row r="27" ht="72" spans="1:13">
      <c r="A27" s="29"/>
      <c r="B27" s="26" t="s">
        <v>258</v>
      </c>
      <c r="C27" s="26" t="s">
        <v>131</v>
      </c>
      <c r="D27" s="26" t="s">
        <v>259</v>
      </c>
      <c r="E27" s="26" t="s">
        <v>197</v>
      </c>
      <c r="F27" s="26" t="s">
        <v>260</v>
      </c>
      <c r="G27" s="27" t="s">
        <v>261</v>
      </c>
      <c r="H27" s="27" t="s">
        <v>126</v>
      </c>
      <c r="I27" s="27" t="s">
        <v>262</v>
      </c>
      <c r="J27" s="27"/>
      <c r="K27" s="27"/>
      <c r="L27" s="27"/>
      <c r="M27" s="35"/>
    </row>
    <row r="28" ht="72" spans="1:13">
      <c r="A28" s="29"/>
      <c r="B28" s="28" t="s">
        <v>263</v>
      </c>
      <c r="C28" s="26" t="s">
        <v>131</v>
      </c>
      <c r="D28" s="26" t="s">
        <v>172</v>
      </c>
      <c r="E28" s="33" t="s">
        <v>192</v>
      </c>
      <c r="F28" s="33" t="s">
        <v>264</v>
      </c>
      <c r="G28" s="27" t="s">
        <v>265</v>
      </c>
      <c r="H28" s="27" t="s">
        <v>136</v>
      </c>
      <c r="I28" s="31" t="s">
        <v>195</v>
      </c>
      <c r="J28" s="31"/>
      <c r="K28" s="31" t="s">
        <v>266</v>
      </c>
      <c r="L28" s="31"/>
      <c r="M28" s="35"/>
    </row>
    <row r="29" ht="96" spans="1:13">
      <c r="A29" s="29"/>
      <c r="B29" s="28" t="s">
        <v>267</v>
      </c>
      <c r="C29" s="26" t="s">
        <v>150</v>
      </c>
      <c r="D29" s="26" t="s">
        <v>268</v>
      </c>
      <c r="E29" s="33" t="s">
        <v>192</v>
      </c>
      <c r="F29" s="33" t="s">
        <v>269</v>
      </c>
      <c r="G29" s="27" t="s">
        <v>270</v>
      </c>
      <c r="H29" s="27" t="s">
        <v>136</v>
      </c>
      <c r="I29" s="27" t="s">
        <v>271</v>
      </c>
      <c r="J29" s="27"/>
      <c r="K29" s="27"/>
      <c r="L29" s="27"/>
      <c r="M29" s="35"/>
    </row>
    <row r="30" ht="84" spans="1:13">
      <c r="A30" s="29"/>
      <c r="B30" s="34" t="s">
        <v>272</v>
      </c>
      <c r="C30" s="26" t="s">
        <v>150</v>
      </c>
      <c r="D30" s="26" t="s">
        <v>273</v>
      </c>
      <c r="E30" s="33" t="s">
        <v>192</v>
      </c>
      <c r="F30" s="33" t="s">
        <v>269</v>
      </c>
      <c r="G30" s="27" t="s">
        <v>274</v>
      </c>
      <c r="H30" s="27"/>
      <c r="I30" s="27"/>
      <c r="J30" s="27"/>
      <c r="K30" s="27"/>
      <c r="L30" s="27"/>
      <c r="M30" s="35"/>
    </row>
    <row r="31" ht="50" customHeight="1" spans="1:13">
      <c r="A31" s="29"/>
      <c r="B31" s="34" t="s">
        <v>275</v>
      </c>
      <c r="C31" s="26" t="s">
        <v>150</v>
      </c>
      <c r="D31" s="26" t="s">
        <v>276</v>
      </c>
      <c r="E31" s="33" t="s">
        <v>192</v>
      </c>
      <c r="F31" s="33"/>
      <c r="G31" s="35"/>
      <c r="H31" s="35"/>
      <c r="I31" s="35"/>
      <c r="J31" s="35"/>
      <c r="K31" s="35"/>
      <c r="L31" s="35"/>
      <c r="M31" s="35"/>
    </row>
    <row r="32" ht="93" customHeight="1" spans="1:13">
      <c r="A32" s="29" t="s">
        <v>277</v>
      </c>
      <c r="B32" s="30" t="s">
        <v>278</v>
      </c>
      <c r="C32" s="26" t="s">
        <v>131</v>
      </c>
      <c r="D32" s="26" t="s">
        <v>132</v>
      </c>
      <c r="E32" s="26" t="s">
        <v>279</v>
      </c>
      <c r="F32" s="26" t="s">
        <v>280</v>
      </c>
      <c r="G32" s="27" t="s">
        <v>281</v>
      </c>
      <c r="H32" s="27" t="s">
        <v>136</v>
      </c>
      <c r="I32" s="31" t="s">
        <v>282</v>
      </c>
      <c r="J32" s="31" t="s">
        <v>283</v>
      </c>
      <c r="K32" s="31"/>
      <c r="L32" s="31"/>
      <c r="M32" s="31"/>
    </row>
    <row r="33" ht="103" customHeight="1" spans="1:13">
      <c r="A33" s="29"/>
      <c r="B33" s="26" t="s">
        <v>284</v>
      </c>
      <c r="C33" s="26" t="s">
        <v>131</v>
      </c>
      <c r="D33" s="26" t="s">
        <v>132</v>
      </c>
      <c r="E33" s="26" t="s">
        <v>279</v>
      </c>
      <c r="F33" s="26" t="s">
        <v>285</v>
      </c>
      <c r="G33" s="27" t="s">
        <v>286</v>
      </c>
      <c r="H33" s="27" t="s">
        <v>287</v>
      </c>
      <c r="I33" s="31"/>
      <c r="J33" s="31"/>
      <c r="K33" s="31"/>
      <c r="L33" s="31"/>
      <c r="M33" s="31"/>
    </row>
    <row r="34" ht="80" customHeight="1" spans="1:13">
      <c r="A34" s="29" t="s">
        <v>288</v>
      </c>
      <c r="B34" s="30" t="s">
        <v>289</v>
      </c>
      <c r="C34" s="26" t="s">
        <v>131</v>
      </c>
      <c r="D34" s="26" t="s">
        <v>132</v>
      </c>
      <c r="E34" s="26" t="s">
        <v>123</v>
      </c>
      <c r="F34" s="26" t="s">
        <v>290</v>
      </c>
      <c r="G34" s="27" t="s">
        <v>291</v>
      </c>
      <c r="H34" s="27" t="s">
        <v>292</v>
      </c>
      <c r="I34" s="31"/>
      <c r="J34" s="31" t="s">
        <v>293</v>
      </c>
      <c r="K34" s="31" t="s">
        <v>294</v>
      </c>
      <c r="L34" s="31"/>
      <c r="M34" s="31"/>
    </row>
    <row r="35" ht="50" customHeight="1" spans="1:13">
      <c r="A35" s="29"/>
      <c r="B35" s="26"/>
      <c r="C35" s="26"/>
      <c r="D35" s="26"/>
      <c r="E35" s="26"/>
      <c r="F35" s="26"/>
      <c r="G35" s="27"/>
      <c r="H35" s="27"/>
      <c r="I35" s="31"/>
      <c r="J35" s="31"/>
      <c r="K35" s="31"/>
      <c r="L35" s="31"/>
      <c r="M35" s="31"/>
    </row>
  </sheetData>
  <mergeCells count="7">
    <mergeCell ref="A2:A6"/>
    <mergeCell ref="A7:A12"/>
    <mergeCell ref="A13:A18"/>
    <mergeCell ref="A19:A22"/>
    <mergeCell ref="A23:A31"/>
    <mergeCell ref="A32:A33"/>
    <mergeCell ref="A34:A35"/>
  </mergeCell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7"/>
  <sheetViews>
    <sheetView workbookViewId="0">
      <selection activeCell="J4" sqref="J4"/>
    </sheetView>
  </sheetViews>
  <sheetFormatPr defaultColWidth="9" defaultRowHeight="13.5"/>
  <cols>
    <col min="1" max="1" width="9.625" customWidth="1"/>
    <col min="2" max="2" width="13.625" customWidth="1"/>
    <col min="3" max="3" width="6.625" customWidth="1"/>
    <col min="4" max="4" width="13.625" customWidth="1"/>
    <col min="5" max="5" width="8.625" customWidth="1"/>
    <col min="6" max="6" width="12.625" customWidth="1"/>
    <col min="7" max="8" width="30.625" customWidth="1"/>
    <col min="9" max="9" width="24.625" customWidth="1"/>
    <col min="10" max="13" width="20.625" customWidth="1"/>
  </cols>
  <sheetData>
    <row r="1" spans="1:13">
      <c r="A1" s="23" t="s">
        <v>295</v>
      </c>
      <c r="B1" s="24" t="s">
        <v>296</v>
      </c>
      <c r="C1" s="24" t="s">
        <v>109</v>
      </c>
      <c r="D1" s="24" t="s">
        <v>110</v>
      </c>
      <c r="E1" s="24" t="s">
        <v>7</v>
      </c>
      <c r="F1" s="24" t="s">
        <v>8</v>
      </c>
      <c r="G1" s="24" t="s">
        <v>297</v>
      </c>
      <c r="H1" s="24" t="s">
        <v>113</v>
      </c>
      <c r="I1" s="24" t="s">
        <v>114</v>
      </c>
      <c r="J1" s="24" t="s">
        <v>115</v>
      </c>
      <c r="K1" s="24" t="s">
        <v>116</v>
      </c>
      <c r="L1" s="24" t="s">
        <v>117</v>
      </c>
      <c r="M1" s="24" t="s">
        <v>298</v>
      </c>
    </row>
    <row r="2" ht="80" customHeight="1" spans="1:13">
      <c r="A2" s="25" t="s">
        <v>299</v>
      </c>
      <c r="B2" s="26" t="s">
        <v>300</v>
      </c>
      <c r="C2" s="26" t="s">
        <v>121</v>
      </c>
      <c r="D2" s="26" t="s">
        <v>301</v>
      </c>
      <c r="E2" s="26" t="s">
        <v>302</v>
      </c>
      <c r="F2" s="26" t="s">
        <v>303</v>
      </c>
      <c r="G2" s="27" t="s">
        <v>304</v>
      </c>
      <c r="H2" s="27" t="s">
        <v>305</v>
      </c>
      <c r="I2" s="31" t="s">
        <v>306</v>
      </c>
      <c r="J2" s="31"/>
      <c r="K2" s="31" t="s">
        <v>307</v>
      </c>
      <c r="L2" s="31"/>
      <c r="M2" s="31"/>
    </row>
    <row r="3" ht="80" customHeight="1" spans="1:13">
      <c r="A3" s="25"/>
      <c r="B3" s="26" t="s">
        <v>308</v>
      </c>
      <c r="C3" s="26" t="s">
        <v>121</v>
      </c>
      <c r="D3" s="26" t="s">
        <v>183</v>
      </c>
      <c r="E3" s="26" t="s">
        <v>302</v>
      </c>
      <c r="F3" s="26" t="s">
        <v>309</v>
      </c>
      <c r="G3" s="27" t="s">
        <v>310</v>
      </c>
      <c r="H3" s="27" t="s">
        <v>311</v>
      </c>
      <c r="I3" s="27" t="s">
        <v>312</v>
      </c>
      <c r="J3" s="27" t="s">
        <v>313</v>
      </c>
      <c r="K3" s="27" t="s">
        <v>314</v>
      </c>
      <c r="L3" s="27"/>
      <c r="M3" s="27"/>
    </row>
    <row r="4" ht="100" customHeight="1" spans="1:13">
      <c r="A4" s="25"/>
      <c r="B4" s="28" t="s">
        <v>315</v>
      </c>
      <c r="C4" s="26" t="s">
        <v>121</v>
      </c>
      <c r="D4" s="26" t="s">
        <v>301</v>
      </c>
      <c r="E4" s="26" t="s">
        <v>302</v>
      </c>
      <c r="F4" s="26" t="s">
        <v>316</v>
      </c>
      <c r="G4" s="27" t="s">
        <v>317</v>
      </c>
      <c r="H4" s="27" t="s">
        <v>318</v>
      </c>
      <c r="I4" s="31" t="s">
        <v>319</v>
      </c>
      <c r="J4" s="31"/>
      <c r="K4" s="31" t="s">
        <v>320</v>
      </c>
      <c r="L4" s="31"/>
      <c r="M4" s="31"/>
    </row>
    <row r="5" ht="100" customHeight="1" spans="1:13">
      <c r="A5" s="25"/>
      <c r="B5" s="28" t="s">
        <v>321</v>
      </c>
      <c r="C5" s="26" t="s">
        <v>121</v>
      </c>
      <c r="D5" s="26" t="s">
        <v>301</v>
      </c>
      <c r="E5" s="26" t="s">
        <v>302</v>
      </c>
      <c r="F5" s="26" t="s">
        <v>322</v>
      </c>
      <c r="G5" s="27" t="s">
        <v>323</v>
      </c>
      <c r="H5" s="27" t="s">
        <v>324</v>
      </c>
      <c r="I5" s="31" t="s">
        <v>325</v>
      </c>
      <c r="J5" s="31"/>
      <c r="K5" s="31"/>
      <c r="L5" s="31"/>
      <c r="M5" s="31"/>
    </row>
    <row r="6" ht="50" customHeight="1" spans="1:13">
      <c r="A6" s="25"/>
      <c r="B6" s="28"/>
      <c r="C6" s="26"/>
      <c r="D6" s="26"/>
      <c r="E6" s="26"/>
      <c r="F6" s="26"/>
      <c r="G6" s="27"/>
      <c r="H6" s="27"/>
      <c r="I6" s="31"/>
      <c r="J6" s="31"/>
      <c r="K6" s="31"/>
      <c r="L6" s="31"/>
      <c r="M6" s="31"/>
    </row>
    <row r="7" ht="80" customHeight="1" spans="1:13">
      <c r="A7" s="29" t="s">
        <v>326</v>
      </c>
      <c r="B7" s="30" t="s">
        <v>327</v>
      </c>
      <c r="C7" s="26" t="s">
        <v>131</v>
      </c>
      <c r="D7" s="26" t="s">
        <v>183</v>
      </c>
      <c r="E7" s="26" t="s">
        <v>328</v>
      </c>
      <c r="F7" s="26" t="s">
        <v>329</v>
      </c>
      <c r="G7" s="27" t="s">
        <v>330</v>
      </c>
      <c r="H7" s="27" t="s">
        <v>331</v>
      </c>
      <c r="I7" s="31" t="s">
        <v>332</v>
      </c>
      <c r="J7" s="31"/>
      <c r="K7" s="31"/>
      <c r="L7" s="31"/>
      <c r="M7" s="31"/>
    </row>
    <row r="8" ht="80" customHeight="1" spans="1:13">
      <c r="A8" s="29"/>
      <c r="B8" s="30" t="s">
        <v>333</v>
      </c>
      <c r="C8" s="26" t="s">
        <v>131</v>
      </c>
      <c r="D8" s="26" t="s">
        <v>183</v>
      </c>
      <c r="E8" s="26" t="s">
        <v>334</v>
      </c>
      <c r="F8" s="26" t="s">
        <v>335</v>
      </c>
      <c r="G8" s="27" t="s">
        <v>336</v>
      </c>
      <c r="H8" s="27" t="s">
        <v>337</v>
      </c>
      <c r="I8" s="31" t="s">
        <v>338</v>
      </c>
      <c r="J8" s="31"/>
      <c r="K8" s="31"/>
      <c r="L8" s="31"/>
      <c r="M8" s="31"/>
    </row>
    <row r="9" ht="100" customHeight="1" spans="1:13">
      <c r="A9" s="29"/>
      <c r="B9" s="30" t="s">
        <v>339</v>
      </c>
      <c r="C9" s="26" t="s">
        <v>121</v>
      </c>
      <c r="D9" s="26" t="s">
        <v>183</v>
      </c>
      <c r="E9" s="26" t="s">
        <v>328</v>
      </c>
      <c r="F9" s="26" t="s">
        <v>340</v>
      </c>
      <c r="G9" s="27" t="s">
        <v>341</v>
      </c>
      <c r="H9" s="27" t="s">
        <v>342</v>
      </c>
      <c r="I9" s="31" t="s">
        <v>343</v>
      </c>
      <c r="J9" s="31"/>
      <c r="K9" s="31"/>
      <c r="L9" s="31"/>
      <c r="M9" s="31"/>
    </row>
    <row r="10" ht="50" customHeight="1" spans="1:13">
      <c r="A10" s="29"/>
      <c r="B10" s="30"/>
      <c r="C10" s="26"/>
      <c r="D10" s="26"/>
      <c r="E10" s="26"/>
      <c r="F10" s="26"/>
      <c r="G10" s="27"/>
      <c r="H10" s="27"/>
      <c r="I10" s="31"/>
      <c r="J10" s="31"/>
      <c r="K10" s="31"/>
      <c r="L10" s="31"/>
      <c r="M10" s="31"/>
    </row>
    <row r="11" ht="100" customHeight="1" spans="1:13">
      <c r="A11" s="29" t="s">
        <v>344</v>
      </c>
      <c r="B11" s="30" t="s">
        <v>345</v>
      </c>
      <c r="C11" s="26" t="s">
        <v>121</v>
      </c>
      <c r="D11" s="26" t="s">
        <v>183</v>
      </c>
      <c r="E11" s="26" t="s">
        <v>346</v>
      </c>
      <c r="F11" s="26" t="s">
        <v>347</v>
      </c>
      <c r="G11" s="27" t="s">
        <v>348</v>
      </c>
      <c r="H11" s="27" t="s">
        <v>349</v>
      </c>
      <c r="I11" s="31" t="s">
        <v>350</v>
      </c>
      <c r="J11" s="31"/>
      <c r="K11" s="31" t="s">
        <v>351</v>
      </c>
      <c r="L11" s="31"/>
      <c r="M11" s="31"/>
    </row>
    <row r="12" ht="80" customHeight="1" spans="1:13">
      <c r="A12" s="29"/>
      <c r="B12" s="30" t="s">
        <v>352</v>
      </c>
      <c r="C12" s="26" t="s">
        <v>131</v>
      </c>
      <c r="D12" s="26" t="s">
        <v>301</v>
      </c>
      <c r="E12" s="26" t="s">
        <v>346</v>
      </c>
      <c r="F12" s="26" t="s">
        <v>353</v>
      </c>
      <c r="G12" s="31" t="s">
        <v>354</v>
      </c>
      <c r="H12" s="31" t="s">
        <v>355</v>
      </c>
      <c r="I12" s="31" t="s">
        <v>356</v>
      </c>
      <c r="J12" s="31"/>
      <c r="K12" s="31" t="s">
        <v>357</v>
      </c>
      <c r="L12" s="31"/>
      <c r="M12" s="31"/>
    </row>
    <row r="13" ht="80" customHeight="1" spans="1:13">
      <c r="A13" s="29"/>
      <c r="B13" s="26" t="s">
        <v>358</v>
      </c>
      <c r="C13" s="26" t="s">
        <v>131</v>
      </c>
      <c r="D13" s="26" t="s">
        <v>359</v>
      </c>
      <c r="E13" s="26"/>
      <c r="F13" s="26"/>
      <c r="G13" s="27" t="s">
        <v>360</v>
      </c>
      <c r="H13" s="27" t="s">
        <v>361</v>
      </c>
      <c r="I13" s="31"/>
      <c r="J13" s="31"/>
      <c r="K13" s="31" t="s">
        <v>73</v>
      </c>
      <c r="L13" s="31"/>
      <c r="M13" s="31"/>
    </row>
    <row r="14" ht="80" customHeight="1" spans="1:13">
      <c r="A14" s="29"/>
      <c r="B14" s="26" t="s">
        <v>362</v>
      </c>
      <c r="C14" s="26" t="s">
        <v>131</v>
      </c>
      <c r="D14" s="26" t="s">
        <v>183</v>
      </c>
      <c r="E14" s="26" t="s">
        <v>346</v>
      </c>
      <c r="F14" s="26" t="s">
        <v>363</v>
      </c>
      <c r="G14" s="27" t="s">
        <v>364</v>
      </c>
      <c r="H14" s="27" t="s">
        <v>365</v>
      </c>
      <c r="I14" s="31" t="s">
        <v>366</v>
      </c>
      <c r="J14" s="31"/>
      <c r="K14" s="31" t="s">
        <v>367</v>
      </c>
      <c r="L14" s="31"/>
      <c r="M14" s="31"/>
    </row>
    <row r="15" ht="50" customHeight="1" spans="1:13">
      <c r="A15" s="29"/>
      <c r="B15" s="26"/>
      <c r="C15" s="26"/>
      <c r="D15" s="26"/>
      <c r="E15" s="26"/>
      <c r="F15" s="26"/>
      <c r="G15" s="27"/>
      <c r="H15" s="27"/>
      <c r="I15" s="31"/>
      <c r="J15" s="31"/>
      <c r="K15" s="31"/>
      <c r="L15" s="31"/>
      <c r="M15" s="31"/>
    </row>
    <row r="16" ht="120" customHeight="1" spans="1:13">
      <c r="A16" s="29" t="s">
        <v>368</v>
      </c>
      <c r="B16" s="30" t="s">
        <v>369</v>
      </c>
      <c r="C16" s="26" t="s">
        <v>121</v>
      </c>
      <c r="D16" s="26" t="s">
        <v>183</v>
      </c>
      <c r="E16" s="26" t="s">
        <v>370</v>
      </c>
      <c r="F16" s="26" t="s">
        <v>371</v>
      </c>
      <c r="G16" s="27" t="s">
        <v>372</v>
      </c>
      <c r="H16" s="27" t="s">
        <v>373</v>
      </c>
      <c r="I16" s="31" t="s">
        <v>374</v>
      </c>
      <c r="J16" s="31"/>
      <c r="K16" s="31" t="s">
        <v>375</v>
      </c>
      <c r="L16" s="31"/>
      <c r="M16" s="31"/>
    </row>
    <row r="17" ht="50" customHeight="1" spans="1:13">
      <c r="A17" s="29"/>
      <c r="B17" s="26"/>
      <c r="C17" s="26"/>
      <c r="D17" s="26"/>
      <c r="E17" s="26"/>
      <c r="F17" s="26"/>
      <c r="G17" s="27"/>
      <c r="H17" s="27"/>
      <c r="I17" s="31"/>
      <c r="J17" s="31"/>
      <c r="K17" s="31"/>
      <c r="L17" s="31"/>
      <c r="M17" s="31"/>
    </row>
  </sheetData>
  <mergeCells count="4">
    <mergeCell ref="A2:A6"/>
    <mergeCell ref="A7:A10"/>
    <mergeCell ref="A11:A15"/>
    <mergeCell ref="A16:A17"/>
  </mergeCell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L10" sqref="L10"/>
    </sheetView>
  </sheetViews>
  <sheetFormatPr defaultColWidth="9" defaultRowHeight="13.5"/>
  <cols>
    <col min="1" max="1" width="9.625" customWidth="1"/>
    <col min="2" max="2" width="13.625" customWidth="1"/>
    <col min="3" max="3" width="6.625" customWidth="1"/>
    <col min="4" max="4" width="13.625" customWidth="1"/>
    <col min="5" max="5" width="8.625" customWidth="1"/>
    <col min="6" max="6" width="12.625" customWidth="1"/>
    <col min="7" max="8" width="30.625" customWidth="1"/>
    <col min="9" max="13" width="20.625" customWidth="1"/>
  </cols>
  <sheetData>
    <row r="1" spans="1:13">
      <c r="A1" s="23" t="s">
        <v>295</v>
      </c>
      <c r="B1" s="24" t="s">
        <v>296</v>
      </c>
      <c r="C1" s="24" t="s">
        <v>109</v>
      </c>
      <c r="D1" s="24" t="s">
        <v>110</v>
      </c>
      <c r="E1" s="24" t="s">
        <v>7</v>
      </c>
      <c r="F1" s="24" t="s">
        <v>8</v>
      </c>
      <c r="G1" s="24" t="s">
        <v>376</v>
      </c>
      <c r="H1" s="24" t="s">
        <v>113</v>
      </c>
      <c r="I1" s="24" t="s">
        <v>114</v>
      </c>
      <c r="J1" s="24" t="s">
        <v>115</v>
      </c>
      <c r="K1" s="24" t="s">
        <v>116</v>
      </c>
      <c r="L1" s="24" t="s">
        <v>117</v>
      </c>
      <c r="M1" s="24" t="s">
        <v>118</v>
      </c>
    </row>
    <row r="2" ht="60" customHeight="1" spans="1:13">
      <c r="A2" s="25" t="s">
        <v>377</v>
      </c>
      <c r="B2" s="26" t="s">
        <v>378</v>
      </c>
      <c r="C2" s="26" t="s">
        <v>121</v>
      </c>
      <c r="D2" s="26" t="s">
        <v>183</v>
      </c>
      <c r="E2" s="26" t="s">
        <v>43</v>
      </c>
      <c r="F2" s="26" t="s">
        <v>133</v>
      </c>
      <c r="G2" s="27" t="s">
        <v>379</v>
      </c>
      <c r="H2" s="27" t="s">
        <v>380</v>
      </c>
      <c r="I2" s="27" t="s">
        <v>381</v>
      </c>
      <c r="J2" s="27" t="s">
        <v>73</v>
      </c>
      <c r="K2" s="27" t="s">
        <v>382</v>
      </c>
      <c r="L2" s="31"/>
      <c r="M2" s="31"/>
    </row>
    <row r="3" ht="60" customHeight="1" spans="1:13">
      <c r="A3" s="25"/>
      <c r="B3" s="26" t="s">
        <v>383</v>
      </c>
      <c r="C3" s="26" t="s">
        <v>121</v>
      </c>
      <c r="D3" s="26" t="s">
        <v>183</v>
      </c>
      <c r="E3" s="26" t="s">
        <v>43</v>
      </c>
      <c r="F3" s="26" t="s">
        <v>302</v>
      </c>
      <c r="G3" s="27" t="s">
        <v>384</v>
      </c>
      <c r="H3" s="27" t="s">
        <v>385</v>
      </c>
      <c r="I3" s="27" t="s">
        <v>386</v>
      </c>
      <c r="J3" s="27" t="s">
        <v>387</v>
      </c>
      <c r="K3" s="27" t="s">
        <v>388</v>
      </c>
      <c r="L3" s="27"/>
      <c r="M3" s="31"/>
    </row>
    <row r="4" ht="60" customHeight="1" spans="1:13">
      <c r="A4" s="25"/>
      <c r="B4" s="28" t="s">
        <v>389</v>
      </c>
      <c r="C4" s="26" t="s">
        <v>121</v>
      </c>
      <c r="D4" s="26" t="s">
        <v>183</v>
      </c>
      <c r="E4" s="26" t="s">
        <v>43</v>
      </c>
      <c r="F4" s="26" t="s">
        <v>370</v>
      </c>
      <c r="G4" s="27" t="s">
        <v>390</v>
      </c>
      <c r="H4" s="27" t="s">
        <v>391</v>
      </c>
      <c r="I4" s="31" t="s">
        <v>392</v>
      </c>
      <c r="J4" s="31" t="s">
        <v>73</v>
      </c>
      <c r="K4" s="31" t="s">
        <v>393</v>
      </c>
      <c r="L4" s="27"/>
      <c r="M4" s="27"/>
    </row>
    <row r="5" ht="60" customHeight="1" spans="1:13">
      <c r="A5" s="25"/>
      <c r="B5" s="28" t="s">
        <v>394</v>
      </c>
      <c r="C5" s="26" t="s">
        <v>121</v>
      </c>
      <c r="D5" s="26" t="s">
        <v>147</v>
      </c>
      <c r="E5" s="26" t="s">
        <v>43</v>
      </c>
      <c r="F5" s="26"/>
      <c r="G5" s="27" t="s">
        <v>395</v>
      </c>
      <c r="H5" s="27" t="s">
        <v>396</v>
      </c>
      <c r="I5" s="31"/>
      <c r="J5" s="31"/>
      <c r="K5" s="31"/>
      <c r="L5" s="31"/>
      <c r="M5" s="31"/>
    </row>
    <row r="6" ht="60" customHeight="1" spans="1:13">
      <c r="A6" s="25"/>
      <c r="B6" s="28" t="s">
        <v>397</v>
      </c>
      <c r="C6" s="26" t="s">
        <v>121</v>
      </c>
      <c r="D6" s="26" t="s">
        <v>398</v>
      </c>
      <c r="E6" s="26" t="s">
        <v>43</v>
      </c>
      <c r="F6" s="26" t="s">
        <v>111</v>
      </c>
      <c r="G6" s="27" t="s">
        <v>399</v>
      </c>
      <c r="H6" s="27" t="s">
        <v>400</v>
      </c>
      <c r="I6" s="31"/>
      <c r="J6" s="31"/>
      <c r="K6" s="31"/>
      <c r="L6" s="31"/>
      <c r="M6" s="31"/>
    </row>
    <row r="7" ht="60" customHeight="1" spans="1:13">
      <c r="A7" s="25"/>
      <c r="B7" s="28" t="s">
        <v>401</v>
      </c>
      <c r="C7" s="26" t="s">
        <v>121</v>
      </c>
      <c r="D7" s="26" t="s">
        <v>359</v>
      </c>
      <c r="E7" s="26" t="s">
        <v>133</v>
      </c>
      <c r="F7" s="26"/>
      <c r="G7" s="27" t="s">
        <v>402</v>
      </c>
      <c r="H7" s="27" t="s">
        <v>403</v>
      </c>
      <c r="I7" s="31"/>
      <c r="J7" s="31"/>
      <c r="K7" s="31"/>
      <c r="L7" s="31"/>
      <c r="M7" s="31"/>
    </row>
    <row r="8" ht="50" customHeight="1" spans="1:13">
      <c r="A8" s="25"/>
      <c r="B8" s="28"/>
      <c r="C8" s="26"/>
      <c r="D8" s="26"/>
      <c r="E8" s="26"/>
      <c r="F8" s="26"/>
      <c r="G8" s="27"/>
      <c r="H8" s="27"/>
      <c r="I8" s="31"/>
      <c r="J8" s="31"/>
      <c r="K8" s="31"/>
      <c r="L8" s="31"/>
      <c r="M8" s="31"/>
    </row>
    <row r="9" ht="80" customHeight="1" spans="1:13">
      <c r="A9" s="29" t="s">
        <v>404</v>
      </c>
      <c r="B9" s="30" t="s">
        <v>405</v>
      </c>
      <c r="C9" s="26" t="s">
        <v>121</v>
      </c>
      <c r="D9" s="26" t="s">
        <v>406</v>
      </c>
      <c r="E9" s="26" t="s">
        <v>133</v>
      </c>
      <c r="F9" s="26" t="s">
        <v>407</v>
      </c>
      <c r="G9" s="27" t="s">
        <v>408</v>
      </c>
      <c r="H9" s="27" t="s">
        <v>409</v>
      </c>
      <c r="I9" s="31" t="s">
        <v>68</v>
      </c>
      <c r="J9" s="31" t="s">
        <v>410</v>
      </c>
      <c r="K9" s="31" t="s">
        <v>411</v>
      </c>
      <c r="L9" s="31"/>
      <c r="M9" s="31"/>
    </row>
    <row r="10" ht="80" customHeight="1" spans="1:13">
      <c r="A10" s="29"/>
      <c r="B10" s="30" t="s">
        <v>412</v>
      </c>
      <c r="C10" s="26" t="s">
        <v>131</v>
      </c>
      <c r="D10" s="26" t="s">
        <v>413</v>
      </c>
      <c r="E10" s="26" t="s">
        <v>346</v>
      </c>
      <c r="F10" s="26" t="s">
        <v>414</v>
      </c>
      <c r="G10" s="27" t="s">
        <v>415</v>
      </c>
      <c r="H10" s="27" t="s">
        <v>416</v>
      </c>
      <c r="I10" s="31" t="s">
        <v>417</v>
      </c>
      <c r="J10" s="31" t="s">
        <v>73</v>
      </c>
      <c r="K10" s="31" t="s">
        <v>73</v>
      </c>
      <c r="L10" s="31"/>
      <c r="M10" s="31"/>
    </row>
    <row r="11" ht="100" customHeight="1" spans="1:13">
      <c r="A11" s="29"/>
      <c r="B11" s="30" t="s">
        <v>418</v>
      </c>
      <c r="C11" s="26" t="s">
        <v>131</v>
      </c>
      <c r="D11" s="26" t="s">
        <v>147</v>
      </c>
      <c r="E11" s="26" t="s">
        <v>23</v>
      </c>
      <c r="F11" s="26" t="s">
        <v>419</v>
      </c>
      <c r="G11" s="27" t="s">
        <v>420</v>
      </c>
      <c r="H11" s="27" t="s">
        <v>421</v>
      </c>
      <c r="I11" s="31" t="s">
        <v>422</v>
      </c>
      <c r="J11" s="31" t="s">
        <v>73</v>
      </c>
      <c r="K11" s="31" t="s">
        <v>73</v>
      </c>
      <c r="L11" s="31"/>
      <c r="M11" s="31"/>
    </row>
    <row r="12" ht="50" customHeight="1" spans="1:13">
      <c r="A12" s="29"/>
      <c r="B12" s="30"/>
      <c r="C12" s="26"/>
      <c r="D12" s="26"/>
      <c r="E12" s="26"/>
      <c r="F12" s="26"/>
      <c r="G12" s="27"/>
      <c r="H12" s="27"/>
      <c r="I12" s="31"/>
      <c r="J12" s="31"/>
      <c r="K12" s="31"/>
      <c r="L12" s="31"/>
      <c r="M12" s="31"/>
    </row>
    <row r="13" ht="80" customHeight="1" spans="1:13">
      <c r="A13" s="29" t="s">
        <v>423</v>
      </c>
      <c r="B13" s="28" t="s">
        <v>424</v>
      </c>
      <c r="C13" s="26" t="s">
        <v>121</v>
      </c>
      <c r="D13" s="26" t="s">
        <v>183</v>
      </c>
      <c r="E13" s="26" t="s">
        <v>23</v>
      </c>
      <c r="F13" s="26" t="s">
        <v>81</v>
      </c>
      <c r="G13" s="27" t="s">
        <v>425</v>
      </c>
      <c r="H13" s="27" t="s">
        <v>426</v>
      </c>
      <c r="I13" s="31" t="s">
        <v>427</v>
      </c>
      <c r="J13" s="31" t="s">
        <v>428</v>
      </c>
      <c r="K13" s="31" t="s">
        <v>429</v>
      </c>
      <c r="L13" s="32" t="s">
        <v>430</v>
      </c>
      <c r="M13" s="31"/>
    </row>
    <row r="14" ht="80" customHeight="1" spans="1:13">
      <c r="A14" s="29" t="s">
        <v>431</v>
      </c>
      <c r="B14" s="30" t="s">
        <v>432</v>
      </c>
      <c r="C14" s="26" t="s">
        <v>131</v>
      </c>
      <c r="D14" s="26" t="s">
        <v>301</v>
      </c>
      <c r="E14" s="26" t="s">
        <v>23</v>
      </c>
      <c r="F14" s="26" t="s">
        <v>1</v>
      </c>
      <c r="G14" s="31" t="s">
        <v>433</v>
      </c>
      <c r="H14" s="31" t="s">
        <v>434</v>
      </c>
      <c r="I14" s="31" t="s">
        <v>435</v>
      </c>
      <c r="J14" s="31"/>
      <c r="K14" s="31"/>
      <c r="L14" s="31"/>
      <c r="M14" s="31"/>
    </row>
    <row r="15" ht="60" customHeight="1" spans="1:13">
      <c r="A15" s="29"/>
      <c r="B15" s="30" t="s">
        <v>436</v>
      </c>
      <c r="C15" s="26" t="s">
        <v>131</v>
      </c>
      <c r="D15" s="26" t="s">
        <v>301</v>
      </c>
      <c r="E15" s="26" t="s">
        <v>23</v>
      </c>
      <c r="F15" s="26" t="s">
        <v>1</v>
      </c>
      <c r="G15" s="27" t="s">
        <v>437</v>
      </c>
      <c r="H15" s="27" t="s">
        <v>438</v>
      </c>
      <c r="I15" s="31" t="s">
        <v>439</v>
      </c>
      <c r="J15" s="31"/>
      <c r="K15" s="31"/>
      <c r="L15" s="31"/>
      <c r="M15" s="31"/>
    </row>
    <row r="16" ht="60" customHeight="1" spans="1:13">
      <c r="A16" s="29"/>
      <c r="B16" s="26" t="s">
        <v>440</v>
      </c>
      <c r="C16" s="26" t="s">
        <v>131</v>
      </c>
      <c r="D16" s="26" t="s">
        <v>301</v>
      </c>
      <c r="E16" s="26" t="s">
        <v>23</v>
      </c>
      <c r="F16" s="26" t="s">
        <v>1</v>
      </c>
      <c r="G16" s="27" t="s">
        <v>441</v>
      </c>
      <c r="H16" s="27" t="s">
        <v>442</v>
      </c>
      <c r="I16" s="31" t="s">
        <v>443</v>
      </c>
      <c r="J16" s="31"/>
      <c r="K16" s="31"/>
      <c r="L16" s="31"/>
      <c r="M16" s="31"/>
    </row>
  </sheetData>
  <mergeCells count="3">
    <mergeCell ref="A2:A8"/>
    <mergeCell ref="A9:A12"/>
    <mergeCell ref="A14:A16"/>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30"/>
  <sheetViews>
    <sheetView tabSelected="1" topLeftCell="B1" workbookViewId="0">
      <selection activeCell="H17" sqref="H17"/>
    </sheetView>
  </sheetViews>
  <sheetFormatPr defaultColWidth="9" defaultRowHeight="13.5"/>
  <cols>
    <col min="1" max="1" width="9" style="1"/>
    <col min="2" max="2" width="20" style="1" customWidth="1"/>
    <col min="3" max="5" width="9" style="1"/>
    <col min="6" max="6" width="0.25" style="1" customWidth="1"/>
    <col min="7" max="9" width="9" style="1"/>
    <col min="10" max="10" width="10.25" style="1" customWidth="1"/>
    <col min="11" max="12" width="9" style="1"/>
    <col min="13" max="13" width="7.875" style="1" customWidth="1"/>
    <col min="14" max="15" width="9" style="1"/>
    <col min="16" max="16" width="11.75" style="1" customWidth="1"/>
    <col min="17" max="16384" width="9" style="1"/>
  </cols>
  <sheetData>
    <row r="1" s="1" customFormat="1" ht="23" customHeight="1" spans="1:17">
      <c r="A1" s="2" t="s">
        <v>444</v>
      </c>
      <c r="B1" s="3" t="s">
        <v>445</v>
      </c>
      <c r="C1" s="3" t="s">
        <v>446</v>
      </c>
      <c r="D1" s="3"/>
      <c r="E1" s="3"/>
      <c r="F1" s="4"/>
      <c r="G1" s="5" t="s">
        <v>447</v>
      </c>
      <c r="H1" s="5"/>
      <c r="I1" s="5"/>
      <c r="J1" s="5"/>
      <c r="K1" s="5"/>
      <c r="L1" s="5"/>
      <c r="M1" s="5"/>
      <c r="N1" s="5"/>
      <c r="O1" s="5"/>
      <c r="P1" s="4"/>
      <c r="Q1" s="22"/>
    </row>
    <row r="2" s="1" customFormat="1" ht="33" customHeight="1" spans="1:17">
      <c r="A2" s="2"/>
      <c r="B2" s="3"/>
      <c r="C2" s="3" t="s">
        <v>448</v>
      </c>
      <c r="D2" s="3" t="s">
        <v>449</v>
      </c>
      <c r="E2" s="3" t="s">
        <v>450</v>
      </c>
      <c r="F2" s="6"/>
      <c r="G2" s="7" t="s">
        <v>451</v>
      </c>
      <c r="H2" s="7" t="s">
        <v>452</v>
      </c>
      <c r="I2" s="7" t="s">
        <v>453</v>
      </c>
      <c r="J2" s="7" t="s">
        <v>454</v>
      </c>
      <c r="K2" s="7" t="s">
        <v>455</v>
      </c>
      <c r="L2" s="7" t="s">
        <v>456</v>
      </c>
      <c r="M2" s="7" t="s">
        <v>457</v>
      </c>
      <c r="N2" s="7" t="s">
        <v>458</v>
      </c>
      <c r="O2" s="7" t="s">
        <v>459</v>
      </c>
      <c r="P2" s="21" t="s">
        <v>460</v>
      </c>
      <c r="Q2" s="22"/>
    </row>
    <row r="3" s="1" customFormat="1" ht="14.25" spans="1:17">
      <c r="A3" s="2"/>
      <c r="B3" s="8" t="s">
        <v>461</v>
      </c>
      <c r="C3" s="9">
        <v>12</v>
      </c>
      <c r="D3" s="9">
        <v>1</v>
      </c>
      <c r="E3" s="9">
        <f t="shared" ref="E3:E9" si="0">C3-D3</f>
        <v>11</v>
      </c>
      <c r="F3" s="9"/>
      <c r="G3" s="9">
        <v>10</v>
      </c>
      <c r="H3" s="9">
        <f t="shared" ref="H3:H8" si="1">I3+L3+O3+G3</f>
        <v>12</v>
      </c>
      <c r="I3" s="9">
        <f t="shared" ref="I3:I8" si="2">SUM(J3:K3)</f>
        <v>3</v>
      </c>
      <c r="J3" s="9">
        <v>1</v>
      </c>
      <c r="K3" s="9">
        <v>2</v>
      </c>
      <c r="L3" s="9"/>
      <c r="M3" s="9"/>
      <c r="N3" s="9"/>
      <c r="O3" s="9">
        <v>-1</v>
      </c>
      <c r="P3" s="4"/>
      <c r="Q3" s="22"/>
    </row>
    <row r="4" s="1" customFormat="1" ht="14.25" spans="1:17">
      <c r="A4" s="2"/>
      <c r="B4" s="8" t="s">
        <v>462</v>
      </c>
      <c r="C4" s="9">
        <v>11</v>
      </c>
      <c r="D4" s="9">
        <v>2</v>
      </c>
      <c r="E4" s="9">
        <f>C4-D4</f>
        <v>9</v>
      </c>
      <c r="F4" s="9"/>
      <c r="G4" s="9">
        <v>6</v>
      </c>
      <c r="H4" s="9">
        <f>I4+L4+O4+G4</f>
        <v>11</v>
      </c>
      <c r="I4" s="9">
        <f>SUM(J4:K4)</f>
        <v>5</v>
      </c>
      <c r="J4" s="9">
        <v>3</v>
      </c>
      <c r="K4" s="9">
        <v>2</v>
      </c>
      <c r="L4" s="9">
        <f t="shared" ref="L4:L8" si="3">SUM(M4:N4)</f>
        <v>1</v>
      </c>
      <c r="M4" s="9"/>
      <c r="N4" s="9">
        <v>1</v>
      </c>
      <c r="O4" s="9">
        <v>-1</v>
      </c>
      <c r="P4" s="9" t="s">
        <v>463</v>
      </c>
      <c r="Q4" s="22"/>
    </row>
    <row r="5" s="1" customFormat="1" ht="14.25" spans="1:17">
      <c r="A5" s="2"/>
      <c r="B5" s="8" t="s">
        <v>464</v>
      </c>
      <c r="C5" s="9">
        <v>11</v>
      </c>
      <c r="D5" s="9">
        <v>2</v>
      </c>
      <c r="E5" s="9">
        <f>C5-D5</f>
        <v>9</v>
      </c>
      <c r="F5" s="9"/>
      <c r="G5" s="9">
        <v>5</v>
      </c>
      <c r="H5" s="9">
        <f>I5+L5+O5+G5</f>
        <v>11</v>
      </c>
      <c r="I5" s="9">
        <f>SUM(J5:K5)</f>
        <v>4</v>
      </c>
      <c r="J5" s="9">
        <v>2</v>
      </c>
      <c r="K5" s="9">
        <v>2</v>
      </c>
      <c r="L5" s="9">
        <f>SUM(M5:N5)</f>
        <v>2</v>
      </c>
      <c r="M5" s="9"/>
      <c r="N5" s="9">
        <v>2</v>
      </c>
      <c r="O5" s="9"/>
      <c r="P5" s="9" t="s">
        <v>463</v>
      </c>
      <c r="Q5" s="22"/>
    </row>
    <row r="6" s="1" customFormat="1" ht="14.25" spans="1:17">
      <c r="A6" s="2"/>
      <c r="B6" s="8" t="s">
        <v>465</v>
      </c>
      <c r="C6" s="9">
        <v>11</v>
      </c>
      <c r="D6" s="9">
        <v>2</v>
      </c>
      <c r="E6" s="9">
        <f>C6-D6</f>
        <v>9</v>
      </c>
      <c r="F6" s="9"/>
      <c r="G6" s="9">
        <v>6</v>
      </c>
      <c r="H6" s="9">
        <f>I6+L6+O6+G6</f>
        <v>11</v>
      </c>
      <c r="I6" s="9">
        <f>SUM(J6:K6)</f>
        <v>4</v>
      </c>
      <c r="J6" s="9">
        <v>3</v>
      </c>
      <c r="K6" s="9">
        <v>1</v>
      </c>
      <c r="L6" s="9">
        <f>SUM(M6:N6)</f>
        <v>1</v>
      </c>
      <c r="M6" s="9"/>
      <c r="N6" s="9">
        <v>1</v>
      </c>
      <c r="O6" s="9"/>
      <c r="P6" s="9" t="s">
        <v>463</v>
      </c>
      <c r="Q6" s="22"/>
    </row>
    <row r="7" s="1" customFormat="1" ht="14.25" spans="1:17">
      <c r="A7" s="2"/>
      <c r="B7" s="8" t="s">
        <v>466</v>
      </c>
      <c r="C7" s="9">
        <v>6</v>
      </c>
      <c r="D7" s="9">
        <v>1</v>
      </c>
      <c r="E7" s="9">
        <f>C7-D7</f>
        <v>5</v>
      </c>
      <c r="F7" s="9"/>
      <c r="G7" s="9">
        <v>3</v>
      </c>
      <c r="H7" s="9">
        <f>I7+L7+O7+G7</f>
        <v>6</v>
      </c>
      <c r="I7" s="9">
        <f>SUM(J7:K7)</f>
        <v>0</v>
      </c>
      <c r="J7" s="9"/>
      <c r="K7" s="9"/>
      <c r="L7" s="9">
        <f>SUM(M7:N7)</f>
        <v>1</v>
      </c>
      <c r="M7" s="9">
        <v>1</v>
      </c>
      <c r="N7" s="9"/>
      <c r="O7" s="9">
        <v>2</v>
      </c>
      <c r="P7" s="9" t="s">
        <v>463</v>
      </c>
      <c r="Q7" s="22"/>
    </row>
    <row r="8" s="1" customFormat="1" ht="14.25" spans="1:17">
      <c r="A8" s="2"/>
      <c r="B8" s="8" t="s">
        <v>467</v>
      </c>
      <c r="C8" s="9">
        <v>8</v>
      </c>
      <c r="D8" s="9">
        <v>3</v>
      </c>
      <c r="E8" s="9">
        <f>C8-D8</f>
        <v>5</v>
      </c>
      <c r="F8" s="9"/>
      <c r="G8" s="9">
        <v>5</v>
      </c>
      <c r="H8" s="9">
        <f>I8+L8+O8+G8</f>
        <v>8</v>
      </c>
      <c r="I8" s="9">
        <f>SUM(J8:K8)</f>
        <v>2</v>
      </c>
      <c r="J8" s="9">
        <v>2</v>
      </c>
      <c r="K8" s="9"/>
      <c r="L8" s="9">
        <f>SUM(M8:N8)</f>
        <v>1</v>
      </c>
      <c r="M8" s="9"/>
      <c r="N8" s="9">
        <v>1</v>
      </c>
      <c r="O8" s="9"/>
      <c r="P8" s="9" t="s">
        <v>463</v>
      </c>
      <c r="Q8" s="22"/>
    </row>
    <row r="9" s="1" customFormat="1" ht="14.25" spans="1:17">
      <c r="A9" s="10"/>
      <c r="B9" s="11" t="s">
        <v>468</v>
      </c>
      <c r="C9" s="9">
        <f>SUM(C3:C8)</f>
        <v>59</v>
      </c>
      <c r="D9" s="9">
        <f>SUM(D3:D8)</f>
        <v>11</v>
      </c>
      <c r="E9" s="9">
        <f>C9-D9</f>
        <v>48</v>
      </c>
      <c r="F9" s="9"/>
      <c r="G9" s="9">
        <f t="shared" ref="G9:O9" si="4">SUM(G3:G7)</f>
        <v>30</v>
      </c>
      <c r="H9" s="9">
        <f>SUM(H3:H7)</f>
        <v>51</v>
      </c>
      <c r="I9" s="9">
        <f>SUM(I3:I7)</f>
        <v>16</v>
      </c>
      <c r="J9" s="9">
        <f>SUM(J3:J7)</f>
        <v>9</v>
      </c>
      <c r="K9" s="9">
        <f>SUM(K3:K7)</f>
        <v>7</v>
      </c>
      <c r="L9" s="9">
        <f>SUM(L3:L7)</f>
        <v>5</v>
      </c>
      <c r="M9" s="9">
        <f>SUM(M3:M7)</f>
        <v>1</v>
      </c>
      <c r="N9" s="9">
        <f>SUM(N3:N7)</f>
        <v>4</v>
      </c>
      <c r="O9" s="9">
        <f>SUM(O3:O7)</f>
        <v>0</v>
      </c>
      <c r="P9" s="9" t="s">
        <v>463</v>
      </c>
      <c r="Q9" s="22"/>
    </row>
    <row r="10" s="1" customFormat="1" ht="14.25" spans="1:17">
      <c r="A10" s="12"/>
      <c r="B10" s="8"/>
      <c r="C10" s="9"/>
      <c r="D10" s="9"/>
      <c r="E10" s="9"/>
      <c r="F10" s="9"/>
      <c r="G10" s="9"/>
      <c r="H10" s="9"/>
      <c r="I10" s="9"/>
      <c r="J10" s="9"/>
      <c r="K10" s="9"/>
      <c r="L10" s="9"/>
      <c r="M10" s="9"/>
      <c r="N10" s="9"/>
      <c r="O10" s="9"/>
      <c r="P10" s="4"/>
      <c r="Q10" s="22"/>
    </row>
    <row r="11" s="1" customFormat="1" ht="14.25" spans="1:17">
      <c r="A11" s="7" t="s">
        <v>469</v>
      </c>
      <c r="B11" s="8" t="s">
        <v>470</v>
      </c>
      <c r="C11" s="9">
        <v>5</v>
      </c>
      <c r="D11" s="9">
        <v>2</v>
      </c>
      <c r="E11" s="9">
        <v>2</v>
      </c>
      <c r="F11" s="9"/>
      <c r="Q11" s="22"/>
    </row>
    <row r="12" s="1" customFormat="1" ht="14.25" spans="1:17">
      <c r="A12" s="7"/>
      <c r="B12" s="8" t="s">
        <v>471</v>
      </c>
      <c r="C12" s="9">
        <v>3</v>
      </c>
      <c r="D12" s="9">
        <v>1</v>
      </c>
      <c r="E12" s="9">
        <v>2</v>
      </c>
      <c r="F12" s="9"/>
      <c r="G12" s="9"/>
      <c r="H12" s="9"/>
      <c r="I12" s="9"/>
      <c r="J12" s="9"/>
      <c r="K12" s="9"/>
      <c r="L12" s="9"/>
      <c r="M12" s="9"/>
      <c r="N12" s="9"/>
      <c r="O12" s="9"/>
      <c r="P12" s="4"/>
      <c r="Q12" s="22"/>
    </row>
    <row r="13" s="1" customFormat="1" ht="14.25" spans="1:17">
      <c r="A13" s="7"/>
      <c r="B13" s="8" t="s">
        <v>472</v>
      </c>
      <c r="C13" s="9">
        <v>2</v>
      </c>
      <c r="D13" s="9">
        <v>1</v>
      </c>
      <c r="E13" s="9">
        <v>2</v>
      </c>
      <c r="F13" s="9"/>
      <c r="G13" s="9"/>
      <c r="H13" s="9"/>
      <c r="I13" s="9"/>
      <c r="J13" s="9"/>
      <c r="K13" s="9"/>
      <c r="L13" s="9"/>
      <c r="M13" s="9"/>
      <c r="N13" s="9"/>
      <c r="O13" s="9"/>
      <c r="P13" s="4"/>
      <c r="Q13" s="22"/>
    </row>
    <row r="14" s="1" customFormat="1" ht="14.25" spans="1:17">
      <c r="A14" s="13" t="s">
        <v>1</v>
      </c>
      <c r="B14" s="8" t="s">
        <v>473</v>
      </c>
      <c r="C14" s="9">
        <v>15</v>
      </c>
      <c r="D14" s="9">
        <v>3</v>
      </c>
      <c r="E14" s="9">
        <v>12</v>
      </c>
      <c r="F14" s="9"/>
      <c r="G14" s="9">
        <v>16</v>
      </c>
      <c r="H14" s="9">
        <v>17</v>
      </c>
      <c r="I14" s="9">
        <v>2</v>
      </c>
      <c r="J14" s="9">
        <v>2</v>
      </c>
      <c r="K14" s="9">
        <v>0</v>
      </c>
      <c r="L14" s="9">
        <v>8</v>
      </c>
      <c r="M14" s="9">
        <v>7</v>
      </c>
      <c r="N14" s="9">
        <v>1</v>
      </c>
      <c r="O14" s="9">
        <v>0</v>
      </c>
      <c r="P14" s="9" t="s">
        <v>474</v>
      </c>
      <c r="Q14" s="22"/>
    </row>
    <row r="15" s="1" customFormat="1" ht="14.25" spans="1:17">
      <c r="A15" s="13"/>
      <c r="B15" s="8" t="s">
        <v>475</v>
      </c>
      <c r="C15" s="9">
        <v>16</v>
      </c>
      <c r="D15" s="9">
        <v>2</v>
      </c>
      <c r="E15" s="9">
        <v>14</v>
      </c>
      <c r="F15" s="9"/>
      <c r="G15" s="9">
        <v>16</v>
      </c>
      <c r="H15" s="9">
        <v>17</v>
      </c>
      <c r="I15" s="9">
        <v>6</v>
      </c>
      <c r="J15" s="9">
        <v>6</v>
      </c>
      <c r="K15" s="9">
        <v>0</v>
      </c>
      <c r="L15" s="9">
        <v>3</v>
      </c>
      <c r="M15" s="9">
        <v>2</v>
      </c>
      <c r="N15" s="9">
        <v>1</v>
      </c>
      <c r="O15" s="9">
        <v>0</v>
      </c>
      <c r="P15" s="9" t="s">
        <v>474</v>
      </c>
      <c r="Q15" s="22"/>
    </row>
    <row r="16" s="1" customFormat="1" ht="14.25" spans="1:17">
      <c r="A16" s="13"/>
      <c r="B16" s="8" t="s">
        <v>476</v>
      </c>
      <c r="C16" s="9">
        <v>6</v>
      </c>
      <c r="D16" s="9">
        <v>1</v>
      </c>
      <c r="E16" s="9">
        <v>5</v>
      </c>
      <c r="F16" s="9"/>
      <c r="G16" s="9">
        <v>7</v>
      </c>
      <c r="H16" s="9">
        <v>7</v>
      </c>
      <c r="I16" s="9">
        <v>2</v>
      </c>
      <c r="J16" s="9">
        <v>2</v>
      </c>
      <c r="K16" s="9">
        <v>0</v>
      </c>
      <c r="L16" s="9">
        <v>2</v>
      </c>
      <c r="M16" s="9">
        <v>2</v>
      </c>
      <c r="N16" s="9">
        <v>0</v>
      </c>
      <c r="O16" s="9">
        <v>0</v>
      </c>
      <c r="P16" s="9" t="s">
        <v>474</v>
      </c>
      <c r="Q16" s="22"/>
    </row>
    <row r="17" s="1" customFormat="1" ht="14.25" spans="1:17">
      <c r="A17" s="13"/>
      <c r="B17" s="8" t="s">
        <v>477</v>
      </c>
      <c r="C17" s="9">
        <v>4</v>
      </c>
      <c r="D17" s="9">
        <v>0</v>
      </c>
      <c r="E17" s="9">
        <v>4</v>
      </c>
      <c r="F17" s="9"/>
      <c r="G17" s="9">
        <v>4</v>
      </c>
      <c r="H17" s="9">
        <v>4</v>
      </c>
      <c r="I17" s="9">
        <v>0</v>
      </c>
      <c r="J17" s="9">
        <v>0</v>
      </c>
      <c r="K17" s="9">
        <v>0</v>
      </c>
      <c r="L17" s="9">
        <v>0</v>
      </c>
      <c r="M17" s="9">
        <v>0</v>
      </c>
      <c r="N17" s="9">
        <v>0</v>
      </c>
      <c r="O17" s="9">
        <v>0</v>
      </c>
      <c r="P17" s="9"/>
      <c r="Q17" s="22"/>
    </row>
    <row r="18" s="1" customFormat="1" ht="14.25" spans="1:17">
      <c r="A18" s="13"/>
      <c r="B18" s="8" t="s">
        <v>368</v>
      </c>
      <c r="C18" s="9">
        <v>8</v>
      </c>
      <c r="D18" s="9">
        <v>0</v>
      </c>
      <c r="E18" s="9">
        <v>8</v>
      </c>
      <c r="F18" s="9"/>
      <c r="G18" s="9">
        <v>8</v>
      </c>
      <c r="H18" s="9">
        <v>8</v>
      </c>
      <c r="I18" s="9">
        <v>3</v>
      </c>
      <c r="J18" s="9">
        <v>3</v>
      </c>
      <c r="K18" s="9">
        <v>0</v>
      </c>
      <c r="L18" s="9">
        <v>0</v>
      </c>
      <c r="M18" s="9">
        <v>0</v>
      </c>
      <c r="N18" s="9">
        <v>0</v>
      </c>
      <c r="O18" s="9">
        <v>0</v>
      </c>
      <c r="P18" s="9"/>
      <c r="Q18" s="22"/>
    </row>
    <row r="19" s="1" customFormat="1" ht="14.25" spans="1:17">
      <c r="A19" s="13"/>
      <c r="B19" s="11" t="s">
        <v>468</v>
      </c>
      <c r="C19" s="9">
        <f>SUM(C14:C18)</f>
        <v>49</v>
      </c>
      <c r="D19" s="9">
        <f>SUM(D14:D18)</f>
        <v>6</v>
      </c>
      <c r="E19" s="9">
        <f>SUM(E14:E18)</f>
        <v>43</v>
      </c>
      <c r="F19" s="9"/>
      <c r="G19" s="9">
        <f t="shared" ref="G19:O19" si="5">SUM(G14:G18)</f>
        <v>51</v>
      </c>
      <c r="H19" s="9">
        <f>SUM(H14:H18)</f>
        <v>53</v>
      </c>
      <c r="I19" s="9">
        <f>SUM(I14:I18)</f>
        <v>13</v>
      </c>
      <c r="J19" s="9">
        <f>SUM(J14:J18)</f>
        <v>13</v>
      </c>
      <c r="K19" s="9">
        <f>SUM(K14:K18)</f>
        <v>0</v>
      </c>
      <c r="L19" s="9">
        <f>SUM(L14:L18)</f>
        <v>13</v>
      </c>
      <c r="M19" s="9">
        <f>SUM(M14:M18)</f>
        <v>11</v>
      </c>
      <c r="N19" s="9">
        <f>SUM(N14:N18)</f>
        <v>2</v>
      </c>
      <c r="O19" s="9">
        <f>SUM(O14:O18)</f>
        <v>0</v>
      </c>
      <c r="P19" s="9"/>
      <c r="Q19" s="22"/>
    </row>
    <row r="20" s="1" customFormat="1" ht="14.25" spans="1:17">
      <c r="A20" s="13" t="s">
        <v>478</v>
      </c>
      <c r="B20" s="8" t="s">
        <v>479</v>
      </c>
      <c r="C20" s="9">
        <v>3</v>
      </c>
      <c r="D20" s="9">
        <v>1</v>
      </c>
      <c r="E20" s="9">
        <v>2</v>
      </c>
      <c r="F20" s="9"/>
      <c r="G20" s="9"/>
      <c r="H20" s="9"/>
      <c r="I20" s="9"/>
      <c r="J20" s="9"/>
      <c r="K20" s="9"/>
      <c r="L20" s="9"/>
      <c r="M20" s="9"/>
      <c r="N20" s="9"/>
      <c r="O20" s="9"/>
      <c r="P20" s="4"/>
      <c r="Q20" s="22"/>
    </row>
    <row r="21" s="1" customFormat="1" ht="14.25" spans="1:17">
      <c r="A21" s="14"/>
      <c r="B21" s="8" t="s">
        <v>480</v>
      </c>
      <c r="C21" s="9">
        <v>3</v>
      </c>
      <c r="D21" s="9">
        <v>1</v>
      </c>
      <c r="E21" s="9">
        <v>2</v>
      </c>
      <c r="F21" s="9"/>
      <c r="G21" s="9"/>
      <c r="H21" s="9"/>
      <c r="I21" s="9"/>
      <c r="J21" s="9"/>
      <c r="K21" s="9"/>
      <c r="L21" s="9"/>
      <c r="M21" s="9"/>
      <c r="N21" s="9"/>
      <c r="O21" s="9"/>
      <c r="P21" s="4"/>
      <c r="Q21" s="22"/>
    </row>
    <row r="22" s="1" customFormat="1" ht="14.25" spans="1:17">
      <c r="A22" s="15"/>
      <c r="B22" s="8" t="s">
        <v>481</v>
      </c>
      <c r="C22" s="9">
        <v>3</v>
      </c>
      <c r="D22" s="9">
        <v>1</v>
      </c>
      <c r="E22" s="9">
        <v>2</v>
      </c>
      <c r="F22" s="9"/>
      <c r="G22" s="9"/>
      <c r="H22" s="9"/>
      <c r="I22" s="9"/>
      <c r="J22" s="9"/>
      <c r="K22" s="9"/>
      <c r="L22" s="9"/>
      <c r="M22" s="9"/>
      <c r="N22" s="9"/>
      <c r="O22" s="9"/>
      <c r="P22" s="4"/>
      <c r="Q22" s="22"/>
    </row>
    <row r="23" s="1" customFormat="1" ht="14.25" spans="1:17">
      <c r="A23" s="13" t="s">
        <v>482</v>
      </c>
      <c r="B23" s="8" t="s">
        <v>483</v>
      </c>
      <c r="C23" s="9">
        <v>1</v>
      </c>
      <c r="D23" s="9">
        <v>0</v>
      </c>
      <c r="E23" s="9">
        <v>1</v>
      </c>
      <c r="F23" s="9"/>
      <c r="G23" s="9"/>
      <c r="H23" s="9"/>
      <c r="I23" s="9"/>
      <c r="J23" s="9"/>
      <c r="K23" s="9"/>
      <c r="L23" s="9"/>
      <c r="M23" s="9"/>
      <c r="N23" s="9"/>
      <c r="O23" s="9"/>
      <c r="P23" s="4"/>
      <c r="Q23" s="22"/>
    </row>
    <row r="24" s="1" customFormat="1" ht="14.25" spans="1:17">
      <c r="A24" s="15"/>
      <c r="B24" s="8" t="s">
        <v>484</v>
      </c>
      <c r="C24" s="9">
        <v>3</v>
      </c>
      <c r="D24" s="9">
        <v>1</v>
      </c>
      <c r="E24" s="9">
        <v>0</v>
      </c>
      <c r="F24" s="9"/>
      <c r="G24" s="9"/>
      <c r="H24" s="9"/>
      <c r="I24" s="9"/>
      <c r="J24" s="9"/>
      <c r="K24" s="9"/>
      <c r="L24" s="9"/>
      <c r="M24" s="9"/>
      <c r="N24" s="9"/>
      <c r="O24" s="9"/>
      <c r="P24" s="4"/>
      <c r="Q24" s="22"/>
    </row>
    <row r="25" s="1" customFormat="1" ht="21" customHeight="1" spans="1:17">
      <c r="A25" s="13" t="s">
        <v>485</v>
      </c>
      <c r="B25" s="8" t="s">
        <v>486</v>
      </c>
      <c r="C25" s="9">
        <v>3</v>
      </c>
      <c r="D25" s="9">
        <v>1</v>
      </c>
      <c r="E25" s="9">
        <v>3</v>
      </c>
      <c r="F25" s="9"/>
      <c r="G25" s="9"/>
      <c r="H25" s="9"/>
      <c r="I25" s="9"/>
      <c r="J25" s="9"/>
      <c r="K25" s="9"/>
      <c r="L25" s="9"/>
      <c r="M25" s="9"/>
      <c r="N25" s="9"/>
      <c r="O25" s="9"/>
      <c r="P25" s="4"/>
      <c r="Q25" s="22"/>
    </row>
    <row r="26" s="1" customFormat="1" ht="14.25" spans="1:17">
      <c r="A26" s="14"/>
      <c r="B26" s="16" t="s">
        <v>368</v>
      </c>
      <c r="C26" s="9"/>
      <c r="D26" s="9"/>
      <c r="E26" s="9"/>
      <c r="F26" s="9"/>
      <c r="G26" s="9"/>
      <c r="H26" s="9"/>
      <c r="I26" s="9"/>
      <c r="J26" s="9"/>
      <c r="K26" s="9"/>
      <c r="L26" s="9"/>
      <c r="M26" s="9"/>
      <c r="N26" s="9"/>
      <c r="O26" s="9"/>
      <c r="P26" s="4"/>
      <c r="Q26" s="22"/>
    </row>
    <row r="27" s="1" customFormat="1" ht="14.25" spans="1:16">
      <c r="A27" s="14"/>
      <c r="B27" s="17" t="s">
        <v>466</v>
      </c>
      <c r="C27" s="9"/>
      <c r="D27" s="9"/>
      <c r="E27" s="9"/>
      <c r="F27" s="9"/>
      <c r="G27" s="9"/>
      <c r="H27" s="9"/>
      <c r="I27" s="9"/>
      <c r="J27" s="9"/>
      <c r="K27" s="9"/>
      <c r="L27" s="9"/>
      <c r="M27" s="9"/>
      <c r="N27" s="9"/>
      <c r="O27" s="9"/>
      <c r="P27" s="18"/>
    </row>
    <row r="28" s="1" customFormat="1" spans="1:16">
      <c r="A28" s="15"/>
      <c r="B28" s="18"/>
      <c r="C28" s="18"/>
      <c r="D28" s="18"/>
      <c r="E28" s="18"/>
      <c r="F28" s="18"/>
      <c r="G28" s="18"/>
      <c r="H28" s="18"/>
      <c r="I28" s="18"/>
      <c r="J28" s="18"/>
      <c r="K28" s="18"/>
      <c r="L28" s="18"/>
      <c r="M28" s="18"/>
      <c r="N28" s="18"/>
      <c r="O28" s="18"/>
      <c r="P28" s="18"/>
    </row>
    <row r="29" s="1" customFormat="1" ht="19" customHeight="1" spans="1:16">
      <c r="A29" s="19" t="s">
        <v>487</v>
      </c>
      <c r="B29" s="17" t="s">
        <v>488</v>
      </c>
      <c r="C29" s="18"/>
      <c r="D29" s="18"/>
      <c r="E29" s="18"/>
      <c r="F29" s="18"/>
      <c r="G29" s="18"/>
      <c r="H29" s="18"/>
      <c r="I29" s="18"/>
      <c r="J29" s="18"/>
      <c r="K29" s="18"/>
      <c r="L29" s="18"/>
      <c r="M29" s="18"/>
      <c r="N29" s="18"/>
      <c r="O29" s="18"/>
      <c r="P29" s="18"/>
    </row>
    <row r="30" s="1" customFormat="1" ht="19" customHeight="1" spans="1:16">
      <c r="A30" s="20"/>
      <c r="B30" s="17" t="s">
        <v>489</v>
      </c>
      <c r="C30" s="18"/>
      <c r="D30" s="18"/>
      <c r="E30" s="18"/>
      <c r="F30" s="18"/>
      <c r="G30" s="18"/>
      <c r="H30" s="18"/>
      <c r="I30" s="18"/>
      <c r="J30" s="18"/>
      <c r="K30" s="18"/>
      <c r="L30" s="18"/>
      <c r="M30" s="18"/>
      <c r="N30" s="18"/>
      <c r="O30" s="18"/>
      <c r="P30" s="18"/>
    </row>
  </sheetData>
  <mergeCells count="10">
    <mergeCell ref="C1:E1"/>
    <mergeCell ref="G1:O1"/>
    <mergeCell ref="A1:A9"/>
    <mergeCell ref="A11:A13"/>
    <mergeCell ref="A14:A19"/>
    <mergeCell ref="A20:A22"/>
    <mergeCell ref="A23:A24"/>
    <mergeCell ref="A25:A28"/>
    <mergeCell ref="A29:A30"/>
    <mergeCell ref="B1:B2"/>
  </mergeCells>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2017年度硬件部工作计划</vt:lpstr>
      <vt:lpstr>2017年硬件部项目任务</vt:lpstr>
      <vt:lpstr>2017年硬件部技术任务</vt:lpstr>
      <vt:lpstr>2017年硬件部团队建设任务</vt:lpstr>
      <vt:lpstr>人才补充计划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ZhouJin</dc:creator>
  <dcterms:created xsi:type="dcterms:W3CDTF">2015-06-05T18:19:00Z</dcterms:created>
  <dcterms:modified xsi:type="dcterms:W3CDTF">2017-06-28T02:01:42Z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2052-9.1.0.4895</vt:lpwstr>
  </property>
</Properties>
</file>