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drika\Downloads\"/>
    </mc:Choice>
  </mc:AlternateContent>
  <xr:revisionPtr revIDLastSave="0" documentId="8_{970CD9E6-3745-4A28-81D1-BEF4C9DA302A}" xr6:coauthVersionLast="47" xr6:coauthVersionMax="47" xr10:uidLastSave="{00000000-0000-0000-0000-000000000000}"/>
  <bookViews>
    <workbookView xWindow="11424" yWindow="0" windowWidth="11712" windowHeight="12336" firstSheet="2" activeTab="2" xr2:uid="{00000000-000D-0000-FFFF-FFFF00000000}"/>
  </bookViews>
  <sheets>
    <sheet name="MAJMUAH THN" sheetId="1" r:id="rId1"/>
    <sheet name="MABSUTOH THN" sheetId="2" r:id="rId2"/>
    <sheet name="SAHRU" sheetId="3" r:id="rId3"/>
    <sheet name="TAKDIL KHOSOH" sheetId="11" r:id="rId4"/>
    <sheet name="TAKDIL MARKAS" sheetId="5" r:id="rId5"/>
    <sheet name="HISOH SAAH" sheetId="7" r:id="rId6"/>
    <sheet name="URD QOMAR" sheetId="8" r:id="rId7"/>
    <sheet name="ARAH HILAL" sheetId="10" r:id="rId8"/>
    <sheet name="TAKDIL AYAM" sheetId="6" r:id="rId9"/>
    <sheet name="KESIMPULAN" sheetId="9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235" i="1" l="1"/>
  <c r="AU234" i="1"/>
  <c r="AV234" i="1" s="1"/>
  <c r="AU233" i="1"/>
  <c r="AV233" i="1" s="1"/>
  <c r="AW233" i="1" s="1"/>
  <c r="AU232" i="1"/>
  <c r="AU231" i="1"/>
  <c r="AU230" i="1"/>
  <c r="AV230" i="1" s="1"/>
  <c r="AU229" i="1"/>
  <c r="AV229" i="1" s="1"/>
  <c r="AW229" i="1" s="1"/>
  <c r="AU228" i="1"/>
  <c r="AU227" i="1"/>
  <c r="AU226" i="1"/>
  <c r="AV226" i="1" s="1"/>
  <c r="AU225" i="1"/>
  <c r="AV225" i="1" s="1"/>
  <c r="AU224" i="1"/>
  <c r="AU223" i="1"/>
  <c r="AU222" i="1"/>
  <c r="AV222" i="1" s="1"/>
  <c r="AU221" i="1"/>
  <c r="AV221" i="1" s="1"/>
  <c r="AU220" i="1"/>
  <c r="AU219" i="1"/>
  <c r="AV219" i="1" s="1"/>
  <c r="AW219" i="1" s="1"/>
  <c r="AU218" i="1"/>
  <c r="AV218" i="1" s="1"/>
  <c r="AW218" i="1" s="1"/>
  <c r="AU217" i="1"/>
  <c r="AU216" i="1"/>
  <c r="AU215" i="1"/>
  <c r="AV215" i="1" s="1"/>
  <c r="AW215" i="1" s="1"/>
  <c r="AU214" i="1"/>
  <c r="AV214" i="1" s="1"/>
  <c r="AU213" i="1"/>
  <c r="AV213" i="1" s="1"/>
  <c r="AU212" i="1"/>
  <c r="AU211" i="1"/>
  <c r="AV211" i="1" s="1"/>
  <c r="AW211" i="1" s="1"/>
  <c r="AU210" i="1"/>
  <c r="AV210" i="1" s="1"/>
  <c r="AU209" i="1"/>
  <c r="AU208" i="1"/>
  <c r="AU207" i="1"/>
  <c r="AV207" i="1" s="1"/>
  <c r="AW207" i="1" s="1"/>
  <c r="AU206" i="1"/>
  <c r="AV206" i="1" s="1"/>
  <c r="AW206" i="1" s="1"/>
  <c r="AU205" i="1"/>
  <c r="AV205" i="1" s="1"/>
  <c r="AU202" i="1"/>
  <c r="AU201" i="1"/>
  <c r="AV201" i="1" s="1"/>
  <c r="AW201" i="1" s="1"/>
  <c r="AU200" i="1"/>
  <c r="AV200" i="1" s="1"/>
  <c r="AW200" i="1" s="1"/>
  <c r="AU199" i="1"/>
  <c r="AU198" i="1"/>
  <c r="AU197" i="1"/>
  <c r="AV197" i="1" s="1"/>
  <c r="AW197" i="1" s="1"/>
  <c r="AU196" i="1"/>
  <c r="AV196" i="1" s="1"/>
  <c r="AU195" i="1"/>
  <c r="AV195" i="1" s="1"/>
  <c r="AU194" i="1"/>
  <c r="AU193" i="1"/>
  <c r="AU192" i="1"/>
  <c r="AV192" i="1" s="1"/>
  <c r="AU191" i="1"/>
  <c r="AU190" i="1"/>
  <c r="AU189" i="1"/>
  <c r="AU188" i="1"/>
  <c r="AV188" i="1" s="1"/>
  <c r="AU187" i="1"/>
  <c r="AV187" i="1" s="1"/>
  <c r="AU186" i="1"/>
  <c r="AU185" i="1"/>
  <c r="AV185" i="1" s="1"/>
  <c r="AW185" i="1" s="1"/>
  <c r="AU184" i="1"/>
  <c r="AV184" i="1" s="1"/>
  <c r="AW184" i="1" s="1"/>
  <c r="AU183" i="1"/>
  <c r="AU182" i="1"/>
  <c r="AU181" i="1"/>
  <c r="AV181" i="1" s="1"/>
  <c r="AW181" i="1" s="1"/>
  <c r="AU180" i="1"/>
  <c r="AV180" i="1" s="1"/>
  <c r="AW180" i="1" s="1"/>
  <c r="AU179" i="1"/>
  <c r="AV179" i="1" s="1"/>
  <c r="AU178" i="1"/>
  <c r="AU177" i="1"/>
  <c r="AV177" i="1" s="1"/>
  <c r="AW177" i="1" s="1"/>
  <c r="AU176" i="1"/>
  <c r="AV176" i="1" s="1"/>
  <c r="AU175" i="1"/>
  <c r="AU174" i="1"/>
  <c r="AU173" i="1"/>
  <c r="AV173" i="1" s="1"/>
  <c r="AW173" i="1" s="1"/>
  <c r="AU172" i="1"/>
  <c r="AV172" i="1" s="1"/>
  <c r="AU169" i="1"/>
  <c r="AV169" i="1" s="1"/>
  <c r="AU168" i="1"/>
  <c r="AU167" i="1"/>
  <c r="AU166" i="1"/>
  <c r="AV166" i="1" s="1"/>
  <c r="AW166" i="1" s="1"/>
  <c r="AU165" i="1"/>
  <c r="AV165" i="1" s="1"/>
  <c r="AU164" i="1"/>
  <c r="AU163" i="1"/>
  <c r="AU162" i="1"/>
  <c r="AV162" i="1" s="1"/>
  <c r="AU161" i="1"/>
  <c r="AV161" i="1" s="1"/>
  <c r="AU160" i="1"/>
  <c r="AU159" i="1"/>
  <c r="AU158" i="1"/>
  <c r="AV158" i="1" s="1"/>
  <c r="AW158" i="1" s="1"/>
  <c r="AU157" i="1"/>
  <c r="AV157" i="1" s="1"/>
  <c r="AU156" i="1"/>
  <c r="AU155" i="1"/>
  <c r="AU154" i="1"/>
  <c r="AV154" i="1" s="1"/>
  <c r="AU153" i="1"/>
  <c r="AV153" i="1" s="1"/>
  <c r="AU152" i="1"/>
  <c r="AU151" i="1"/>
  <c r="AU150" i="1"/>
  <c r="AV150" i="1" s="1"/>
  <c r="AW150" i="1" s="1"/>
  <c r="AU149" i="1"/>
  <c r="AV149" i="1" s="1"/>
  <c r="AU148" i="1"/>
  <c r="AU147" i="1"/>
  <c r="AU146" i="1"/>
  <c r="AV146" i="1" s="1"/>
  <c r="AU145" i="1"/>
  <c r="AV145" i="1" s="1"/>
  <c r="AU144" i="1"/>
  <c r="AU143" i="1"/>
  <c r="AV143" i="1" s="1"/>
  <c r="AU142" i="1"/>
  <c r="AV142" i="1" s="1"/>
  <c r="AW142" i="1" s="1"/>
  <c r="AU141" i="1"/>
  <c r="AU140" i="1"/>
  <c r="AU139" i="1"/>
  <c r="AV139" i="1" s="1"/>
  <c r="AU134" i="1"/>
  <c r="AV134" i="1" s="1"/>
  <c r="AU133" i="1"/>
  <c r="AV133" i="1" s="1"/>
  <c r="AU132" i="1"/>
  <c r="AU131" i="1"/>
  <c r="AU130" i="1"/>
  <c r="AV130" i="1" s="1"/>
  <c r="AW130" i="1" s="1"/>
  <c r="AU129" i="1"/>
  <c r="AV129" i="1" s="1"/>
  <c r="AU128" i="1"/>
  <c r="AU127" i="1"/>
  <c r="AU126" i="1"/>
  <c r="AV126" i="1" s="1"/>
  <c r="AU125" i="1"/>
  <c r="AV125" i="1" s="1"/>
  <c r="AU124" i="1"/>
  <c r="AU123" i="1"/>
  <c r="AV123" i="1" s="1"/>
  <c r="AU122" i="1"/>
  <c r="AV122" i="1" s="1"/>
  <c r="AW122" i="1" s="1"/>
  <c r="AU121" i="1"/>
  <c r="AU120" i="1"/>
  <c r="AU119" i="1"/>
  <c r="AV119" i="1" s="1"/>
  <c r="AU118" i="1"/>
  <c r="AV118" i="1" s="1"/>
  <c r="AU117" i="1"/>
  <c r="AV117" i="1" s="1"/>
  <c r="AU116" i="1"/>
  <c r="AU115" i="1"/>
  <c r="AU114" i="1"/>
  <c r="AV114" i="1" s="1"/>
  <c r="AW114" i="1" s="1"/>
  <c r="AU113" i="1"/>
  <c r="AV113" i="1" s="1"/>
  <c r="AU112" i="1"/>
  <c r="AU111" i="1"/>
  <c r="AU110" i="1"/>
  <c r="AV110" i="1" s="1"/>
  <c r="AU109" i="1"/>
  <c r="AV109" i="1" s="1"/>
  <c r="AU108" i="1"/>
  <c r="AU107" i="1"/>
  <c r="AV107" i="1" s="1"/>
  <c r="AU106" i="1"/>
  <c r="AV106" i="1" s="1"/>
  <c r="AW106" i="1" s="1"/>
  <c r="AU105" i="1"/>
  <c r="AU104" i="1"/>
  <c r="AU98" i="1"/>
  <c r="AV98" i="1" s="1"/>
  <c r="AU97" i="1"/>
  <c r="AV97" i="1" s="1"/>
  <c r="AU96" i="1"/>
  <c r="AV96" i="1" s="1"/>
  <c r="AU95" i="1"/>
  <c r="AU94" i="1"/>
  <c r="AU93" i="1"/>
  <c r="AV93" i="1" s="1"/>
  <c r="AW93" i="1" s="1"/>
  <c r="AU92" i="1"/>
  <c r="AV92" i="1" s="1"/>
  <c r="AU91" i="1"/>
  <c r="AU90" i="1"/>
  <c r="AU89" i="1"/>
  <c r="AV89" i="1" s="1"/>
  <c r="AU88" i="1"/>
  <c r="AV88" i="1" s="1"/>
  <c r="AU87" i="1"/>
  <c r="AU86" i="1"/>
  <c r="AV86" i="1" s="1"/>
  <c r="AU85" i="1"/>
  <c r="AV85" i="1" s="1"/>
  <c r="AW85" i="1" s="1"/>
  <c r="AU84" i="1"/>
  <c r="AU83" i="1"/>
  <c r="AU82" i="1"/>
  <c r="AV82" i="1" s="1"/>
  <c r="AU81" i="1"/>
  <c r="AV81" i="1" s="1"/>
  <c r="AU80" i="1"/>
  <c r="AV80" i="1" s="1"/>
  <c r="AU79" i="1"/>
  <c r="AU78" i="1"/>
  <c r="AU77" i="1"/>
  <c r="AV77" i="1" s="1"/>
  <c r="AW77" i="1" s="1"/>
  <c r="AU76" i="1"/>
  <c r="AV76" i="1" s="1"/>
  <c r="AU75" i="1"/>
  <c r="AU74" i="1"/>
  <c r="AU73" i="1"/>
  <c r="AV73" i="1" s="1"/>
  <c r="AU72" i="1"/>
  <c r="AV72" i="1" s="1"/>
  <c r="AU71" i="1"/>
  <c r="AU70" i="1"/>
  <c r="AV70" i="1" s="1"/>
  <c r="AU69" i="1"/>
  <c r="AV69" i="1" s="1"/>
  <c r="AW69" i="1" s="1"/>
  <c r="AU68" i="1"/>
  <c r="S62" i="1"/>
  <c r="S61" i="1"/>
  <c r="T61" i="1" s="1"/>
  <c r="S60" i="1"/>
  <c r="T60" i="1" s="1"/>
  <c r="S59" i="1"/>
  <c r="T59" i="1" s="1"/>
  <c r="U59" i="1" s="1"/>
  <c r="S58" i="1"/>
  <c r="S57" i="1"/>
  <c r="S56" i="1"/>
  <c r="T56" i="1" s="1"/>
  <c r="U56" i="1" s="1"/>
  <c r="S55" i="1"/>
  <c r="T55" i="1" s="1"/>
  <c r="U55" i="1" s="1"/>
  <c r="S54" i="1"/>
  <c r="S53" i="1"/>
  <c r="T53" i="1" s="1"/>
  <c r="S52" i="1"/>
  <c r="T52" i="1" s="1"/>
  <c r="S51" i="1"/>
  <c r="T51" i="1" s="1"/>
  <c r="S50" i="1"/>
  <c r="T50" i="1" s="1"/>
  <c r="W46" i="1"/>
  <c r="X46" i="1" s="1"/>
  <c r="W45" i="1"/>
  <c r="X45" i="1" s="1"/>
  <c r="W44" i="1"/>
  <c r="X44" i="1" s="1"/>
  <c r="W43" i="1"/>
  <c r="W42" i="1"/>
  <c r="W41" i="1"/>
  <c r="X41" i="1" s="1"/>
  <c r="Y41" i="1" s="1"/>
  <c r="W40" i="1"/>
  <c r="W39" i="1"/>
  <c r="X39" i="1" s="1"/>
  <c r="W38" i="1"/>
  <c r="X38" i="1" s="1"/>
  <c r="Y38" i="1" s="1"/>
  <c r="W37" i="1"/>
  <c r="W36" i="1"/>
  <c r="W35" i="1"/>
  <c r="X35" i="1" s="1"/>
  <c r="W34" i="1"/>
  <c r="X34" i="1" s="1"/>
  <c r="Y34" i="1" s="1"/>
  <c r="W33" i="1"/>
  <c r="W32" i="1"/>
  <c r="W31" i="1"/>
  <c r="X31" i="1" s="1"/>
  <c r="W30" i="1"/>
  <c r="X30" i="1" s="1"/>
  <c r="Y30" i="1" s="1"/>
  <c r="W29" i="1"/>
  <c r="W28" i="1"/>
  <c r="W27" i="1"/>
  <c r="X27" i="1" s="1"/>
  <c r="W26" i="1"/>
  <c r="X26" i="1" s="1"/>
  <c r="Y26" i="1" s="1"/>
  <c r="W25" i="1"/>
  <c r="W24" i="1"/>
  <c r="W23" i="1"/>
  <c r="X23" i="1" s="1"/>
  <c r="W22" i="1"/>
  <c r="X22" i="1" s="1"/>
  <c r="Y22" i="1" s="1"/>
  <c r="W21" i="1"/>
  <c r="W20" i="1"/>
  <c r="W19" i="1"/>
  <c r="X19" i="1" s="1"/>
  <c r="AW154" i="1" l="1"/>
  <c r="AW222" i="1"/>
  <c r="AW81" i="1"/>
  <c r="AW162" i="1"/>
  <c r="AW230" i="1"/>
  <c r="AW97" i="1"/>
  <c r="AW196" i="1"/>
  <c r="AW214" i="1"/>
  <c r="AW118" i="1"/>
  <c r="AW226" i="1"/>
  <c r="AW234" i="1"/>
  <c r="U60" i="1"/>
  <c r="AW134" i="1"/>
  <c r="AW172" i="1"/>
  <c r="AW188" i="1"/>
  <c r="AW176" i="1"/>
  <c r="AW192" i="1"/>
  <c r="AW210" i="1"/>
  <c r="Y19" i="1"/>
  <c r="X21" i="1"/>
  <c r="Y21" i="1" s="1"/>
  <c r="Y27" i="1"/>
  <c r="X29" i="1"/>
  <c r="Y29" i="1" s="1"/>
  <c r="Y35" i="1"/>
  <c r="X37" i="1"/>
  <c r="Y37" i="1" s="1"/>
  <c r="Y45" i="1"/>
  <c r="U50" i="1"/>
  <c r="U52" i="1"/>
  <c r="T57" i="1"/>
  <c r="U57" i="1" s="1"/>
  <c r="AW70" i="1"/>
  <c r="AV74" i="1"/>
  <c r="AW74" i="1" s="1"/>
  <c r="AW82" i="1"/>
  <c r="AV84" i="1"/>
  <c r="AW84" i="1" s="1"/>
  <c r="AW89" i="1"/>
  <c r="AW92" i="1"/>
  <c r="AV94" i="1"/>
  <c r="AW94" i="1" s="1"/>
  <c r="AW107" i="1"/>
  <c r="AV111" i="1"/>
  <c r="AW111" i="1" s="1"/>
  <c r="AW119" i="1"/>
  <c r="AV121" i="1"/>
  <c r="AW121" i="1" s="1"/>
  <c r="AW126" i="1"/>
  <c r="AW129" i="1"/>
  <c r="AV131" i="1"/>
  <c r="AW131" i="1" s="1"/>
  <c r="AW143" i="1"/>
  <c r="AV147" i="1"/>
  <c r="AW147" i="1" s="1"/>
  <c r="AV175" i="1"/>
  <c r="AW175" i="1" s="1"/>
  <c r="AV191" i="1"/>
  <c r="AW191" i="1" s="1"/>
  <c r="AV209" i="1"/>
  <c r="AW209" i="1" s="1"/>
  <c r="Y23" i="1"/>
  <c r="X25" i="1"/>
  <c r="Y25" i="1" s="1"/>
  <c r="Y31" i="1"/>
  <c r="X33" i="1"/>
  <c r="Y33" i="1" s="1"/>
  <c r="Y39" i="1"/>
  <c r="U61" i="1"/>
  <c r="AV68" i="1"/>
  <c r="AW68" i="1" s="1"/>
  <c r="AW73" i="1"/>
  <c r="AW76" i="1"/>
  <c r="AV78" i="1"/>
  <c r="AW78" i="1" s="1"/>
  <c r="AW86" i="1"/>
  <c r="AV90" i="1"/>
  <c r="AW90" i="1" s="1"/>
  <c r="AW98" i="1"/>
  <c r="AV105" i="1"/>
  <c r="AW105" i="1" s="1"/>
  <c r="AW110" i="1"/>
  <c r="AW113" i="1"/>
  <c r="AV115" i="1"/>
  <c r="AW115" i="1" s="1"/>
  <c r="AW123" i="1"/>
  <c r="AV127" i="1"/>
  <c r="AW127" i="1" s="1"/>
  <c r="AW139" i="1"/>
  <c r="AV141" i="1"/>
  <c r="AW141" i="1" s="1"/>
  <c r="AW146" i="1"/>
  <c r="AW149" i="1"/>
  <c r="AV151" i="1"/>
  <c r="AW151" i="1" s="1"/>
  <c r="AV183" i="1"/>
  <c r="AW183" i="1" s="1"/>
  <c r="AV199" i="1"/>
  <c r="AW199" i="1" s="1"/>
  <c r="AV217" i="1"/>
  <c r="AW217" i="1" s="1"/>
  <c r="T58" i="1"/>
  <c r="U58" i="1" s="1"/>
  <c r="AV132" i="1"/>
  <c r="AW132" i="1" s="1"/>
  <c r="AV160" i="1"/>
  <c r="AW160" i="1" s="1"/>
  <c r="AV168" i="1"/>
  <c r="AW168" i="1" s="1"/>
  <c r="AV186" i="1"/>
  <c r="AW186" i="1" s="1"/>
  <c r="AV220" i="1"/>
  <c r="AW220" i="1" s="1"/>
  <c r="AV228" i="1"/>
  <c r="AW228" i="1" s="1"/>
  <c r="X20" i="1"/>
  <c r="Y20" i="1" s="1"/>
  <c r="X24" i="1"/>
  <c r="Y24" i="1" s="1"/>
  <c r="X28" i="1"/>
  <c r="Y28" i="1" s="1"/>
  <c r="X32" i="1"/>
  <c r="Y32" i="1" s="1"/>
  <c r="X36" i="1"/>
  <c r="Y36" i="1" s="1"/>
  <c r="X40" i="1"/>
  <c r="Y40" i="1" s="1"/>
  <c r="X43" i="1"/>
  <c r="Y43" i="1" s="1"/>
  <c r="T54" i="1"/>
  <c r="U54" i="1" s="1"/>
  <c r="AV75" i="1"/>
  <c r="AW75" i="1" s="1"/>
  <c r="AW80" i="1"/>
  <c r="AV91" i="1"/>
  <c r="AW91" i="1" s="1"/>
  <c r="AW96" i="1"/>
  <c r="AV112" i="1"/>
  <c r="AW112" i="1" s="1"/>
  <c r="AW117" i="1"/>
  <c r="AV128" i="1"/>
  <c r="AW128" i="1" s="1"/>
  <c r="AW133" i="1"/>
  <c r="AV148" i="1"/>
  <c r="AW148" i="1" s="1"/>
  <c r="AW153" i="1"/>
  <c r="AW161" i="1"/>
  <c r="AW169" i="1"/>
  <c r="AV182" i="1"/>
  <c r="AW182" i="1" s="1"/>
  <c r="AW187" i="1"/>
  <c r="AV198" i="1"/>
  <c r="AW198" i="1" s="1"/>
  <c r="AW205" i="1"/>
  <c r="AV216" i="1"/>
  <c r="AW216" i="1" s="1"/>
  <c r="AW221" i="1"/>
  <c r="AV79" i="1"/>
  <c r="AW79" i="1" s="1"/>
  <c r="AV95" i="1"/>
  <c r="AW95" i="1" s="1"/>
  <c r="AV116" i="1"/>
  <c r="AW116" i="1" s="1"/>
  <c r="AV71" i="1"/>
  <c r="AW71" i="1" s="1"/>
  <c r="AV87" i="1"/>
  <c r="AW87" i="1" s="1"/>
  <c r="AV108" i="1"/>
  <c r="AW108" i="1" s="1"/>
  <c r="AV124" i="1"/>
  <c r="AW124" i="1" s="1"/>
  <c r="AV144" i="1"/>
  <c r="AW144" i="1" s="1"/>
  <c r="AV156" i="1"/>
  <c r="AW156" i="1" s="1"/>
  <c r="AV164" i="1"/>
  <c r="AW164" i="1" s="1"/>
  <c r="AV178" i="1"/>
  <c r="AW178" i="1" s="1"/>
  <c r="AV194" i="1"/>
  <c r="AW194" i="1" s="1"/>
  <c r="AV212" i="1"/>
  <c r="AW212" i="1" s="1"/>
  <c r="AV224" i="1"/>
  <c r="AW224" i="1" s="1"/>
  <c r="AV232" i="1"/>
  <c r="AW232" i="1" s="1"/>
  <c r="AV152" i="1"/>
  <c r="AW152" i="1" s="1"/>
  <c r="AV202" i="1"/>
  <c r="AW202" i="1" s="1"/>
  <c r="X42" i="1"/>
  <c r="Y42" i="1" s="1"/>
  <c r="Y44" i="1"/>
  <c r="Y46" i="1"/>
  <c r="U51" i="1"/>
  <c r="U53" i="1"/>
  <c r="T62" i="1"/>
  <c r="U62" i="1" s="1"/>
  <c r="AW72" i="1"/>
  <c r="AV83" i="1"/>
  <c r="AW83" i="1" s="1"/>
  <c r="AW88" i="1"/>
  <c r="AV104" i="1"/>
  <c r="AW104" i="1" s="1"/>
  <c r="AW109" i="1"/>
  <c r="AV120" i="1"/>
  <c r="AW120" i="1" s="1"/>
  <c r="AW125" i="1"/>
  <c r="AV140" i="1"/>
  <c r="AW140" i="1" s="1"/>
  <c r="AW145" i="1"/>
  <c r="AW157" i="1"/>
  <c r="AW165" i="1"/>
  <c r="AV174" i="1"/>
  <c r="AW174" i="1" s="1"/>
  <c r="AW179" i="1"/>
  <c r="AV190" i="1"/>
  <c r="AW190" i="1" s="1"/>
  <c r="AW195" i="1"/>
  <c r="AV208" i="1"/>
  <c r="AW208" i="1" s="1"/>
  <c r="AW213" i="1"/>
  <c r="AW225" i="1"/>
  <c r="AV155" i="1"/>
  <c r="AW155" i="1" s="1"/>
  <c r="AV159" i="1"/>
  <c r="AW159" i="1" s="1"/>
  <c r="AV163" i="1"/>
  <c r="AW163" i="1" s="1"/>
  <c r="AV167" i="1"/>
  <c r="AW167" i="1" s="1"/>
  <c r="AV189" i="1"/>
  <c r="AW189" i="1" s="1"/>
  <c r="AV193" i="1"/>
  <c r="AW193" i="1" s="1"/>
  <c r="AV223" i="1"/>
  <c r="AW223" i="1" s="1"/>
  <c r="AV227" i="1"/>
  <c r="AW227" i="1" s="1"/>
  <c r="AV231" i="1"/>
  <c r="AW231" i="1" s="1"/>
  <c r="AV235" i="1"/>
  <c r="AW235" i="1" s="1"/>
  <c r="D1" i="11" l="1"/>
  <c r="E1" i="11" s="1"/>
  <c r="F1" i="11" s="1"/>
  <c r="G1" i="11" s="1"/>
  <c r="H1" i="11" s="1"/>
  <c r="I1" i="11" s="1"/>
  <c r="J1" i="11" s="1"/>
  <c r="K1" i="11" s="1"/>
  <c r="L1" i="11" s="1"/>
  <c r="M1" i="11" s="1"/>
  <c r="C1" i="11"/>
  <c r="D3" i="5"/>
  <c r="E3" i="5" s="1"/>
  <c r="F3" i="5" s="1"/>
  <c r="G3" i="5" s="1"/>
  <c r="H3" i="5" s="1"/>
  <c r="I3" i="5" s="1"/>
  <c r="J3" i="5" s="1"/>
  <c r="K3" i="5" s="1"/>
  <c r="L3" i="5" s="1"/>
  <c r="M3" i="5" s="1"/>
  <c r="C3" i="5"/>
  <c r="D1" i="8"/>
  <c r="E1" i="8" s="1"/>
  <c r="F1" i="8" s="1"/>
  <c r="G1" i="8" s="1"/>
  <c r="H1" i="8" s="1"/>
  <c r="I1" i="8" s="1"/>
  <c r="J1" i="8" s="1"/>
  <c r="K1" i="8" s="1"/>
  <c r="L1" i="8" s="1"/>
  <c r="M1" i="8" s="1"/>
  <c r="C1" i="8"/>
</calcChain>
</file>

<file path=xl/sharedStrings.xml><?xml version="1.0" encoding="utf-8"?>
<sst xmlns="http://schemas.openxmlformats.org/spreadsheetml/2006/main" count="531" uniqueCount="49">
  <si>
    <t>MAJMUAH</t>
  </si>
  <si>
    <t>AL ALAMAH</t>
  </si>
  <si>
    <t>WASAT SAMSI</t>
  </si>
  <si>
    <t>AL KHOSOH</t>
  </si>
  <si>
    <t>AL MARKAZ</t>
  </si>
  <si>
    <t>MABSUTOH</t>
  </si>
  <si>
    <t>takdil khosohh</t>
  </si>
  <si>
    <t>takdil markas</t>
  </si>
  <si>
    <t>URD QOMAR</t>
  </si>
  <si>
    <t>bulan</t>
  </si>
  <si>
    <t>hari</t>
  </si>
  <si>
    <t>jam</t>
  </si>
  <si>
    <t>JIHAD</t>
  </si>
  <si>
    <t>محرم</t>
  </si>
  <si>
    <t>SABTU</t>
  </si>
  <si>
    <t>شمالي</t>
  </si>
  <si>
    <t>صفر</t>
  </si>
  <si>
    <t>AHAD</t>
  </si>
  <si>
    <t>ربيع الاول</t>
  </si>
  <si>
    <t>ISNEN</t>
  </si>
  <si>
    <t>ربيعالاخير</t>
  </si>
  <si>
    <t>SELASA</t>
  </si>
  <si>
    <t>جمادى الاول</t>
  </si>
  <si>
    <t>RABO</t>
  </si>
  <si>
    <t>جمادى الاخير</t>
  </si>
  <si>
    <t>KAMIS</t>
  </si>
  <si>
    <t>رجب</t>
  </si>
  <si>
    <t>JUMAT</t>
  </si>
  <si>
    <t>جنوبي</t>
  </si>
  <si>
    <t>شعبان</t>
  </si>
  <si>
    <t>رمضان</t>
  </si>
  <si>
    <t>شوال</t>
  </si>
  <si>
    <t>ذوالقعدة</t>
  </si>
  <si>
    <t>ذوالججة ب</t>
  </si>
  <si>
    <t>ذوالحجة ك</t>
  </si>
  <si>
    <t>condong ke selatan</t>
  </si>
  <si>
    <t>condong ke utara</t>
  </si>
  <si>
    <t>sama</t>
  </si>
  <si>
    <t>YAUM</t>
  </si>
  <si>
    <t>HISOH IRD</t>
  </si>
  <si>
    <t>TAKDIL AYAM</t>
  </si>
  <si>
    <t>HISOH SAAH</t>
  </si>
  <si>
    <t xml:space="preserve">    HISOH IRD</t>
  </si>
  <si>
    <t>⁄</t>
  </si>
  <si>
    <t>ج</t>
  </si>
  <si>
    <t>ماتل الى شمالي</t>
  </si>
  <si>
    <t>مستو</t>
  </si>
  <si>
    <t>مائل الى جنوبي</t>
  </si>
  <si>
    <t>sahru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</si>
</sst>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"/>
      <scheme val="minor"/>
    </font>
    <font>
      <sz val="11"/>
      <name val="Calibri Light"/>
      <family val="2"/>
      <scheme val="major"/>
    </font>
    <font>
      <sz val="11"/>
      <color rgb="FFFFFFFF"/>
      <name val="Calibri Light"/>
      <family val="2"/>
      <scheme val="major"/>
    </font>
    <font>
      <b/>
      <sz val="11"/>
      <color rgb="FFFFFFFF"/>
      <name val="Calibri Light"/>
      <family val="2"/>
      <scheme val="major"/>
    </font>
    <font>
      <b/>
      <i/>
      <sz val="11"/>
      <color rgb="FFFFFFFF"/>
      <name val="Calibri Light"/>
      <family val="2"/>
      <scheme val="major"/>
    </font>
    <font>
      <b/>
      <u/>
      <sz val="1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2"/>
      <color rgb="FFFFFFFF"/>
      <name val="Calibri Light"/>
      <family val="2"/>
      <scheme val="major"/>
    </font>
    <font>
      <b/>
      <sz val="14"/>
      <name val="Calibri Light"/>
      <family val="2"/>
      <scheme val="major"/>
    </font>
    <font>
      <b/>
      <i/>
      <sz val="11"/>
      <name val="Calibri Light"/>
      <family val="2"/>
      <scheme val="major"/>
    </font>
    <font>
      <b/>
      <i/>
      <u/>
      <sz val="1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0" xfId="0" applyFill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132977</xdr:colOff>
      <xdr:row>105</xdr:row>
      <xdr:rowOff>88478</xdr:rowOff>
    </xdr:from>
    <xdr:to>
      <xdr:col>60</xdr:col>
      <xdr:colOff>361919</xdr:colOff>
      <xdr:row>133</xdr:row>
      <xdr:rowOff>139551</xdr:rowOff>
    </xdr:to>
    <xdr:pic>
      <xdr:nvPicPr>
        <xdr:cNvPr id="2" name="Picture 1" descr="t markz.jpg">
          <a:extLst>
            <a:ext uri="{FF2B5EF4-FFF2-40B4-BE49-F238E27FC236}">
              <a16:creationId xmlns:a16="http://schemas.microsoft.com/office/drawing/2014/main" id="{702F367D-5BF3-4D25-8D2F-0B931D5C8661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1903317" y="19389938"/>
          <a:ext cx="3452202" cy="5171713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rika\AppData\Local\Microsoft\Windows\INetCache\IE\PYD85ZWV\Revisi_Mabsutoh_dan_Ta'dil_Markaz%5b1%5d.xlsx" TargetMode="External"/><Relationship Id="rId1" Type="http://schemas.openxmlformats.org/officeDocument/2006/relationships/externalLinkPath" Target="/Users/drika/AppData/Local/Microsoft/Windows/INetCache/IE/PYD85ZWV/Revisi_Mabsutoh_dan_Ta'dil_Markaz%5b1%5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 THN"/>
      <sheetName val="MABSUTOH THN"/>
      <sheetName val="SAHRU"/>
      <sheetName val="TAKDIL KHOSOH"/>
      <sheetName val="TAKDIL MARKAS"/>
      <sheetName val="HISOH SAAH"/>
      <sheetName val="URD QOMAR"/>
      <sheetName val="ARAH HILAL"/>
      <sheetName val="TAKDIL AYAM"/>
      <sheetName val="KESIMPULAN"/>
    </sheetNames>
    <sheetDataSet>
      <sheetData sheetId="0" refreshError="1"/>
      <sheetData sheetId="1">
        <row r="5">
          <cell r="R5">
            <v>349.26666666666665</v>
          </cell>
        </row>
        <row r="7">
          <cell r="R7">
            <v>327.7</v>
          </cell>
        </row>
        <row r="8">
          <cell r="R8">
            <v>317.06666666666666</v>
          </cell>
        </row>
        <row r="9">
          <cell r="R9">
            <v>306.33333333333331</v>
          </cell>
        </row>
        <row r="10">
          <cell r="R10">
            <v>295.60000000000002</v>
          </cell>
        </row>
        <row r="11">
          <cell r="R11">
            <v>286.86666666666667</v>
          </cell>
        </row>
        <row r="12">
          <cell r="R12">
            <v>276.13333333333333</v>
          </cell>
        </row>
        <row r="13">
          <cell r="R13">
            <v>263.39999999999998</v>
          </cell>
        </row>
        <row r="14">
          <cell r="R14">
            <v>252.66666666666666</v>
          </cell>
        </row>
        <row r="15">
          <cell r="R15">
            <v>241.93333333333334</v>
          </cell>
        </row>
        <row r="16">
          <cell r="R16">
            <v>231.2</v>
          </cell>
        </row>
        <row r="17">
          <cell r="R17">
            <v>220.46666666666667</v>
          </cell>
        </row>
        <row r="18">
          <cell r="R18">
            <v>209.73333333333332</v>
          </cell>
        </row>
        <row r="19">
          <cell r="R19">
            <v>199</v>
          </cell>
        </row>
        <row r="20">
          <cell r="R20">
            <v>188.26666666666668</v>
          </cell>
        </row>
        <row r="21">
          <cell r="R21">
            <v>177.53333333333333</v>
          </cell>
        </row>
        <row r="22">
          <cell r="R22">
            <v>166.8</v>
          </cell>
        </row>
        <row r="23">
          <cell r="R23">
            <v>156.1</v>
          </cell>
        </row>
        <row r="24">
          <cell r="R24">
            <v>145.33333333333334</v>
          </cell>
        </row>
        <row r="25">
          <cell r="R25">
            <v>134.65</v>
          </cell>
        </row>
        <row r="26">
          <cell r="R26">
            <v>123.88333333333334</v>
          </cell>
        </row>
        <row r="27">
          <cell r="R27">
            <v>113.13333333333334</v>
          </cell>
        </row>
        <row r="28">
          <cell r="R28">
            <v>102.4</v>
          </cell>
        </row>
        <row r="29">
          <cell r="R29">
            <v>91.666666666666671</v>
          </cell>
        </row>
        <row r="30">
          <cell r="R30">
            <v>80.933333333333337</v>
          </cell>
        </row>
        <row r="31">
          <cell r="R31">
            <v>60.2</v>
          </cell>
        </row>
        <row r="32">
          <cell r="R32">
            <v>59.466666666666669</v>
          </cell>
        </row>
        <row r="33">
          <cell r="R33">
            <v>48.233333333333334</v>
          </cell>
        </row>
        <row r="34">
          <cell r="R34">
            <v>38</v>
          </cell>
        </row>
      </sheetData>
      <sheetData sheetId="2" refreshError="1"/>
      <sheetData sheetId="3">
        <row r="4">
          <cell r="AT4">
            <v>0.12166666666666667</v>
          </cell>
        </row>
        <row r="5">
          <cell r="AT5">
            <v>0.12055555555555555</v>
          </cell>
        </row>
        <row r="6">
          <cell r="AT6">
            <v>0.11916666666666667</v>
          </cell>
        </row>
        <row r="7">
          <cell r="AT7">
            <v>0.11805555555555555</v>
          </cell>
        </row>
        <row r="8">
          <cell r="AT8">
            <v>0.11666666666666667</v>
          </cell>
        </row>
        <row r="9">
          <cell r="AT9">
            <v>0.11555555555555556</v>
          </cell>
        </row>
        <row r="10">
          <cell r="AT10">
            <v>0.11444444444444445</v>
          </cell>
        </row>
        <row r="11">
          <cell r="AT11">
            <v>0.11333333333333334</v>
          </cell>
        </row>
        <row r="12">
          <cell r="AT12">
            <v>0.11194444444444446</v>
          </cell>
        </row>
        <row r="13">
          <cell r="AT13">
            <v>0.11083333333333334</v>
          </cell>
        </row>
        <row r="14">
          <cell r="AT14">
            <v>0.10972222222222222</v>
          </cell>
        </row>
        <row r="15">
          <cell r="AT15">
            <v>0.10833333333333334</v>
          </cell>
        </row>
        <row r="16">
          <cell r="AT16">
            <v>0.10666666666666667</v>
          </cell>
        </row>
        <row r="17">
          <cell r="AT17">
            <v>0.10583333333333333</v>
          </cell>
        </row>
        <row r="18">
          <cell r="AT18">
            <v>0.10444444444444445</v>
          </cell>
        </row>
        <row r="19">
          <cell r="AT19">
            <v>0.10305555555555557</v>
          </cell>
        </row>
        <row r="20">
          <cell r="AT20">
            <v>0.10166666666666667</v>
          </cell>
        </row>
        <row r="21">
          <cell r="AT21">
            <v>0.10027777777777779</v>
          </cell>
        </row>
        <row r="22">
          <cell r="AT22">
            <v>9.9166666666666667E-2</v>
          </cell>
        </row>
        <row r="23">
          <cell r="AT23">
            <v>9.7777777777777769E-2</v>
          </cell>
        </row>
        <row r="24">
          <cell r="AT24">
            <v>9.6388888888888885E-2</v>
          </cell>
        </row>
        <row r="25">
          <cell r="AT25">
            <v>9.5000000000000001E-2</v>
          </cell>
        </row>
        <row r="26">
          <cell r="AT26">
            <v>9.3611111111111103E-2</v>
          </cell>
        </row>
        <row r="27">
          <cell r="AT27">
            <v>9.2499999999999999E-2</v>
          </cell>
        </row>
        <row r="28">
          <cell r="AT28">
            <v>9.1111111111111101E-2</v>
          </cell>
        </row>
        <row r="29">
          <cell r="AT29">
            <v>8.9722222222222217E-2</v>
          </cell>
        </row>
        <row r="30">
          <cell r="AT30">
            <v>8.8333333333333333E-2</v>
          </cell>
        </row>
        <row r="31">
          <cell r="AT31">
            <v>8.6944444444444435E-2</v>
          </cell>
        </row>
        <row r="32">
          <cell r="AT32">
            <v>8.5833333333333331E-2</v>
          </cell>
        </row>
        <row r="33">
          <cell r="AT33">
            <v>8.4444444444444433E-2</v>
          </cell>
        </row>
        <row r="34">
          <cell r="AT34">
            <v>5.0666666600000001</v>
          </cell>
        </row>
      </sheetData>
      <sheetData sheetId="4">
        <row r="4">
          <cell r="AT4">
            <v>1.95</v>
          </cell>
        </row>
        <row r="5">
          <cell r="AT5">
            <v>1.0333333333333334</v>
          </cell>
        </row>
        <row r="6">
          <cell r="AT6">
            <v>1.0666666666666667</v>
          </cell>
        </row>
        <row r="7">
          <cell r="AT7">
            <v>1.0833333333333333</v>
          </cell>
        </row>
        <row r="8">
          <cell r="AT8">
            <v>1.1166666666666667</v>
          </cell>
        </row>
        <row r="9">
          <cell r="AT9">
            <v>1.1499999999999999</v>
          </cell>
        </row>
        <row r="10">
          <cell r="AT10">
            <v>1.1833333333333333</v>
          </cell>
        </row>
        <row r="11">
          <cell r="AT11">
            <v>1.2166666666666668</v>
          </cell>
        </row>
        <row r="12">
          <cell r="AT12">
            <v>1.2333333333333334</v>
          </cell>
        </row>
        <row r="13">
          <cell r="AT13">
            <v>1.2666666666666666</v>
          </cell>
        </row>
        <row r="14">
          <cell r="AT14">
            <v>1.3</v>
          </cell>
        </row>
        <row r="15">
          <cell r="AT15">
            <v>1.3333333333333333</v>
          </cell>
        </row>
        <row r="16">
          <cell r="AT16">
            <v>1.3666666666666667</v>
          </cell>
        </row>
        <row r="17">
          <cell r="AT17">
            <v>1.3833333333333333</v>
          </cell>
        </row>
        <row r="18">
          <cell r="AT18">
            <v>1.4166666666666667</v>
          </cell>
        </row>
        <row r="19">
          <cell r="AT19">
            <v>1.45</v>
          </cell>
        </row>
        <row r="20">
          <cell r="AT20">
            <v>1.4833333333333334</v>
          </cell>
        </row>
        <row r="21">
          <cell r="AT21">
            <v>1.5166666666666666</v>
          </cell>
        </row>
        <row r="22">
          <cell r="AT22">
            <v>1.55</v>
          </cell>
        </row>
        <row r="23">
          <cell r="AT23">
            <v>1.5833333333333335</v>
          </cell>
        </row>
        <row r="24">
          <cell r="AT24">
            <v>1.6166666666666667</v>
          </cell>
        </row>
        <row r="25">
          <cell r="AT25">
            <v>1.65</v>
          </cell>
        </row>
        <row r="26">
          <cell r="AT26">
            <v>1.6833333333333333</v>
          </cell>
        </row>
        <row r="27">
          <cell r="AT27">
            <v>1.7166666666666668</v>
          </cell>
        </row>
        <row r="28">
          <cell r="AT28">
            <v>1.75</v>
          </cell>
        </row>
        <row r="29">
          <cell r="AT29">
            <v>1.7666666666666666</v>
          </cell>
        </row>
        <row r="30">
          <cell r="AT30">
            <v>1.8</v>
          </cell>
        </row>
        <row r="31">
          <cell r="AT31">
            <v>1.8333333333333335</v>
          </cell>
        </row>
        <row r="32">
          <cell r="AT32">
            <v>1.8666666666666667</v>
          </cell>
        </row>
        <row r="33">
          <cell r="AT33">
            <v>1.9</v>
          </cell>
        </row>
      </sheetData>
      <sheetData sheetId="5">
        <row r="2">
          <cell r="AT2">
            <v>3.5833333333333335E-2</v>
          </cell>
        </row>
        <row r="3">
          <cell r="AT3">
            <v>3.5833333333333335E-2</v>
          </cell>
        </row>
        <row r="4">
          <cell r="AT4">
            <v>3.5833333333333335E-2</v>
          </cell>
        </row>
        <row r="5">
          <cell r="AT5">
            <v>3.5833333333333335E-2</v>
          </cell>
        </row>
        <row r="6">
          <cell r="AT6">
            <v>3.5833333333333335E-2</v>
          </cell>
        </row>
        <row r="7">
          <cell r="AT7">
            <v>3.6111111111111108E-2</v>
          </cell>
        </row>
        <row r="8">
          <cell r="AT8">
            <v>3.6111111111111108E-2</v>
          </cell>
        </row>
        <row r="9">
          <cell r="AT9">
            <v>3.6111111111111108E-2</v>
          </cell>
        </row>
        <row r="10">
          <cell r="AT10">
            <v>3.6111111111111108E-2</v>
          </cell>
        </row>
        <row r="11">
          <cell r="AT11">
            <v>3.6111111111111108E-2</v>
          </cell>
        </row>
        <row r="12">
          <cell r="AT12">
            <v>3.6388888888888887E-2</v>
          </cell>
        </row>
        <row r="13">
          <cell r="AT13">
            <v>3.6388888888888887E-2</v>
          </cell>
        </row>
        <row r="14">
          <cell r="AT14">
            <v>3.6388888888888887E-2</v>
          </cell>
        </row>
        <row r="15">
          <cell r="AT15">
            <v>3.6388888888888887E-2</v>
          </cell>
        </row>
        <row r="16">
          <cell r="AT16">
            <v>3.6388888888888887E-2</v>
          </cell>
        </row>
        <row r="17">
          <cell r="AT17">
            <v>3.6666666666666667E-2</v>
          </cell>
        </row>
        <row r="18">
          <cell r="AT18">
            <v>3.6666666666666667E-2</v>
          </cell>
        </row>
        <row r="19">
          <cell r="AT19">
            <v>3.6666666666666667E-2</v>
          </cell>
        </row>
        <row r="20">
          <cell r="AT20">
            <v>3.6666666666666667E-2</v>
          </cell>
        </row>
        <row r="21">
          <cell r="AT21">
            <v>3.6666666666666667E-2</v>
          </cell>
        </row>
        <row r="22">
          <cell r="AT22">
            <v>3.6666666666666667E-2</v>
          </cell>
        </row>
        <row r="23">
          <cell r="AT23">
            <v>3.6666666666666667E-2</v>
          </cell>
        </row>
        <row r="24">
          <cell r="AT24">
            <v>3.6666666666666667E-2</v>
          </cell>
        </row>
        <row r="25">
          <cell r="AT25">
            <v>3.6666666666666667E-2</v>
          </cell>
        </row>
        <row r="26">
          <cell r="AT26">
            <v>3.6666666666666667E-2</v>
          </cell>
        </row>
        <row r="27">
          <cell r="AT27">
            <v>3.6666666666666667E-2</v>
          </cell>
        </row>
        <row r="28">
          <cell r="AT28">
            <v>3.6666666666666667E-2</v>
          </cell>
        </row>
        <row r="29">
          <cell r="AT29">
            <v>3.6666666666666667E-2</v>
          </cell>
        </row>
        <row r="30">
          <cell r="AT30">
            <v>3.6666666666666667E-2</v>
          </cell>
        </row>
        <row r="31">
          <cell r="AT31">
            <v>3.6666666666666667E-2</v>
          </cell>
        </row>
        <row r="32">
          <cell r="AT32">
            <v>3.6666666666666667E-2</v>
          </cell>
        </row>
      </sheetData>
      <sheetData sheetId="6">
        <row r="2">
          <cell r="AT2">
            <v>5.5555555555555556E-4</v>
          </cell>
        </row>
        <row r="3">
          <cell r="AT3">
            <v>5.5555555555555556E-4</v>
          </cell>
        </row>
        <row r="4">
          <cell r="AT4">
            <v>5.5555555555555556E-4</v>
          </cell>
        </row>
        <row r="5">
          <cell r="AT5">
            <v>5.5555555555555556E-4</v>
          </cell>
        </row>
        <row r="6">
          <cell r="AT6">
            <v>5.5555555555555556E-4</v>
          </cell>
        </row>
        <row r="7">
          <cell r="AT7">
            <v>2.7777777777777778E-4</v>
          </cell>
        </row>
        <row r="8">
          <cell r="AT8">
            <v>2.7777777777777778E-4</v>
          </cell>
        </row>
        <row r="9">
          <cell r="AT9">
            <v>2.7777777777777778E-4</v>
          </cell>
        </row>
        <row r="10">
          <cell r="AT10">
            <v>2.7777777777777778E-4</v>
          </cell>
        </row>
        <row r="11">
          <cell r="AT11">
            <v>2.7777777777777778E-4</v>
          </cell>
        </row>
        <row r="12">
          <cell r="AT12">
            <v>2.7777777777777778E-4</v>
          </cell>
        </row>
        <row r="13">
          <cell r="AT13">
            <v>2.7777777777777778E-4</v>
          </cell>
        </row>
        <row r="14">
          <cell r="AT14">
            <v>2.7777777777777778E-4</v>
          </cell>
        </row>
        <row r="15">
          <cell r="AT15">
            <v>2.7777777777777778E-4</v>
          </cell>
        </row>
        <row r="16">
          <cell r="AT16">
            <v>2.7777777777777778E-4</v>
          </cell>
        </row>
        <row r="17">
          <cell r="AT17">
            <v>2.7777777777777778E-4</v>
          </cell>
        </row>
        <row r="18">
          <cell r="AT18">
            <v>2.7777777777777778E-4</v>
          </cell>
        </row>
        <row r="19">
          <cell r="AT19">
            <v>0</v>
          </cell>
        </row>
        <row r="20">
          <cell r="AT20">
            <v>0</v>
          </cell>
        </row>
        <row r="21">
          <cell r="AT21">
            <v>0</v>
          </cell>
        </row>
        <row r="22">
          <cell r="AT22">
            <v>0</v>
          </cell>
        </row>
        <row r="23">
          <cell r="AT23">
            <v>0</v>
          </cell>
        </row>
        <row r="24">
          <cell r="AT24">
            <v>0</v>
          </cell>
        </row>
        <row r="25">
          <cell r="AT25">
            <v>0</v>
          </cell>
        </row>
        <row r="26">
          <cell r="AT26">
            <v>0</v>
          </cell>
        </row>
        <row r="27">
          <cell r="AT27">
            <v>0</v>
          </cell>
        </row>
        <row r="28">
          <cell r="AT28">
            <v>0</v>
          </cell>
        </row>
        <row r="29">
          <cell r="AT29">
            <v>0</v>
          </cell>
        </row>
        <row r="30">
          <cell r="AT30">
            <v>0</v>
          </cell>
        </row>
        <row r="31">
          <cell r="AT31">
            <v>0</v>
          </cell>
        </row>
        <row r="32">
          <cell r="AT32">
            <v>0</v>
          </cell>
        </row>
      </sheetData>
      <sheetData sheetId="7" refreshError="1"/>
      <sheetData sheetId="8">
        <row r="2">
          <cell r="AT2">
            <v>0</v>
          </cell>
        </row>
        <row r="3">
          <cell r="AT3">
            <v>0</v>
          </cell>
        </row>
        <row r="4">
          <cell r="AT4">
            <v>0</v>
          </cell>
        </row>
        <row r="5">
          <cell r="AT5">
            <v>0</v>
          </cell>
        </row>
        <row r="6">
          <cell r="AT6">
            <v>0</v>
          </cell>
        </row>
        <row r="7">
          <cell r="AT7">
            <v>2.7777777777777778E-4</v>
          </cell>
        </row>
        <row r="8">
          <cell r="AT8">
            <v>2.7777777777777778E-4</v>
          </cell>
        </row>
        <row r="9">
          <cell r="AT9">
            <v>2.7777777777777778E-4</v>
          </cell>
        </row>
        <row r="10">
          <cell r="AT10">
            <v>2.7777777777777778E-4</v>
          </cell>
        </row>
        <row r="11">
          <cell r="AT11">
            <v>2.7777777777777778E-4</v>
          </cell>
        </row>
        <row r="12">
          <cell r="AT12">
            <v>2.7777777777777778E-4</v>
          </cell>
        </row>
        <row r="13">
          <cell r="AT13">
            <v>2.7777777777777778E-4</v>
          </cell>
        </row>
        <row r="14">
          <cell r="AT14">
            <v>2.7777777777777778E-4</v>
          </cell>
        </row>
        <row r="15">
          <cell r="AT15">
            <v>2.7777777777777778E-4</v>
          </cell>
        </row>
        <row r="16">
          <cell r="AT16">
            <v>5.5555555555555556E-4</v>
          </cell>
        </row>
        <row r="17">
          <cell r="AT17">
            <v>5.5555555555555556E-4</v>
          </cell>
        </row>
        <row r="18">
          <cell r="AT18">
            <v>5.5555555555555556E-4</v>
          </cell>
        </row>
        <row r="19">
          <cell r="AT19">
            <v>5.5555555555555556E-4</v>
          </cell>
        </row>
        <row r="20">
          <cell r="AT20">
            <v>8.3333333333333339E-4</v>
          </cell>
        </row>
        <row r="21">
          <cell r="AT21">
            <v>8.3333333333333339E-4</v>
          </cell>
        </row>
        <row r="22">
          <cell r="AT22">
            <v>8.3333333333333339E-4</v>
          </cell>
        </row>
        <row r="23">
          <cell r="AT23">
            <v>8.3333333333333339E-4</v>
          </cell>
        </row>
        <row r="24">
          <cell r="AT24">
            <v>8.3333333333333339E-4</v>
          </cell>
        </row>
        <row r="25">
          <cell r="AT25">
            <v>8.3333333333333339E-4</v>
          </cell>
        </row>
        <row r="26">
          <cell r="AT26">
            <v>8.3333333333333339E-4</v>
          </cell>
        </row>
        <row r="27">
          <cell r="AT27">
            <v>8.3333333333333339E-4</v>
          </cell>
        </row>
        <row r="28">
          <cell r="AT28">
            <v>8.3333333333333339E-4</v>
          </cell>
        </row>
        <row r="29">
          <cell r="AT29">
            <v>8.3333333333333339E-4</v>
          </cell>
        </row>
        <row r="30">
          <cell r="AT30">
            <v>8.3333333333333339E-4</v>
          </cell>
        </row>
        <row r="31">
          <cell r="AT31">
            <v>8.3333333333333339E-4</v>
          </cell>
        </row>
        <row r="32">
          <cell r="AT32">
            <v>8.3333333333333339E-4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W280"/>
  <sheetViews>
    <sheetView zoomScale="68" zoomScaleNormal="97" workbookViewId="0">
      <selection activeCell="A2" sqref="A2"/>
    </sheetView>
  </sheetViews>
  <sheetFormatPr defaultColWidth="5.21875" defaultRowHeight="14.4" x14ac:dyDescent="0.3"/>
  <cols>
    <col min="1" max="26" width="10.77734375" style="13" customWidth="1"/>
    <col min="27" max="27" width="0.21875" style="13" customWidth="1"/>
    <col min="28" max="29" width="5.21875" style="13" hidden="1" customWidth="1"/>
    <col min="30" max="30" width="5.21875" style="13"/>
    <col min="31" max="31" width="0.21875" style="13" customWidth="1"/>
    <col min="32" max="33" width="5.21875" style="13" hidden="1" customWidth="1"/>
    <col min="34" max="34" width="5.21875" style="13"/>
    <col min="35" max="37" width="5.21875" style="13" hidden="1" customWidth="1"/>
    <col min="38" max="38" width="5.21875" style="13"/>
    <col min="39" max="41" width="5.21875" style="13" hidden="1" customWidth="1"/>
    <col min="42" max="42" width="5.21875" style="13"/>
    <col min="43" max="43" width="0.21875" style="13" customWidth="1"/>
    <col min="44" max="45" width="5.21875" style="13" hidden="1" customWidth="1"/>
    <col min="46" max="46" width="5.21875" style="13"/>
    <col min="47" max="49" width="5.21875" style="13" hidden="1" customWidth="1"/>
    <col min="50" max="16384" width="5.21875" style="13"/>
  </cols>
  <sheetData>
    <row r="1" spans="1:21" x14ac:dyDescent="0.3">
      <c r="A1" s="4" t="s">
        <v>0</v>
      </c>
      <c r="B1" s="4" t="s">
        <v>1</v>
      </c>
      <c r="C1" s="4" t="s">
        <v>42</v>
      </c>
      <c r="D1" s="4" t="s">
        <v>2</v>
      </c>
      <c r="E1" s="4" t="s">
        <v>3</v>
      </c>
      <c r="F1" s="4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 ht="15.75" customHeight="1" x14ac:dyDescent="0.3">
      <c r="A2" s="4">
        <v>1340</v>
      </c>
      <c r="B2" s="4">
        <v>0.37027777777777776</v>
      </c>
      <c r="C2" s="4">
        <v>11.021666666666668</v>
      </c>
      <c r="D2" s="4">
        <v>5.0424999999999995</v>
      </c>
      <c r="E2" s="4"/>
      <c r="F2" s="4">
        <v>1.3552777777777778</v>
      </c>
      <c r="G2" s="14"/>
    </row>
    <row r="3" spans="1:21" x14ac:dyDescent="0.3">
      <c r="A3" s="4">
        <v>1370</v>
      </c>
      <c r="B3" s="4">
        <v>0.37444444444444441</v>
      </c>
      <c r="C3" s="4">
        <v>7.0449999999999999</v>
      </c>
      <c r="D3" s="4">
        <v>6.1825000000000001</v>
      </c>
      <c r="E3" s="4">
        <v>3.0652777777777778</v>
      </c>
      <c r="F3" s="4">
        <v>2.4886111111111111</v>
      </c>
    </row>
    <row r="4" spans="1:21" x14ac:dyDescent="0.3">
      <c r="A4" s="4">
        <v>1400</v>
      </c>
      <c r="B4" s="4">
        <v>0.37861111111111106</v>
      </c>
      <c r="C4" s="4">
        <v>3.0683333333333334</v>
      </c>
      <c r="D4" s="4">
        <v>7.3224999999999998</v>
      </c>
      <c r="E4" s="4">
        <v>0.46472222222222226</v>
      </c>
      <c r="F4" s="4">
        <v>4.121944444444444</v>
      </c>
    </row>
    <row r="5" spans="1:21" x14ac:dyDescent="0.3">
      <c r="A5" s="4">
        <v>1430</v>
      </c>
      <c r="B5" s="4">
        <v>0.38277777777777777</v>
      </c>
      <c r="C5" s="4">
        <v>11.091666666666667</v>
      </c>
      <c r="D5" s="4">
        <v>8.4624999999999986</v>
      </c>
      <c r="E5" s="4">
        <v>10.36361111111111</v>
      </c>
      <c r="F5" s="4">
        <v>5.2552777777777777</v>
      </c>
    </row>
    <row r="6" spans="1:21" x14ac:dyDescent="0.3">
      <c r="A6" s="4">
        <v>1460</v>
      </c>
      <c r="B6" s="4">
        <v>0.38694444444444448</v>
      </c>
      <c r="C6" s="4">
        <v>7.1149999999999993</v>
      </c>
      <c r="D6" s="4">
        <v>10.435833333333333</v>
      </c>
      <c r="E6" s="4">
        <v>8.262777777777778</v>
      </c>
      <c r="F6" s="4">
        <v>6.3886111111111115</v>
      </c>
    </row>
    <row r="7" spans="1:21" x14ac:dyDescent="0.3">
      <c r="A7" s="4">
        <v>1490</v>
      </c>
      <c r="B7" s="4">
        <v>0.39111111111111113</v>
      </c>
      <c r="C7" s="4">
        <v>3.1383333333333332</v>
      </c>
      <c r="D7" s="4">
        <v>11.2425</v>
      </c>
      <c r="E7" s="4">
        <v>6.1619444444444449</v>
      </c>
      <c r="F7" s="4">
        <v>8.0219444444444452</v>
      </c>
    </row>
    <row r="8" spans="1:21" x14ac:dyDescent="0.3">
      <c r="A8" s="4">
        <v>1520</v>
      </c>
      <c r="B8" s="4">
        <v>0.39527777777777778</v>
      </c>
      <c r="C8" s="4">
        <v>11.161944444444444</v>
      </c>
      <c r="D8" s="4">
        <v>0.38249999999999995</v>
      </c>
      <c r="E8" s="4">
        <v>4.0611111111111109</v>
      </c>
      <c r="F8" s="4">
        <v>9.1552777777777781</v>
      </c>
    </row>
    <row r="9" spans="1:21" x14ac:dyDescent="0.3">
      <c r="A9" s="4">
        <v>1550</v>
      </c>
      <c r="B9" s="4">
        <v>0.39944444444444449</v>
      </c>
      <c r="C9" s="4">
        <v>7.1850000000000005</v>
      </c>
      <c r="D9" s="4">
        <v>2.0225</v>
      </c>
      <c r="E9" s="4">
        <v>1.4602777777777778</v>
      </c>
      <c r="F9" s="4">
        <v>7.2886111111111109</v>
      </c>
    </row>
    <row r="10" spans="1:21" x14ac:dyDescent="0.3">
      <c r="A10" s="4">
        <v>1580</v>
      </c>
      <c r="B10" s="4">
        <v>3.6111111111111109E-3</v>
      </c>
      <c r="C10" s="4">
        <v>3.2083333333333335</v>
      </c>
      <c r="D10" s="4">
        <v>3.1625000000000001</v>
      </c>
      <c r="E10" s="4">
        <v>11.359722222222222</v>
      </c>
      <c r="F10" s="4">
        <v>11.421944444444444</v>
      </c>
    </row>
    <row r="11" spans="1:21" x14ac:dyDescent="0.3">
      <c r="A11" s="4">
        <v>1610</v>
      </c>
      <c r="B11" s="4">
        <v>7.7777777777777776E-3</v>
      </c>
      <c r="C11" s="4">
        <v>11.231666666666667</v>
      </c>
      <c r="D11" s="4">
        <v>4.3025000000000002</v>
      </c>
      <c r="E11" s="4">
        <v>9.2591666666666672</v>
      </c>
      <c r="F11" s="4">
        <v>1.0552777777777778</v>
      </c>
    </row>
    <row r="12" spans="1:21" x14ac:dyDescent="0.3">
      <c r="A12" s="4">
        <v>1640</v>
      </c>
      <c r="B12" s="4">
        <v>1.1944444444444445E-2</v>
      </c>
      <c r="C12" s="4">
        <v>7.2549999999999999</v>
      </c>
      <c r="D12" s="4">
        <v>5.4424999999999999</v>
      </c>
      <c r="E12" s="4">
        <v>7.1583333333333341</v>
      </c>
      <c r="F12" s="4">
        <v>2.1886111111111108</v>
      </c>
    </row>
    <row r="13" spans="1:21" x14ac:dyDescent="0.3">
      <c r="A13" s="4">
        <v>1670</v>
      </c>
      <c r="B13" s="4">
        <v>1.6111111111111111E-2</v>
      </c>
      <c r="C13" s="4">
        <v>3.2783333333333333</v>
      </c>
      <c r="D13" s="4">
        <v>6.2213888888888889</v>
      </c>
      <c r="E13" s="4">
        <v>5.0575000000000001</v>
      </c>
      <c r="F13" s="4">
        <v>3.3219444444444441</v>
      </c>
    </row>
    <row r="14" spans="1:21" x14ac:dyDescent="0.3">
      <c r="A14" s="4">
        <v>1700</v>
      </c>
      <c r="B14" s="4">
        <v>2.0277777777777777E-2</v>
      </c>
      <c r="C14" s="4">
        <v>11.301666666666668</v>
      </c>
      <c r="D14" s="4">
        <v>7.2225000000000001</v>
      </c>
      <c r="E14" s="4">
        <v>2.4538888888888892</v>
      </c>
      <c r="F14" s="4">
        <v>4.4552777777777779</v>
      </c>
    </row>
    <row r="15" spans="1:21" x14ac:dyDescent="0.3">
      <c r="A15" s="4">
        <v>1730</v>
      </c>
      <c r="B15" s="4">
        <v>2.4444444444444442E-2</v>
      </c>
      <c r="C15" s="4">
        <v>7.3250000000000002</v>
      </c>
      <c r="D15" s="4">
        <v>8.3624999999999989</v>
      </c>
      <c r="E15" s="4">
        <v>0.35583333333333333</v>
      </c>
      <c r="F15" s="4">
        <v>5.5886111111111108</v>
      </c>
      <c r="H15" s="5">
        <v>6</v>
      </c>
      <c r="I15" s="14"/>
      <c r="J15" s="5"/>
      <c r="K15" s="14"/>
    </row>
    <row r="16" spans="1:21" x14ac:dyDescent="0.3">
      <c r="A16" s="4">
        <v>1760</v>
      </c>
      <c r="B16" s="4">
        <v>2.8333333333333335E-2</v>
      </c>
      <c r="C16" s="4">
        <v>3.3483333333333336</v>
      </c>
      <c r="D16" s="4">
        <v>11.0025</v>
      </c>
      <c r="E16" s="4">
        <v>10.305000000000001</v>
      </c>
      <c r="F16" s="4">
        <v>7.2219444444444445</v>
      </c>
      <c r="H16" s="6" t="s">
        <v>44</v>
      </c>
      <c r="I16" s="6">
        <v>0</v>
      </c>
      <c r="J16" s="7" t="s">
        <v>43</v>
      </c>
      <c r="K16" s="14"/>
    </row>
    <row r="19" spans="23:25" x14ac:dyDescent="0.3">
      <c r="W19" s="8">
        <f>TRUNC('[1]MABSUTOH THN'!R7/30)</f>
        <v>10</v>
      </c>
      <c r="X19" s="8">
        <f>TRUNC('[1]MABSUTOH THN'!R7)-(W19*30)</f>
        <v>27</v>
      </c>
      <c r="Y19" s="8">
        <f>TRUNC(('[1]MABSUTOH THN'!R7-TRUNC(W19*30+X19))*60)</f>
        <v>41</v>
      </c>
    </row>
    <row r="20" spans="23:25" x14ac:dyDescent="0.3">
      <c r="W20" s="8">
        <f>TRUNC('[1]MABSUTOH THN'!R8/30)</f>
        <v>10</v>
      </c>
      <c r="X20" s="8">
        <f>TRUNC('[1]MABSUTOH THN'!R8)-(W20*30)</f>
        <v>17</v>
      </c>
      <c r="Y20" s="8">
        <f>TRUNC(('[1]MABSUTOH THN'!R8-TRUNC(W20*30+X20))*60)</f>
        <v>3</v>
      </c>
    </row>
    <row r="21" spans="23:25" x14ac:dyDescent="0.3">
      <c r="W21" s="8">
        <f>TRUNC('[1]MABSUTOH THN'!R9/30)</f>
        <v>10</v>
      </c>
      <c r="X21" s="8">
        <f>TRUNC('[1]MABSUTOH THN'!R9)-(W21*30)</f>
        <v>6</v>
      </c>
      <c r="Y21" s="8">
        <f>TRUNC(('[1]MABSUTOH THN'!R9-TRUNC(W21*30+X21))*60)</f>
        <v>19</v>
      </c>
    </row>
    <row r="22" spans="23:25" ht="15" customHeight="1" x14ac:dyDescent="0.3">
      <c r="W22" s="8">
        <f>TRUNC('[1]MABSUTOH THN'!R10/30)</f>
        <v>9</v>
      </c>
      <c r="X22" s="8">
        <f>TRUNC('[1]MABSUTOH THN'!R10)-(W22*30)</f>
        <v>25</v>
      </c>
      <c r="Y22" s="8">
        <f>TRUNC(('[1]MABSUTOH THN'!R10-TRUNC(W22*30+X22))*60)</f>
        <v>36</v>
      </c>
    </row>
    <row r="23" spans="23:25" ht="15" customHeight="1" x14ac:dyDescent="0.3">
      <c r="W23" s="8">
        <f>TRUNC('[1]MABSUTOH THN'!R11/30)</f>
        <v>9</v>
      </c>
      <c r="X23" s="8">
        <f>TRUNC('[1]MABSUTOH THN'!R11)-(W23*30)</f>
        <v>16</v>
      </c>
      <c r="Y23" s="8">
        <f>TRUNC(('[1]MABSUTOH THN'!R11-TRUNC(W23*30+X23))*60)</f>
        <v>52</v>
      </c>
    </row>
    <row r="24" spans="23:25" ht="15" customHeight="1" x14ac:dyDescent="0.3">
      <c r="W24" s="8">
        <f>TRUNC('[1]MABSUTOH THN'!R12/30)</f>
        <v>9</v>
      </c>
      <c r="X24" s="8">
        <f>TRUNC('[1]MABSUTOH THN'!R12)-(W24*30)</f>
        <v>6</v>
      </c>
      <c r="Y24" s="8">
        <f>TRUNC(('[1]MABSUTOH THN'!R12-TRUNC(W24*30+X24))*60)</f>
        <v>7</v>
      </c>
    </row>
    <row r="25" spans="23:25" x14ac:dyDescent="0.3">
      <c r="W25" s="8">
        <f>TRUNC('[1]MABSUTOH THN'!R13/30)</f>
        <v>8</v>
      </c>
      <c r="X25" s="8">
        <f>TRUNC('[1]MABSUTOH THN'!R13)-(W25*30)</f>
        <v>23</v>
      </c>
      <c r="Y25" s="8">
        <f>TRUNC(('[1]MABSUTOH THN'!R13-TRUNC(W25*30+X25))*60)</f>
        <v>23</v>
      </c>
    </row>
    <row r="26" spans="23:25" x14ac:dyDescent="0.3">
      <c r="W26" s="8">
        <f>TRUNC('[1]MABSUTOH THN'!R14/30)</f>
        <v>8</v>
      </c>
      <c r="X26" s="8">
        <f>TRUNC('[1]MABSUTOH THN'!R14)-(W26*30)</f>
        <v>12</v>
      </c>
      <c r="Y26" s="8">
        <f>TRUNC(('[1]MABSUTOH THN'!R14-TRUNC(W26*30+X26))*60)</f>
        <v>39</v>
      </c>
    </row>
    <row r="27" spans="23:25" x14ac:dyDescent="0.3">
      <c r="W27" s="8">
        <f>TRUNC('[1]MABSUTOH THN'!R15/30)</f>
        <v>8</v>
      </c>
      <c r="X27" s="8">
        <f>TRUNC('[1]MABSUTOH THN'!R15)-(W27*30)</f>
        <v>1</v>
      </c>
      <c r="Y27" s="8">
        <f>TRUNC(('[1]MABSUTOH THN'!R15-TRUNC(W27*30+X27))*60)</f>
        <v>56</v>
      </c>
    </row>
    <row r="28" spans="23:25" x14ac:dyDescent="0.3">
      <c r="W28" s="8">
        <f>TRUNC('[1]MABSUTOH THN'!R16/30)</f>
        <v>7</v>
      </c>
      <c r="X28" s="8">
        <f>TRUNC('[1]MABSUTOH THN'!R16)-(W28*30)</f>
        <v>21</v>
      </c>
      <c r="Y28" s="8">
        <f>TRUNC(('[1]MABSUTOH THN'!R16-TRUNC(W28*30+X28))*60)</f>
        <v>11</v>
      </c>
    </row>
    <row r="29" spans="23:25" x14ac:dyDescent="0.3">
      <c r="W29" s="8">
        <f>TRUNC('[1]MABSUTOH THN'!R17/30)</f>
        <v>7</v>
      </c>
      <c r="X29" s="8">
        <f>TRUNC('[1]MABSUTOH THN'!R17)-(W29*30)</f>
        <v>10</v>
      </c>
      <c r="Y29" s="8">
        <f>TRUNC(('[1]MABSUTOH THN'!R17-TRUNC(W29*30+X29))*60)</f>
        <v>28</v>
      </c>
    </row>
    <row r="30" spans="23:25" x14ac:dyDescent="0.3">
      <c r="W30" s="8">
        <f>TRUNC('[1]MABSUTOH THN'!R18/30)</f>
        <v>6</v>
      </c>
      <c r="X30" s="8">
        <f>TRUNC('[1]MABSUTOH THN'!R18)-(W30*30)</f>
        <v>29</v>
      </c>
      <c r="Y30" s="8">
        <f>TRUNC(('[1]MABSUTOH THN'!R18-TRUNC(W30*30+X30))*60)</f>
        <v>43</v>
      </c>
    </row>
    <row r="31" spans="23:25" x14ac:dyDescent="0.3">
      <c r="W31" s="8">
        <f>TRUNC('[1]MABSUTOH THN'!R19/30)</f>
        <v>6</v>
      </c>
      <c r="X31" s="8">
        <f>TRUNC('[1]MABSUTOH THN'!R19)-(W31*30)</f>
        <v>19</v>
      </c>
      <c r="Y31" s="8">
        <f>TRUNC(('[1]MABSUTOH THN'!R19-TRUNC(W31*30+X31))*60)</f>
        <v>0</v>
      </c>
    </row>
    <row r="32" spans="23:25" x14ac:dyDescent="0.3">
      <c r="W32" s="8">
        <f>TRUNC('[1]MABSUTOH THN'!R20/30)</f>
        <v>6</v>
      </c>
      <c r="X32" s="8">
        <f>TRUNC('[1]MABSUTOH THN'!R20)-(W32*30)</f>
        <v>8</v>
      </c>
      <c r="Y32" s="8">
        <f>TRUNC(('[1]MABSUTOH THN'!R20-TRUNC(W32*30+X32))*60)</f>
        <v>16</v>
      </c>
    </row>
    <row r="33" spans="1:25" x14ac:dyDescent="0.3">
      <c r="W33" s="8">
        <f>TRUNC('[1]MABSUTOH THN'!R21/30)</f>
        <v>5</v>
      </c>
      <c r="X33" s="8">
        <f>TRUNC('[1]MABSUTOH THN'!R21)-(W33*30)</f>
        <v>27</v>
      </c>
      <c r="Y33" s="8">
        <f>TRUNC(('[1]MABSUTOH THN'!R21-TRUNC(W33*30+X33))*60)</f>
        <v>31</v>
      </c>
    </row>
    <row r="34" spans="1:25" x14ac:dyDescent="0.3">
      <c r="W34" s="8">
        <f>TRUNC('[1]MABSUTOH THN'!R22/30)</f>
        <v>5</v>
      </c>
      <c r="X34" s="8">
        <f>TRUNC('[1]MABSUTOH THN'!R22)-(W34*30)</f>
        <v>16</v>
      </c>
      <c r="Y34" s="8">
        <f>TRUNC(('[1]MABSUTOH THN'!R22-TRUNC(W34*30+X34))*60)</f>
        <v>48</v>
      </c>
    </row>
    <row r="35" spans="1:25" x14ac:dyDescent="0.3">
      <c r="W35" s="8">
        <f>TRUNC('[1]MABSUTOH THN'!R23/30)</f>
        <v>5</v>
      </c>
      <c r="X35" s="8">
        <f>TRUNC('[1]MABSUTOH THN'!R23)-(W35*30)</f>
        <v>6</v>
      </c>
      <c r="Y35" s="8">
        <f>TRUNC(('[1]MABSUTOH THN'!R23-TRUNC(W35*30+X35))*60)</f>
        <v>5</v>
      </c>
    </row>
    <row r="36" spans="1:25" x14ac:dyDescent="0.3">
      <c r="W36" s="8">
        <f>TRUNC('[1]MABSUTOH THN'!R24/30)</f>
        <v>4</v>
      </c>
      <c r="X36" s="8">
        <f>TRUNC('[1]MABSUTOH THN'!R24)-(W36*30)</f>
        <v>25</v>
      </c>
      <c r="Y36" s="8">
        <f>TRUNC(('[1]MABSUTOH THN'!R24-TRUNC(W36*30+X36))*60)</f>
        <v>20</v>
      </c>
    </row>
    <row r="37" spans="1:25" x14ac:dyDescent="0.3">
      <c r="W37" s="8">
        <f>TRUNC('[1]MABSUTOH THN'!R25/30)</f>
        <v>4</v>
      </c>
      <c r="X37" s="8">
        <f>TRUNC('[1]MABSUTOH THN'!R25)-(W37*30)</f>
        <v>14</v>
      </c>
      <c r="Y37" s="8">
        <f>TRUNC(('[1]MABSUTOH THN'!R25-TRUNC(W37*30+X37))*60)</f>
        <v>39</v>
      </c>
    </row>
    <row r="38" spans="1:25" x14ac:dyDescent="0.3">
      <c r="W38" s="8">
        <f>TRUNC('[1]MABSUTOH THN'!R26/30)</f>
        <v>4</v>
      </c>
      <c r="X38" s="8">
        <f>TRUNC('[1]MABSUTOH THN'!R26)-(W38*30)</f>
        <v>3</v>
      </c>
      <c r="Y38" s="8">
        <f>TRUNC(('[1]MABSUTOH THN'!R26-TRUNC(W38*30+X38))*60)</f>
        <v>53</v>
      </c>
    </row>
    <row r="39" spans="1:25" x14ac:dyDescent="0.3">
      <c r="W39" s="8">
        <f>TRUNC('[1]MABSUTOH THN'!R27/30)</f>
        <v>3</v>
      </c>
      <c r="X39" s="8">
        <f>TRUNC('[1]MABSUTOH THN'!R27)-(W39*30)</f>
        <v>23</v>
      </c>
      <c r="Y39" s="8">
        <f>TRUNC(('[1]MABSUTOH THN'!R27-TRUNC(W39*30+X39))*60)</f>
        <v>8</v>
      </c>
    </row>
    <row r="40" spans="1:25" x14ac:dyDescent="0.3">
      <c r="W40" s="8">
        <f>TRUNC('[1]MABSUTOH THN'!R28/30)</f>
        <v>3</v>
      </c>
      <c r="X40" s="8">
        <f>TRUNC('[1]MABSUTOH THN'!R28)-(W40*30)</f>
        <v>12</v>
      </c>
      <c r="Y40" s="8">
        <f>TRUNC(('[1]MABSUTOH THN'!R28-TRUNC(W40*30+X40))*60)</f>
        <v>24</v>
      </c>
    </row>
    <row r="41" spans="1:25" x14ac:dyDescent="0.3">
      <c r="W41" s="8">
        <f>TRUNC('[1]MABSUTOH THN'!R29/30)</f>
        <v>3</v>
      </c>
      <c r="X41" s="8">
        <f>TRUNC('[1]MABSUTOH THN'!R29)-(W41*30)</f>
        <v>1</v>
      </c>
      <c r="Y41" s="8">
        <f>TRUNC(('[1]MABSUTOH THN'!R29-TRUNC(W41*30+X41))*60)</f>
        <v>40</v>
      </c>
    </row>
    <row r="42" spans="1:25" x14ac:dyDescent="0.3">
      <c r="W42" s="8">
        <f>TRUNC('[1]MABSUTOH THN'!R30/30)</f>
        <v>2</v>
      </c>
      <c r="X42" s="8">
        <f>TRUNC('[1]MABSUTOH THN'!R30)-(W42*30)</f>
        <v>20</v>
      </c>
      <c r="Y42" s="8">
        <f>TRUNC(('[1]MABSUTOH THN'!R30-TRUNC(W42*30+X42))*60)</f>
        <v>56</v>
      </c>
    </row>
    <row r="43" spans="1:25" x14ac:dyDescent="0.3">
      <c r="W43" s="8">
        <f>TRUNC('[1]MABSUTOH THN'!R31/30)</f>
        <v>2</v>
      </c>
      <c r="X43" s="8">
        <f>TRUNC('[1]MABSUTOH THN'!R31)-(W43*30)</f>
        <v>0</v>
      </c>
      <c r="Y43" s="8">
        <f>TRUNC(('[1]MABSUTOH THN'!R31-TRUNC(W43*30+X43))*60)</f>
        <v>12</v>
      </c>
    </row>
    <row r="44" spans="1:25" x14ac:dyDescent="0.3">
      <c r="W44" s="8">
        <f>TRUNC('[1]MABSUTOH THN'!R32/30)</f>
        <v>1</v>
      </c>
      <c r="X44" s="8">
        <f>TRUNC('[1]MABSUTOH THN'!R32)-(W44*30)</f>
        <v>29</v>
      </c>
      <c r="Y44" s="8">
        <f>TRUNC(('[1]MABSUTOH THN'!R32-TRUNC(W44*30+X44))*60)</f>
        <v>28</v>
      </c>
    </row>
    <row r="45" spans="1:25" x14ac:dyDescent="0.3">
      <c r="A45" s="12"/>
      <c r="W45" s="8">
        <f>TRUNC('[1]MABSUTOH THN'!R33/30)</f>
        <v>1</v>
      </c>
      <c r="X45" s="8">
        <f>TRUNC('[1]MABSUTOH THN'!R33)-(W45*30)</f>
        <v>18</v>
      </c>
      <c r="Y45" s="8">
        <f>TRUNC(('[1]MABSUTOH THN'!R33-TRUNC(W45*30+X45))*60)</f>
        <v>14</v>
      </c>
    </row>
    <row r="46" spans="1:25" ht="15.6" x14ac:dyDescent="0.3">
      <c r="B46" s="9"/>
      <c r="D46" s="15"/>
      <c r="E46" s="15"/>
      <c r="F46" s="16"/>
      <c r="W46" s="8">
        <f>TRUNC('[1]MABSUTOH THN'!R34/30)</f>
        <v>1</v>
      </c>
      <c r="X46" s="8">
        <f>TRUNC('[1]MABSUTOH THN'!R34)-(W46*30)</f>
        <v>8</v>
      </c>
      <c r="Y46" s="8">
        <f>TRUNC(('[1]MABSUTOH THN'!R34-TRUNC(W46*30+X46))*60)</f>
        <v>0</v>
      </c>
    </row>
    <row r="47" spans="1:25" ht="18" x14ac:dyDescent="0.3">
      <c r="C47" s="10"/>
      <c r="D47" s="10"/>
      <c r="E47" s="11"/>
      <c r="F47" s="14"/>
      <c r="G47" s="14"/>
    </row>
    <row r="48" spans="1:25" ht="15.6" x14ac:dyDescent="0.3">
      <c r="A48" s="18"/>
      <c r="B48" s="8"/>
      <c r="C48" s="8"/>
      <c r="D48" s="8"/>
      <c r="E48" s="8"/>
      <c r="F48" s="8"/>
      <c r="G48" s="6"/>
      <c r="H48" s="16"/>
      <c r="I48" s="16"/>
      <c r="J48" s="17"/>
      <c r="K48" s="14"/>
      <c r="L48" s="17"/>
      <c r="M48" s="17"/>
      <c r="N48" s="9"/>
      <c r="O48" s="5"/>
      <c r="P48" s="5"/>
      <c r="Q48" s="14"/>
      <c r="R48" s="9"/>
      <c r="S48" s="5"/>
      <c r="T48" s="14"/>
      <c r="U48" s="5"/>
      <c r="V48" s="14"/>
    </row>
    <row r="49" spans="1:22" x14ac:dyDescent="0.3">
      <c r="A49" s="8"/>
      <c r="B49" s="8"/>
      <c r="C49" s="8"/>
      <c r="D49" s="8"/>
      <c r="E49" s="8"/>
      <c r="F49" s="8"/>
      <c r="G49" s="8"/>
      <c r="H49" s="6"/>
      <c r="I49" s="7"/>
      <c r="J49" s="14"/>
      <c r="K49" s="6"/>
      <c r="L49" s="6"/>
      <c r="M49" s="7"/>
      <c r="N49" s="5"/>
      <c r="O49" s="6"/>
      <c r="P49" s="6"/>
      <c r="Q49" s="7"/>
      <c r="R49" s="5"/>
      <c r="S49" s="6" t="s">
        <v>44</v>
      </c>
      <c r="T49" s="6">
        <v>0</v>
      </c>
      <c r="U49" s="7" t="s">
        <v>43</v>
      </c>
      <c r="V49" s="14"/>
    </row>
    <row r="50" spans="1:22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>
        <f t="shared" ref="S50:S62" si="0">TRUNC(R50/30)</f>
        <v>0</v>
      </c>
      <c r="T50" s="8">
        <f t="shared" ref="T50:T62" si="1">TRUNC(R50)-(S50*30)</f>
        <v>0</v>
      </c>
      <c r="U50" s="8">
        <f t="shared" ref="U50:U62" si="2">TRUNC((R50-TRUNC(S50*30+T50))*60)</f>
        <v>0</v>
      </c>
    </row>
    <row r="51" spans="1:22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>
        <f t="shared" si="0"/>
        <v>0</v>
      </c>
      <c r="T51" s="8">
        <f t="shared" si="1"/>
        <v>0</v>
      </c>
      <c r="U51" s="8">
        <f t="shared" si="2"/>
        <v>0</v>
      </c>
    </row>
    <row r="52" spans="1:22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>
        <f t="shared" si="0"/>
        <v>0</v>
      </c>
      <c r="T52" s="8">
        <f t="shared" si="1"/>
        <v>0</v>
      </c>
      <c r="U52" s="8">
        <f t="shared" si="2"/>
        <v>0</v>
      </c>
    </row>
    <row r="53" spans="1:22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>
        <f t="shared" si="0"/>
        <v>0</v>
      </c>
      <c r="T53" s="8">
        <f t="shared" si="1"/>
        <v>0</v>
      </c>
      <c r="U53" s="8">
        <f t="shared" si="2"/>
        <v>0</v>
      </c>
    </row>
    <row r="54" spans="1:22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>
        <f t="shared" si="0"/>
        <v>0</v>
      </c>
      <c r="T54" s="8">
        <f t="shared" si="1"/>
        <v>0</v>
      </c>
      <c r="U54" s="8">
        <f t="shared" si="2"/>
        <v>0</v>
      </c>
    </row>
    <row r="55" spans="1:22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>
        <f t="shared" si="0"/>
        <v>0</v>
      </c>
      <c r="T55" s="8">
        <f t="shared" si="1"/>
        <v>0</v>
      </c>
      <c r="U55" s="8">
        <f t="shared" si="2"/>
        <v>0</v>
      </c>
    </row>
    <row r="56" spans="1:22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>
        <f t="shared" si="0"/>
        <v>0</v>
      </c>
      <c r="T56" s="8">
        <f t="shared" si="1"/>
        <v>0</v>
      </c>
      <c r="U56" s="8">
        <f t="shared" si="2"/>
        <v>0</v>
      </c>
    </row>
    <row r="57" spans="1:22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>
        <f t="shared" si="0"/>
        <v>0</v>
      </c>
      <c r="T57" s="8">
        <f t="shared" si="1"/>
        <v>0</v>
      </c>
      <c r="U57" s="8">
        <f t="shared" si="2"/>
        <v>0</v>
      </c>
    </row>
    <row r="58" spans="1:22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>
        <f t="shared" si="0"/>
        <v>0</v>
      </c>
      <c r="T58" s="8">
        <f t="shared" si="1"/>
        <v>0</v>
      </c>
      <c r="U58" s="8">
        <f t="shared" si="2"/>
        <v>0</v>
      </c>
    </row>
    <row r="59" spans="1:22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>
        <f t="shared" si="0"/>
        <v>0</v>
      </c>
      <c r="T59" s="8">
        <f t="shared" si="1"/>
        <v>0</v>
      </c>
      <c r="U59" s="8">
        <f t="shared" si="2"/>
        <v>0</v>
      </c>
    </row>
    <row r="60" spans="1:22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>
        <f t="shared" si="0"/>
        <v>0</v>
      </c>
      <c r="T60" s="8">
        <f t="shared" si="1"/>
        <v>0</v>
      </c>
      <c r="U60" s="8">
        <f t="shared" si="2"/>
        <v>0</v>
      </c>
    </row>
    <row r="61" spans="1:22" x14ac:dyDescent="0.3"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>
        <f t="shared" si="0"/>
        <v>0</v>
      </c>
      <c r="T61" s="8">
        <f t="shared" si="1"/>
        <v>0</v>
      </c>
      <c r="U61" s="8">
        <f t="shared" si="2"/>
        <v>0</v>
      </c>
    </row>
    <row r="62" spans="1:22" x14ac:dyDescent="0.3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>
        <f t="shared" si="0"/>
        <v>0</v>
      </c>
      <c r="T62" s="8">
        <f t="shared" si="1"/>
        <v>0</v>
      </c>
      <c r="U62" s="8">
        <f t="shared" si="2"/>
        <v>0</v>
      </c>
    </row>
    <row r="67" spans="47:49" x14ac:dyDescent="0.3">
      <c r="AU67" s="12" t="s">
        <v>44</v>
      </c>
      <c r="AV67" s="12">
        <v>0</v>
      </c>
      <c r="AW67" s="11" t="s">
        <v>43</v>
      </c>
    </row>
    <row r="68" spans="47:49" x14ac:dyDescent="0.3">
      <c r="AU68" s="8">
        <f>TRUNC('[1]TAKDIL KHOSOH'!AT4/30)</f>
        <v>0</v>
      </c>
      <c r="AV68" s="8">
        <f>TRUNC('[1]TAKDIL KHOSOH'!AT4)-(AU68*30)</f>
        <v>0</v>
      </c>
      <c r="AW68" s="8">
        <f>TRUNC(('[1]TAKDIL KHOSOH'!AT4-TRUNC(AU68*30+AV68))*60)</f>
        <v>7</v>
      </c>
    </row>
    <row r="69" spans="47:49" x14ac:dyDescent="0.3">
      <c r="AU69" s="8">
        <f>TRUNC('[1]TAKDIL KHOSOH'!AT5/30)</f>
        <v>0</v>
      </c>
      <c r="AV69" s="8">
        <f>TRUNC('[1]TAKDIL KHOSOH'!AT5)-(AU69*30)</f>
        <v>0</v>
      </c>
      <c r="AW69" s="8">
        <f>TRUNC(('[1]TAKDIL KHOSOH'!AT5-TRUNC(AU69*30+AV69))*60)</f>
        <v>7</v>
      </c>
    </row>
    <row r="70" spans="47:49" x14ac:dyDescent="0.3">
      <c r="AU70" s="8">
        <f>TRUNC('[1]TAKDIL KHOSOH'!AT6/30)</f>
        <v>0</v>
      </c>
      <c r="AV70" s="8">
        <f>TRUNC('[1]TAKDIL KHOSOH'!AT6)-(AU70*30)</f>
        <v>0</v>
      </c>
      <c r="AW70" s="8">
        <f>TRUNC(('[1]TAKDIL KHOSOH'!AT6-TRUNC(AU70*30+AV70))*60)</f>
        <v>7</v>
      </c>
    </row>
    <row r="71" spans="47:49" x14ac:dyDescent="0.3">
      <c r="AU71" s="8">
        <f>TRUNC('[1]TAKDIL KHOSOH'!AT7/30)</f>
        <v>0</v>
      </c>
      <c r="AV71" s="8">
        <f>TRUNC('[1]TAKDIL KHOSOH'!AT7)-(AU71*30)</f>
        <v>0</v>
      </c>
      <c r="AW71" s="8">
        <f>TRUNC(('[1]TAKDIL KHOSOH'!AT7-TRUNC(AU71*30+AV71))*60)</f>
        <v>7</v>
      </c>
    </row>
    <row r="72" spans="47:49" x14ac:dyDescent="0.3">
      <c r="AU72" s="8">
        <f>TRUNC('[1]TAKDIL KHOSOH'!AT8/30)</f>
        <v>0</v>
      </c>
      <c r="AV72" s="8">
        <f>TRUNC('[1]TAKDIL KHOSOH'!AT8)-(AU72*30)</f>
        <v>0</v>
      </c>
      <c r="AW72" s="8">
        <f>TRUNC(('[1]TAKDIL KHOSOH'!AT8-TRUNC(AU72*30+AV72))*60)</f>
        <v>7</v>
      </c>
    </row>
    <row r="73" spans="47:49" x14ac:dyDescent="0.3">
      <c r="AU73" s="8">
        <f>TRUNC('[1]TAKDIL KHOSOH'!AT9/30)</f>
        <v>0</v>
      </c>
      <c r="AV73" s="8">
        <f>TRUNC('[1]TAKDIL KHOSOH'!AT9)-(AU73*30)</f>
        <v>0</v>
      </c>
      <c r="AW73" s="8">
        <f>TRUNC(('[1]TAKDIL KHOSOH'!AT9-TRUNC(AU73*30+AV73))*60)</f>
        <v>6</v>
      </c>
    </row>
    <row r="74" spans="47:49" x14ac:dyDescent="0.3">
      <c r="AU74" s="8">
        <f>TRUNC('[1]TAKDIL KHOSOH'!AT10/30)</f>
        <v>0</v>
      </c>
      <c r="AV74" s="8">
        <f>TRUNC('[1]TAKDIL KHOSOH'!AT10)-(AU74*30)</f>
        <v>0</v>
      </c>
      <c r="AW74" s="8">
        <f>TRUNC(('[1]TAKDIL KHOSOH'!AT10-TRUNC(AU74*30+AV74))*60)</f>
        <v>6</v>
      </c>
    </row>
    <row r="75" spans="47:49" x14ac:dyDescent="0.3">
      <c r="AU75" s="8">
        <f>TRUNC('[1]TAKDIL KHOSOH'!AT11/30)</f>
        <v>0</v>
      </c>
      <c r="AV75" s="8">
        <f>TRUNC('[1]TAKDIL KHOSOH'!AT11)-(AU75*30)</f>
        <v>0</v>
      </c>
      <c r="AW75" s="8">
        <f>TRUNC(('[1]TAKDIL KHOSOH'!AT11-TRUNC(AU75*30+AV75))*60)</f>
        <v>6</v>
      </c>
    </row>
    <row r="76" spans="47:49" x14ac:dyDescent="0.3">
      <c r="AU76" s="8">
        <f>TRUNC('[1]TAKDIL KHOSOH'!AT12/30)</f>
        <v>0</v>
      </c>
      <c r="AV76" s="8">
        <f>TRUNC('[1]TAKDIL KHOSOH'!AT12)-(AU76*30)</f>
        <v>0</v>
      </c>
      <c r="AW76" s="8">
        <f>TRUNC(('[1]TAKDIL KHOSOH'!AT12-TRUNC(AU76*30+AV76))*60)</f>
        <v>6</v>
      </c>
    </row>
    <row r="77" spans="47:49" x14ac:dyDescent="0.3">
      <c r="AU77" s="8">
        <f>TRUNC('[1]TAKDIL KHOSOH'!AT13/30)</f>
        <v>0</v>
      </c>
      <c r="AV77" s="8">
        <f>TRUNC('[1]TAKDIL KHOSOH'!AT13)-(AU77*30)</f>
        <v>0</v>
      </c>
      <c r="AW77" s="8">
        <f>TRUNC(('[1]TAKDIL KHOSOH'!AT13-TRUNC(AU77*30+AV77))*60)</f>
        <v>6</v>
      </c>
    </row>
    <row r="78" spans="47:49" x14ac:dyDescent="0.3">
      <c r="AU78" s="8">
        <f>TRUNC('[1]TAKDIL KHOSOH'!AT14/30)</f>
        <v>0</v>
      </c>
      <c r="AV78" s="8">
        <f>TRUNC('[1]TAKDIL KHOSOH'!AT14)-(AU78*30)</f>
        <v>0</v>
      </c>
      <c r="AW78" s="8">
        <f>TRUNC(('[1]TAKDIL KHOSOH'!AT14-TRUNC(AU78*30+AV78))*60)</f>
        <v>6</v>
      </c>
    </row>
    <row r="79" spans="47:49" x14ac:dyDescent="0.3">
      <c r="AU79" s="8">
        <f>TRUNC('[1]TAKDIL KHOSOH'!AT15/30)</f>
        <v>0</v>
      </c>
      <c r="AV79" s="8">
        <f>TRUNC('[1]TAKDIL KHOSOH'!AT15)-(AU79*30)</f>
        <v>0</v>
      </c>
      <c r="AW79" s="8">
        <f>TRUNC(('[1]TAKDIL KHOSOH'!AT15-TRUNC(AU79*30+AV79))*60)</f>
        <v>6</v>
      </c>
    </row>
    <row r="80" spans="47:49" x14ac:dyDescent="0.3">
      <c r="AU80" s="8">
        <f>TRUNC('[1]TAKDIL KHOSOH'!AT16/30)</f>
        <v>0</v>
      </c>
      <c r="AV80" s="8">
        <f>TRUNC('[1]TAKDIL KHOSOH'!AT16)-(AU80*30)</f>
        <v>0</v>
      </c>
      <c r="AW80" s="8">
        <f>TRUNC(('[1]TAKDIL KHOSOH'!AT16-TRUNC(AU80*30+AV80))*60)</f>
        <v>6</v>
      </c>
    </row>
    <row r="81" spans="47:49" x14ac:dyDescent="0.3">
      <c r="AU81" s="8">
        <f>TRUNC('[1]TAKDIL KHOSOH'!AT17/30)</f>
        <v>0</v>
      </c>
      <c r="AV81" s="8">
        <f>TRUNC('[1]TAKDIL KHOSOH'!AT17)-(AU81*30)</f>
        <v>0</v>
      </c>
      <c r="AW81" s="8">
        <f>TRUNC(('[1]TAKDIL KHOSOH'!AT17-TRUNC(AU81*30+AV81))*60)</f>
        <v>6</v>
      </c>
    </row>
    <row r="82" spans="47:49" x14ac:dyDescent="0.3">
      <c r="AU82" s="8">
        <f>TRUNC('[1]TAKDIL KHOSOH'!AT18/30)</f>
        <v>0</v>
      </c>
      <c r="AV82" s="8">
        <f>TRUNC('[1]TAKDIL KHOSOH'!AT18)-(AU82*30)</f>
        <v>0</v>
      </c>
      <c r="AW82" s="8">
        <f>TRUNC(('[1]TAKDIL KHOSOH'!AT18-TRUNC(AU82*30+AV82))*60)</f>
        <v>6</v>
      </c>
    </row>
    <row r="83" spans="47:49" x14ac:dyDescent="0.3">
      <c r="AU83" s="8">
        <f>TRUNC('[1]TAKDIL KHOSOH'!AT19/30)</f>
        <v>0</v>
      </c>
      <c r="AV83" s="8">
        <f>TRUNC('[1]TAKDIL KHOSOH'!AT19)-(AU83*30)</f>
        <v>0</v>
      </c>
      <c r="AW83" s="8">
        <f>TRUNC(('[1]TAKDIL KHOSOH'!AT19-TRUNC(AU83*30+AV83))*60)</f>
        <v>6</v>
      </c>
    </row>
    <row r="84" spans="47:49" x14ac:dyDescent="0.3">
      <c r="AU84" s="8">
        <f>TRUNC('[1]TAKDIL KHOSOH'!AT20/30)</f>
        <v>0</v>
      </c>
      <c r="AV84" s="8">
        <f>TRUNC('[1]TAKDIL KHOSOH'!AT20)-(AU84*30)</f>
        <v>0</v>
      </c>
      <c r="AW84" s="8">
        <f>TRUNC(('[1]TAKDIL KHOSOH'!AT20-TRUNC(AU84*30+AV84))*60)</f>
        <v>6</v>
      </c>
    </row>
    <row r="85" spans="47:49" x14ac:dyDescent="0.3">
      <c r="AU85" s="8">
        <f>TRUNC('[1]TAKDIL KHOSOH'!AT21/30)</f>
        <v>0</v>
      </c>
      <c r="AV85" s="8">
        <f>TRUNC('[1]TAKDIL KHOSOH'!AT21)-(AU85*30)</f>
        <v>0</v>
      </c>
      <c r="AW85" s="8">
        <f>TRUNC(('[1]TAKDIL KHOSOH'!AT21-TRUNC(AU85*30+AV85))*60)</f>
        <v>6</v>
      </c>
    </row>
    <row r="86" spans="47:49" x14ac:dyDescent="0.3">
      <c r="AU86" s="8">
        <f>TRUNC('[1]TAKDIL KHOSOH'!AT22/30)</f>
        <v>0</v>
      </c>
      <c r="AV86" s="8">
        <f>TRUNC('[1]TAKDIL KHOSOH'!AT22)-(AU86*30)</f>
        <v>0</v>
      </c>
      <c r="AW86" s="8">
        <f>TRUNC(('[1]TAKDIL KHOSOH'!AT22-TRUNC(AU86*30+AV86))*60)</f>
        <v>5</v>
      </c>
    </row>
    <row r="87" spans="47:49" x14ac:dyDescent="0.3">
      <c r="AU87" s="8">
        <f>TRUNC('[1]TAKDIL KHOSOH'!AT23/30)</f>
        <v>0</v>
      </c>
      <c r="AV87" s="8">
        <f>TRUNC('[1]TAKDIL KHOSOH'!AT23)-(AU87*30)</f>
        <v>0</v>
      </c>
      <c r="AW87" s="8">
        <f>TRUNC(('[1]TAKDIL KHOSOH'!AT23-TRUNC(AU87*30+AV87))*60)</f>
        <v>5</v>
      </c>
    </row>
    <row r="88" spans="47:49" x14ac:dyDescent="0.3">
      <c r="AU88" s="8">
        <f>TRUNC('[1]TAKDIL KHOSOH'!AT24/30)</f>
        <v>0</v>
      </c>
      <c r="AV88" s="8">
        <f>TRUNC('[1]TAKDIL KHOSOH'!AT24)-(AU88*30)</f>
        <v>0</v>
      </c>
      <c r="AW88" s="8">
        <f>TRUNC(('[1]TAKDIL KHOSOH'!AT24-TRUNC(AU88*30+AV88))*60)</f>
        <v>5</v>
      </c>
    </row>
    <row r="89" spans="47:49" x14ac:dyDescent="0.3">
      <c r="AU89" s="8">
        <f>TRUNC('[1]TAKDIL KHOSOH'!AT25/30)</f>
        <v>0</v>
      </c>
      <c r="AV89" s="8">
        <f>TRUNC('[1]TAKDIL KHOSOH'!AT25)-(AU89*30)</f>
        <v>0</v>
      </c>
      <c r="AW89" s="8">
        <f>TRUNC(('[1]TAKDIL KHOSOH'!AT25-TRUNC(AU89*30+AV89))*60)</f>
        <v>5</v>
      </c>
    </row>
    <row r="90" spans="47:49" x14ac:dyDescent="0.3">
      <c r="AU90" s="8">
        <f>TRUNC('[1]TAKDIL KHOSOH'!AT26/30)</f>
        <v>0</v>
      </c>
      <c r="AV90" s="8">
        <f>TRUNC('[1]TAKDIL KHOSOH'!AT26)-(AU90*30)</f>
        <v>0</v>
      </c>
      <c r="AW90" s="8">
        <f>TRUNC(('[1]TAKDIL KHOSOH'!AT26-TRUNC(AU90*30+AV90))*60)</f>
        <v>5</v>
      </c>
    </row>
    <row r="91" spans="47:49" x14ac:dyDescent="0.3">
      <c r="AU91" s="8">
        <f>TRUNC('[1]TAKDIL KHOSOH'!AT27/30)</f>
        <v>0</v>
      </c>
      <c r="AV91" s="8">
        <f>TRUNC('[1]TAKDIL KHOSOH'!AT27)-(AU91*30)</f>
        <v>0</v>
      </c>
      <c r="AW91" s="8">
        <f>TRUNC(('[1]TAKDIL KHOSOH'!AT27-TRUNC(AU91*30+AV91))*60)</f>
        <v>5</v>
      </c>
    </row>
    <row r="92" spans="47:49" x14ac:dyDescent="0.3">
      <c r="AU92" s="8">
        <f>TRUNC('[1]TAKDIL KHOSOH'!AT28/30)</f>
        <v>0</v>
      </c>
      <c r="AV92" s="8">
        <f>TRUNC('[1]TAKDIL KHOSOH'!AT28)-(AU92*30)</f>
        <v>0</v>
      </c>
      <c r="AW92" s="8">
        <f>TRUNC(('[1]TAKDIL KHOSOH'!AT28-TRUNC(AU92*30+AV92))*60)</f>
        <v>5</v>
      </c>
    </row>
    <row r="93" spans="47:49" x14ac:dyDescent="0.3">
      <c r="AU93" s="8">
        <f>TRUNC('[1]TAKDIL KHOSOH'!AT29/30)</f>
        <v>0</v>
      </c>
      <c r="AV93" s="8">
        <f>TRUNC('[1]TAKDIL KHOSOH'!AT29)-(AU93*30)</f>
        <v>0</v>
      </c>
      <c r="AW93" s="8">
        <f>TRUNC(('[1]TAKDIL KHOSOH'!AT29-TRUNC(AU93*30+AV93))*60)</f>
        <v>5</v>
      </c>
    </row>
    <row r="94" spans="47:49" x14ac:dyDescent="0.3">
      <c r="AU94" s="8">
        <f>TRUNC('[1]TAKDIL KHOSOH'!AT30/30)</f>
        <v>0</v>
      </c>
      <c r="AV94" s="8">
        <f>TRUNC('[1]TAKDIL KHOSOH'!AT30)-(AU94*30)</f>
        <v>0</v>
      </c>
      <c r="AW94" s="8">
        <f>TRUNC(('[1]TAKDIL KHOSOH'!AT30-TRUNC(AU94*30+AV94))*60)</f>
        <v>5</v>
      </c>
    </row>
    <row r="95" spans="47:49" x14ac:dyDescent="0.3">
      <c r="AU95" s="8">
        <f>TRUNC('[1]TAKDIL KHOSOH'!AT31/30)</f>
        <v>0</v>
      </c>
      <c r="AV95" s="8">
        <f>TRUNC('[1]TAKDIL KHOSOH'!AT31)-(AU95*30)</f>
        <v>0</v>
      </c>
      <c r="AW95" s="8">
        <f>TRUNC(('[1]TAKDIL KHOSOH'!AT31-TRUNC(AU95*30+AV95))*60)</f>
        <v>5</v>
      </c>
    </row>
    <row r="96" spans="47:49" x14ac:dyDescent="0.3">
      <c r="AU96" s="8">
        <f>TRUNC('[1]TAKDIL KHOSOH'!AT32/30)</f>
        <v>0</v>
      </c>
      <c r="AV96" s="8">
        <f>TRUNC('[1]TAKDIL KHOSOH'!AT32)-(AU96*30)</f>
        <v>0</v>
      </c>
      <c r="AW96" s="8">
        <f>TRUNC(('[1]TAKDIL KHOSOH'!AT32-TRUNC(AU96*30+AV96))*60)</f>
        <v>5</v>
      </c>
    </row>
    <row r="97" spans="47:49" x14ac:dyDescent="0.3">
      <c r="AU97" s="8">
        <f>TRUNC('[1]TAKDIL KHOSOH'!AT33/30)</f>
        <v>0</v>
      </c>
      <c r="AV97" s="8">
        <f>TRUNC('[1]TAKDIL KHOSOH'!AT33)-(AU97*30)</f>
        <v>0</v>
      </c>
      <c r="AW97" s="8">
        <f>TRUNC(('[1]TAKDIL KHOSOH'!AT33-TRUNC(AU97*30+AV97))*60)</f>
        <v>5</v>
      </c>
    </row>
    <row r="98" spans="47:49" x14ac:dyDescent="0.3">
      <c r="AU98" s="8">
        <f>TRUNC('[1]TAKDIL KHOSOH'!AT34/30)</f>
        <v>0</v>
      </c>
      <c r="AV98" s="8">
        <f>TRUNC('[1]TAKDIL KHOSOH'!AT34)-(AU98*30)</f>
        <v>5</v>
      </c>
      <c r="AW98" s="8">
        <f>TRUNC(('[1]TAKDIL KHOSOH'!AT34-TRUNC(AU98*30+AV98))*60)</f>
        <v>3</v>
      </c>
    </row>
    <row r="103" spans="47:49" x14ac:dyDescent="0.3">
      <c r="AU103" s="12" t="s">
        <v>44</v>
      </c>
      <c r="AV103" s="12">
        <v>0</v>
      </c>
      <c r="AW103" s="11" t="s">
        <v>43</v>
      </c>
    </row>
    <row r="104" spans="47:49" x14ac:dyDescent="0.3">
      <c r="AU104" s="8">
        <f>TRUNC('[1]TAKDIL MARKAS'!AT4/30)</f>
        <v>0</v>
      </c>
      <c r="AV104" s="8">
        <f>TRUNC('[1]TAKDIL MARKAS'!AT4)-(AU104*30)</f>
        <v>1</v>
      </c>
      <c r="AW104" s="8">
        <f>TRUNC(('[1]TAKDIL MARKAS'!AT4-TRUNC(AU104*30+AV104))*60)</f>
        <v>57</v>
      </c>
    </row>
    <row r="105" spans="47:49" x14ac:dyDescent="0.3">
      <c r="AU105" s="8">
        <f>TRUNC('[1]TAKDIL MARKAS'!AT5/30)</f>
        <v>0</v>
      </c>
      <c r="AV105" s="8">
        <f>TRUNC('[1]TAKDIL MARKAS'!AT5)-(AU105*30)</f>
        <v>1</v>
      </c>
      <c r="AW105" s="8">
        <f>TRUNC(('[1]TAKDIL MARKAS'!AT5-TRUNC(AU105*30+AV105))*60)</f>
        <v>2</v>
      </c>
    </row>
    <row r="106" spans="47:49" x14ac:dyDescent="0.3">
      <c r="AU106" s="8">
        <f>TRUNC('[1]TAKDIL MARKAS'!AT6/30)</f>
        <v>0</v>
      </c>
      <c r="AV106" s="8">
        <f>TRUNC('[1]TAKDIL MARKAS'!AT6)-(AU106*30)</f>
        <v>1</v>
      </c>
      <c r="AW106" s="8">
        <f>TRUNC(('[1]TAKDIL MARKAS'!AT6-TRUNC(AU106*30+AV106))*60)</f>
        <v>4</v>
      </c>
    </row>
    <row r="107" spans="47:49" x14ac:dyDescent="0.3">
      <c r="AU107" s="8">
        <f>TRUNC('[1]TAKDIL MARKAS'!AT7/30)</f>
        <v>0</v>
      </c>
      <c r="AV107" s="8">
        <f>TRUNC('[1]TAKDIL MARKAS'!AT7)-(AU107*30)</f>
        <v>1</v>
      </c>
      <c r="AW107" s="8">
        <f>TRUNC(('[1]TAKDIL MARKAS'!AT7-TRUNC(AU107*30+AV107))*60)</f>
        <v>5</v>
      </c>
    </row>
    <row r="108" spans="47:49" x14ac:dyDescent="0.3">
      <c r="AU108" s="8">
        <f>TRUNC('[1]TAKDIL MARKAS'!AT8/30)</f>
        <v>0</v>
      </c>
      <c r="AV108" s="8">
        <f>TRUNC('[1]TAKDIL MARKAS'!AT8)-(AU108*30)</f>
        <v>1</v>
      </c>
      <c r="AW108" s="8">
        <f>TRUNC(('[1]TAKDIL MARKAS'!AT8-TRUNC(AU108*30+AV108))*60)</f>
        <v>7</v>
      </c>
    </row>
    <row r="109" spans="47:49" x14ac:dyDescent="0.3">
      <c r="AU109" s="8">
        <f>TRUNC('[1]TAKDIL MARKAS'!AT9/30)</f>
        <v>0</v>
      </c>
      <c r="AV109" s="8">
        <f>TRUNC('[1]TAKDIL MARKAS'!AT9)-(AU109*30)</f>
        <v>1</v>
      </c>
      <c r="AW109" s="8">
        <f>TRUNC(('[1]TAKDIL MARKAS'!AT9-TRUNC(AU109*30+AV109))*60)</f>
        <v>8</v>
      </c>
    </row>
    <row r="110" spans="47:49" x14ac:dyDescent="0.3">
      <c r="AU110" s="8">
        <f>TRUNC('[1]TAKDIL MARKAS'!AT10/30)</f>
        <v>0</v>
      </c>
      <c r="AV110" s="8">
        <f>TRUNC('[1]TAKDIL MARKAS'!AT10)-(AU110*30)</f>
        <v>1</v>
      </c>
      <c r="AW110" s="8">
        <f>TRUNC(('[1]TAKDIL MARKAS'!AT10-TRUNC(AU110*30+AV110))*60)</f>
        <v>11</v>
      </c>
    </row>
    <row r="111" spans="47:49" x14ac:dyDescent="0.3">
      <c r="AU111" s="8">
        <f>TRUNC('[1]TAKDIL MARKAS'!AT11/30)</f>
        <v>0</v>
      </c>
      <c r="AV111" s="8">
        <f>TRUNC('[1]TAKDIL MARKAS'!AT11)-(AU111*30)</f>
        <v>1</v>
      </c>
      <c r="AW111" s="8">
        <f>TRUNC(('[1]TAKDIL MARKAS'!AT11-TRUNC(AU111*30+AV111))*60)</f>
        <v>13</v>
      </c>
    </row>
    <row r="112" spans="47:49" x14ac:dyDescent="0.3">
      <c r="AU112" s="8">
        <f>TRUNC('[1]TAKDIL MARKAS'!AT12/30)</f>
        <v>0</v>
      </c>
      <c r="AV112" s="8">
        <f>TRUNC('[1]TAKDIL MARKAS'!AT12)-(AU112*30)</f>
        <v>1</v>
      </c>
      <c r="AW112" s="8">
        <f>TRUNC(('[1]TAKDIL MARKAS'!AT12-TRUNC(AU112*30+AV112))*60)</f>
        <v>14</v>
      </c>
    </row>
    <row r="113" spans="47:49" x14ac:dyDescent="0.3">
      <c r="AU113" s="8">
        <f>TRUNC('[1]TAKDIL MARKAS'!AT13/30)</f>
        <v>0</v>
      </c>
      <c r="AV113" s="8">
        <f>TRUNC('[1]TAKDIL MARKAS'!AT13)-(AU113*30)</f>
        <v>1</v>
      </c>
      <c r="AW113" s="8">
        <f>TRUNC(('[1]TAKDIL MARKAS'!AT13-TRUNC(AU113*30+AV113))*60)</f>
        <v>16</v>
      </c>
    </row>
    <row r="114" spans="47:49" x14ac:dyDescent="0.3">
      <c r="AU114" s="8">
        <f>TRUNC('[1]TAKDIL MARKAS'!AT14/30)</f>
        <v>0</v>
      </c>
      <c r="AV114" s="8">
        <f>TRUNC('[1]TAKDIL MARKAS'!AT14)-(AU114*30)</f>
        <v>1</v>
      </c>
      <c r="AW114" s="8">
        <f>TRUNC(('[1]TAKDIL MARKAS'!AT14-TRUNC(AU114*30+AV114))*60)</f>
        <v>18</v>
      </c>
    </row>
    <row r="115" spans="47:49" x14ac:dyDescent="0.3">
      <c r="AU115" s="8">
        <f>TRUNC('[1]TAKDIL MARKAS'!AT15/30)</f>
        <v>0</v>
      </c>
      <c r="AV115" s="8">
        <f>TRUNC('[1]TAKDIL MARKAS'!AT15)-(AU115*30)</f>
        <v>1</v>
      </c>
      <c r="AW115" s="8">
        <f>TRUNC(('[1]TAKDIL MARKAS'!AT15-TRUNC(AU115*30+AV115))*60)</f>
        <v>20</v>
      </c>
    </row>
    <row r="116" spans="47:49" x14ac:dyDescent="0.3">
      <c r="AU116" s="8">
        <f>TRUNC('[1]TAKDIL MARKAS'!AT16/30)</f>
        <v>0</v>
      </c>
      <c r="AV116" s="8">
        <f>TRUNC('[1]TAKDIL MARKAS'!AT16)-(AU116*30)</f>
        <v>1</v>
      </c>
      <c r="AW116" s="8">
        <f>TRUNC(('[1]TAKDIL MARKAS'!AT16-TRUNC(AU116*30+AV116))*60)</f>
        <v>22</v>
      </c>
    </row>
    <row r="117" spans="47:49" x14ac:dyDescent="0.3">
      <c r="AU117" s="8">
        <f>TRUNC('[1]TAKDIL MARKAS'!AT17/30)</f>
        <v>0</v>
      </c>
      <c r="AV117" s="8">
        <f>TRUNC('[1]TAKDIL MARKAS'!AT17)-(AU117*30)</f>
        <v>1</v>
      </c>
      <c r="AW117" s="8">
        <f>TRUNC(('[1]TAKDIL MARKAS'!AT17-TRUNC(AU117*30+AV117))*60)</f>
        <v>23</v>
      </c>
    </row>
    <row r="118" spans="47:49" x14ac:dyDescent="0.3">
      <c r="AU118" s="8">
        <f>TRUNC('[1]TAKDIL MARKAS'!AT18/30)</f>
        <v>0</v>
      </c>
      <c r="AV118" s="8">
        <f>TRUNC('[1]TAKDIL MARKAS'!AT18)-(AU118*30)</f>
        <v>1</v>
      </c>
      <c r="AW118" s="8">
        <f>TRUNC(('[1]TAKDIL MARKAS'!AT18-TRUNC(AU118*30+AV118))*60)</f>
        <v>25</v>
      </c>
    </row>
    <row r="119" spans="47:49" x14ac:dyDescent="0.3">
      <c r="AU119" s="8">
        <f>TRUNC('[1]TAKDIL MARKAS'!AT19/30)</f>
        <v>0</v>
      </c>
      <c r="AV119" s="8">
        <f>TRUNC('[1]TAKDIL MARKAS'!AT19)-(AU119*30)</f>
        <v>1</v>
      </c>
      <c r="AW119" s="8">
        <f>TRUNC(('[1]TAKDIL MARKAS'!AT19-TRUNC(AU119*30+AV119))*60)</f>
        <v>27</v>
      </c>
    </row>
    <row r="120" spans="47:49" x14ac:dyDescent="0.3">
      <c r="AU120" s="8">
        <f>TRUNC('[1]TAKDIL MARKAS'!AT20/30)</f>
        <v>0</v>
      </c>
      <c r="AV120" s="8">
        <f>TRUNC('[1]TAKDIL MARKAS'!AT20)-(AU120*30)</f>
        <v>1</v>
      </c>
      <c r="AW120" s="8">
        <f>TRUNC(('[1]TAKDIL MARKAS'!AT20-TRUNC(AU120*30+AV120))*60)</f>
        <v>29</v>
      </c>
    </row>
    <row r="121" spans="47:49" x14ac:dyDescent="0.3">
      <c r="AU121" s="8">
        <f>TRUNC('[1]TAKDIL MARKAS'!AT21/30)</f>
        <v>0</v>
      </c>
      <c r="AV121" s="8">
        <f>TRUNC('[1]TAKDIL MARKAS'!AT21)-(AU121*30)</f>
        <v>1</v>
      </c>
      <c r="AW121" s="8">
        <f>TRUNC(('[1]TAKDIL MARKAS'!AT21-TRUNC(AU121*30+AV121))*60)</f>
        <v>31</v>
      </c>
    </row>
    <row r="122" spans="47:49" x14ac:dyDescent="0.3">
      <c r="AU122" s="8">
        <f>TRUNC('[1]TAKDIL MARKAS'!AT22/30)</f>
        <v>0</v>
      </c>
      <c r="AV122" s="8">
        <f>TRUNC('[1]TAKDIL MARKAS'!AT22)-(AU122*30)</f>
        <v>1</v>
      </c>
      <c r="AW122" s="8">
        <f>TRUNC(('[1]TAKDIL MARKAS'!AT22-TRUNC(AU122*30+AV122))*60)</f>
        <v>33</v>
      </c>
    </row>
    <row r="123" spans="47:49" x14ac:dyDescent="0.3">
      <c r="AU123" s="8">
        <f>TRUNC('[1]TAKDIL MARKAS'!AT23/30)</f>
        <v>0</v>
      </c>
      <c r="AV123" s="8">
        <f>TRUNC('[1]TAKDIL MARKAS'!AT23)-(AU123*30)</f>
        <v>1</v>
      </c>
      <c r="AW123" s="8">
        <f>TRUNC(('[1]TAKDIL MARKAS'!AT23-TRUNC(AU123*30+AV123))*60)</f>
        <v>35</v>
      </c>
    </row>
    <row r="124" spans="47:49" x14ac:dyDescent="0.3">
      <c r="AU124" s="8">
        <f>TRUNC('[1]TAKDIL MARKAS'!AT24/30)</f>
        <v>0</v>
      </c>
      <c r="AV124" s="8">
        <f>TRUNC('[1]TAKDIL MARKAS'!AT24)-(AU124*30)</f>
        <v>1</v>
      </c>
      <c r="AW124" s="8">
        <f>TRUNC(('[1]TAKDIL MARKAS'!AT24-TRUNC(AU124*30+AV124))*60)</f>
        <v>37</v>
      </c>
    </row>
    <row r="125" spans="47:49" x14ac:dyDescent="0.3">
      <c r="AU125" s="8">
        <f>TRUNC('[1]TAKDIL MARKAS'!AT25/30)</f>
        <v>0</v>
      </c>
      <c r="AV125" s="8">
        <f>TRUNC('[1]TAKDIL MARKAS'!AT25)-(AU125*30)</f>
        <v>1</v>
      </c>
      <c r="AW125" s="8">
        <f>TRUNC(('[1]TAKDIL MARKAS'!AT25-TRUNC(AU125*30+AV125))*60)</f>
        <v>39</v>
      </c>
    </row>
    <row r="126" spans="47:49" x14ac:dyDescent="0.3">
      <c r="AU126" s="8">
        <f>TRUNC('[1]TAKDIL MARKAS'!AT26/30)</f>
        <v>0</v>
      </c>
      <c r="AV126" s="8">
        <f>TRUNC('[1]TAKDIL MARKAS'!AT26)-(AU126*30)</f>
        <v>1</v>
      </c>
      <c r="AW126" s="8">
        <f>TRUNC(('[1]TAKDIL MARKAS'!AT26-TRUNC(AU126*30+AV126))*60)</f>
        <v>41</v>
      </c>
    </row>
    <row r="127" spans="47:49" x14ac:dyDescent="0.3">
      <c r="AU127" s="8">
        <f>TRUNC('[1]TAKDIL MARKAS'!AT27/30)</f>
        <v>0</v>
      </c>
      <c r="AV127" s="8">
        <f>TRUNC('[1]TAKDIL MARKAS'!AT27)-(AU127*30)</f>
        <v>1</v>
      </c>
      <c r="AW127" s="8">
        <f>TRUNC(('[1]TAKDIL MARKAS'!AT27-TRUNC(AU127*30+AV127))*60)</f>
        <v>43</v>
      </c>
    </row>
    <row r="128" spans="47:49" x14ac:dyDescent="0.3">
      <c r="AU128" s="8">
        <f>TRUNC('[1]TAKDIL MARKAS'!AT28/30)</f>
        <v>0</v>
      </c>
      <c r="AV128" s="8">
        <f>TRUNC('[1]TAKDIL MARKAS'!AT28)-(AU128*30)</f>
        <v>1</v>
      </c>
      <c r="AW128" s="8">
        <f>TRUNC(('[1]TAKDIL MARKAS'!AT28-TRUNC(AU128*30+AV128))*60)</f>
        <v>45</v>
      </c>
    </row>
    <row r="129" spans="47:49" x14ac:dyDescent="0.3">
      <c r="AU129" s="8">
        <f>TRUNC('[1]TAKDIL MARKAS'!AT29/30)</f>
        <v>0</v>
      </c>
      <c r="AV129" s="8">
        <f>TRUNC('[1]TAKDIL MARKAS'!AT29)-(AU129*30)</f>
        <v>1</v>
      </c>
      <c r="AW129" s="8">
        <f>TRUNC(('[1]TAKDIL MARKAS'!AT29-TRUNC(AU129*30+AV129))*60)</f>
        <v>46</v>
      </c>
    </row>
    <row r="130" spans="47:49" x14ac:dyDescent="0.3">
      <c r="AU130" s="8">
        <f>TRUNC('[1]TAKDIL MARKAS'!AT30/30)</f>
        <v>0</v>
      </c>
      <c r="AV130" s="8">
        <f>TRUNC('[1]TAKDIL MARKAS'!AT30)-(AU130*30)</f>
        <v>1</v>
      </c>
      <c r="AW130" s="8">
        <f>TRUNC(('[1]TAKDIL MARKAS'!AT30-TRUNC(AU130*30+AV130))*60)</f>
        <v>48</v>
      </c>
    </row>
    <row r="131" spans="47:49" x14ac:dyDescent="0.3">
      <c r="AU131" s="8">
        <f>TRUNC('[1]TAKDIL MARKAS'!AT31/30)</f>
        <v>0</v>
      </c>
      <c r="AV131" s="8">
        <f>TRUNC('[1]TAKDIL MARKAS'!AT31)-(AU131*30)</f>
        <v>1</v>
      </c>
      <c r="AW131" s="8">
        <f>TRUNC(('[1]TAKDIL MARKAS'!AT31-TRUNC(AU131*30+AV131))*60)</f>
        <v>50</v>
      </c>
    </row>
    <row r="132" spans="47:49" x14ac:dyDescent="0.3">
      <c r="AU132" s="8">
        <f>TRUNC('[1]TAKDIL MARKAS'!AT32/30)</f>
        <v>0</v>
      </c>
      <c r="AV132" s="8">
        <f>TRUNC('[1]TAKDIL MARKAS'!AT32)-(AU132*30)</f>
        <v>1</v>
      </c>
      <c r="AW132" s="8">
        <f>TRUNC(('[1]TAKDIL MARKAS'!AT32-TRUNC(AU132*30+AV132))*60)</f>
        <v>52</v>
      </c>
    </row>
    <row r="133" spans="47:49" x14ac:dyDescent="0.3">
      <c r="AU133" s="8">
        <f>TRUNC('[1]TAKDIL MARKAS'!AT33/30)</f>
        <v>0</v>
      </c>
      <c r="AV133" s="8">
        <f>TRUNC('[1]TAKDIL MARKAS'!AT33)-(AU133*30)</f>
        <v>1</v>
      </c>
      <c r="AW133" s="8">
        <f>TRUNC(('[1]TAKDIL MARKAS'!AT33-TRUNC(AU133*30+AV133))*60)</f>
        <v>54</v>
      </c>
    </row>
    <row r="134" spans="47:49" x14ac:dyDescent="0.3">
      <c r="AU134" s="8" t="e">
        <f>TRUNC('[1]TAKDIL MARKAS'!#REF!/30)</f>
        <v>#REF!</v>
      </c>
      <c r="AV134" s="8" t="e">
        <f>TRUNC('[1]TAKDIL MARKAS'!#REF!)-(AU134*30)</f>
        <v>#REF!</v>
      </c>
      <c r="AW134" s="8" t="e">
        <f>TRUNC(('[1]TAKDIL MARKAS'!#REF!-TRUNC(AU134*30+AV134))*60)</f>
        <v>#REF!</v>
      </c>
    </row>
    <row r="138" spans="47:49" x14ac:dyDescent="0.3">
      <c r="AU138" s="12" t="s">
        <v>44</v>
      </c>
      <c r="AV138" s="12">
        <v>0</v>
      </c>
      <c r="AW138" s="11" t="s">
        <v>43</v>
      </c>
    </row>
    <row r="139" spans="47:49" x14ac:dyDescent="0.3">
      <c r="AU139" s="8">
        <f>TRUNC('[1]TAKDIL AYAM'!AT2/30)</f>
        <v>0</v>
      </c>
      <c r="AV139" s="8">
        <f>TRUNC('[1]TAKDIL AYAM'!AT2)-(AU139*30)</f>
        <v>0</v>
      </c>
      <c r="AW139" s="8">
        <f>TRUNC(('[1]TAKDIL AYAM'!AT2-TRUNC(AU139*30+AV139))*60)</f>
        <v>0</v>
      </c>
    </row>
    <row r="140" spans="47:49" x14ac:dyDescent="0.3">
      <c r="AU140" s="8">
        <f>TRUNC('[1]TAKDIL AYAM'!AT3/30)</f>
        <v>0</v>
      </c>
      <c r="AV140" s="8">
        <f>TRUNC('[1]TAKDIL AYAM'!AT3)-(AU140*30)</f>
        <v>0</v>
      </c>
      <c r="AW140" s="8">
        <f>TRUNC(('[1]TAKDIL AYAM'!AT3-TRUNC(AU140*30+AV140))*60)</f>
        <v>0</v>
      </c>
    </row>
    <row r="141" spans="47:49" x14ac:dyDescent="0.3">
      <c r="AU141" s="8">
        <f>TRUNC('[1]TAKDIL AYAM'!AT4/30)</f>
        <v>0</v>
      </c>
      <c r="AV141" s="8">
        <f>TRUNC('[1]TAKDIL AYAM'!AT4)-(AU141*30)</f>
        <v>0</v>
      </c>
      <c r="AW141" s="8">
        <f>TRUNC(('[1]TAKDIL AYAM'!AT4-TRUNC(AU141*30+AV141))*60)</f>
        <v>0</v>
      </c>
    </row>
    <row r="142" spans="47:49" x14ac:dyDescent="0.3">
      <c r="AU142" s="8">
        <f>TRUNC('[1]TAKDIL AYAM'!AT5/30)</f>
        <v>0</v>
      </c>
      <c r="AV142" s="8">
        <f>TRUNC('[1]TAKDIL AYAM'!AT5)-(AU142*30)</f>
        <v>0</v>
      </c>
      <c r="AW142" s="8">
        <f>TRUNC(('[1]TAKDIL AYAM'!AT5-TRUNC(AU142*30+AV142))*60)</f>
        <v>0</v>
      </c>
    </row>
    <row r="143" spans="47:49" x14ac:dyDescent="0.3">
      <c r="AU143" s="8">
        <f>TRUNC('[1]TAKDIL AYAM'!AT6/30)</f>
        <v>0</v>
      </c>
      <c r="AV143" s="8">
        <f>TRUNC('[1]TAKDIL AYAM'!AT6)-(AU143*30)</f>
        <v>0</v>
      </c>
      <c r="AW143" s="8">
        <f>TRUNC(('[1]TAKDIL AYAM'!AT6-TRUNC(AU143*30+AV143))*60)</f>
        <v>0</v>
      </c>
    </row>
    <row r="144" spans="47:49" x14ac:dyDescent="0.3">
      <c r="AU144" s="8">
        <f>TRUNC('[1]TAKDIL AYAM'!AT7/30)</f>
        <v>0</v>
      </c>
      <c r="AV144" s="8">
        <f>TRUNC('[1]TAKDIL AYAM'!AT7)-(AU144*30)</f>
        <v>0</v>
      </c>
      <c r="AW144" s="8">
        <f>TRUNC(('[1]TAKDIL AYAM'!AT7-TRUNC(AU144*30+AV144))*60)</f>
        <v>0</v>
      </c>
    </row>
    <row r="145" spans="47:49" x14ac:dyDescent="0.3">
      <c r="AU145" s="8">
        <f>TRUNC('[1]TAKDIL AYAM'!AT8/30)</f>
        <v>0</v>
      </c>
      <c r="AV145" s="8">
        <f>TRUNC('[1]TAKDIL AYAM'!AT8)-(AU145*30)</f>
        <v>0</v>
      </c>
      <c r="AW145" s="8">
        <f>TRUNC(('[1]TAKDIL AYAM'!AT8-TRUNC(AU145*30+AV145))*60)</f>
        <v>0</v>
      </c>
    </row>
    <row r="146" spans="47:49" x14ac:dyDescent="0.3">
      <c r="AU146" s="8">
        <f>TRUNC('[1]TAKDIL AYAM'!AT9/30)</f>
        <v>0</v>
      </c>
      <c r="AV146" s="8">
        <f>TRUNC('[1]TAKDIL AYAM'!AT9)-(AU146*30)</f>
        <v>0</v>
      </c>
      <c r="AW146" s="8">
        <f>TRUNC(('[1]TAKDIL AYAM'!AT9-TRUNC(AU146*30+AV146))*60)</f>
        <v>0</v>
      </c>
    </row>
    <row r="147" spans="47:49" x14ac:dyDescent="0.3">
      <c r="AU147" s="8">
        <f>TRUNC('[1]TAKDIL AYAM'!AT10/30)</f>
        <v>0</v>
      </c>
      <c r="AV147" s="8">
        <f>TRUNC('[1]TAKDIL AYAM'!AT10)-(AU147*30)</f>
        <v>0</v>
      </c>
      <c r="AW147" s="8">
        <f>TRUNC(('[1]TAKDIL AYAM'!AT10-TRUNC(AU147*30+AV147))*60)</f>
        <v>0</v>
      </c>
    </row>
    <row r="148" spans="47:49" x14ac:dyDescent="0.3">
      <c r="AU148" s="8">
        <f>TRUNC('[1]TAKDIL AYAM'!AT11/30)</f>
        <v>0</v>
      </c>
      <c r="AV148" s="8">
        <f>TRUNC('[1]TAKDIL AYAM'!AT11)-(AU148*30)</f>
        <v>0</v>
      </c>
      <c r="AW148" s="8">
        <f>TRUNC(('[1]TAKDIL AYAM'!AT11-TRUNC(AU148*30+AV148))*60)</f>
        <v>0</v>
      </c>
    </row>
    <row r="149" spans="47:49" x14ac:dyDescent="0.3">
      <c r="AU149" s="8">
        <f>TRUNC('[1]TAKDIL AYAM'!AT12/30)</f>
        <v>0</v>
      </c>
      <c r="AV149" s="8">
        <f>TRUNC('[1]TAKDIL AYAM'!AT12)-(AU149*30)</f>
        <v>0</v>
      </c>
      <c r="AW149" s="8">
        <f>TRUNC(('[1]TAKDIL AYAM'!AT12-TRUNC(AU149*30+AV149))*60)</f>
        <v>0</v>
      </c>
    </row>
    <row r="150" spans="47:49" x14ac:dyDescent="0.3">
      <c r="AU150" s="8">
        <f>TRUNC('[1]TAKDIL AYAM'!AT13/30)</f>
        <v>0</v>
      </c>
      <c r="AV150" s="8">
        <f>TRUNC('[1]TAKDIL AYAM'!AT13)-(AU150*30)</f>
        <v>0</v>
      </c>
      <c r="AW150" s="8">
        <f>TRUNC(('[1]TAKDIL AYAM'!AT13-TRUNC(AU150*30+AV150))*60)</f>
        <v>0</v>
      </c>
    </row>
    <row r="151" spans="47:49" x14ac:dyDescent="0.3">
      <c r="AU151" s="8">
        <f>TRUNC('[1]TAKDIL AYAM'!AT14/30)</f>
        <v>0</v>
      </c>
      <c r="AV151" s="8">
        <f>TRUNC('[1]TAKDIL AYAM'!AT14)-(AU151*30)</f>
        <v>0</v>
      </c>
      <c r="AW151" s="8">
        <f>TRUNC(('[1]TAKDIL AYAM'!AT14-TRUNC(AU151*30+AV151))*60)</f>
        <v>0</v>
      </c>
    </row>
    <row r="152" spans="47:49" x14ac:dyDescent="0.3">
      <c r="AU152" s="8">
        <f>TRUNC('[1]TAKDIL AYAM'!AT15/30)</f>
        <v>0</v>
      </c>
      <c r="AV152" s="8">
        <f>TRUNC('[1]TAKDIL AYAM'!AT15)-(AU152*30)</f>
        <v>0</v>
      </c>
      <c r="AW152" s="8">
        <f>TRUNC(('[1]TAKDIL AYAM'!AT15-TRUNC(AU152*30+AV152))*60)</f>
        <v>0</v>
      </c>
    </row>
    <row r="153" spans="47:49" x14ac:dyDescent="0.3">
      <c r="AU153" s="8">
        <f>TRUNC('[1]TAKDIL AYAM'!AT16/30)</f>
        <v>0</v>
      </c>
      <c r="AV153" s="8">
        <f>TRUNC('[1]TAKDIL AYAM'!AT16)-(AU153*30)</f>
        <v>0</v>
      </c>
      <c r="AW153" s="8">
        <f>TRUNC(('[1]TAKDIL AYAM'!AT16-TRUNC(AU153*30+AV153))*60)</f>
        <v>0</v>
      </c>
    </row>
    <row r="154" spans="47:49" x14ac:dyDescent="0.3">
      <c r="AU154" s="8">
        <f>TRUNC('[1]TAKDIL AYAM'!AT17/30)</f>
        <v>0</v>
      </c>
      <c r="AV154" s="8">
        <f>TRUNC('[1]TAKDIL AYAM'!AT17)-(AU154*30)</f>
        <v>0</v>
      </c>
      <c r="AW154" s="8">
        <f>TRUNC(('[1]TAKDIL AYAM'!AT17-TRUNC(AU154*30+AV154))*60)</f>
        <v>0</v>
      </c>
    </row>
    <row r="155" spans="47:49" x14ac:dyDescent="0.3">
      <c r="AU155" s="8">
        <f>TRUNC('[1]TAKDIL AYAM'!AT18/30)</f>
        <v>0</v>
      </c>
      <c r="AV155" s="8">
        <f>TRUNC('[1]TAKDIL AYAM'!AT18)-(AU155*30)</f>
        <v>0</v>
      </c>
      <c r="AW155" s="8">
        <f>TRUNC(('[1]TAKDIL AYAM'!AT18-TRUNC(AU155*30+AV155))*60)</f>
        <v>0</v>
      </c>
    </row>
    <row r="156" spans="47:49" x14ac:dyDescent="0.3">
      <c r="AU156" s="8">
        <f>TRUNC('[1]TAKDIL AYAM'!AT19/30)</f>
        <v>0</v>
      </c>
      <c r="AV156" s="8">
        <f>TRUNC('[1]TAKDIL AYAM'!AT19)-(AU156*30)</f>
        <v>0</v>
      </c>
      <c r="AW156" s="8">
        <f>TRUNC(('[1]TAKDIL AYAM'!AT19-TRUNC(AU156*30+AV156))*60)</f>
        <v>0</v>
      </c>
    </row>
    <row r="157" spans="47:49" x14ac:dyDescent="0.3">
      <c r="AU157" s="8">
        <f>TRUNC('[1]TAKDIL AYAM'!AT20/30)</f>
        <v>0</v>
      </c>
      <c r="AV157" s="8">
        <f>TRUNC('[1]TAKDIL AYAM'!AT20)-(AU157*30)</f>
        <v>0</v>
      </c>
      <c r="AW157" s="8">
        <f>TRUNC(('[1]TAKDIL AYAM'!AT20-TRUNC(AU157*30+AV157))*60)</f>
        <v>0</v>
      </c>
    </row>
    <row r="158" spans="47:49" x14ac:dyDescent="0.3">
      <c r="AU158" s="8">
        <f>TRUNC('[1]TAKDIL AYAM'!AT21/30)</f>
        <v>0</v>
      </c>
      <c r="AV158" s="8">
        <f>TRUNC('[1]TAKDIL AYAM'!AT21)-(AU158*30)</f>
        <v>0</v>
      </c>
      <c r="AW158" s="8">
        <f>TRUNC(('[1]TAKDIL AYAM'!AT21-TRUNC(AU158*30+AV158))*60)</f>
        <v>0</v>
      </c>
    </row>
    <row r="159" spans="47:49" x14ac:dyDescent="0.3">
      <c r="AU159" s="8">
        <f>TRUNC('[1]TAKDIL AYAM'!AT22/30)</f>
        <v>0</v>
      </c>
      <c r="AV159" s="8">
        <f>TRUNC('[1]TAKDIL AYAM'!AT22)-(AU159*30)</f>
        <v>0</v>
      </c>
      <c r="AW159" s="8">
        <f>TRUNC(('[1]TAKDIL AYAM'!AT22-TRUNC(AU159*30+AV159))*60)</f>
        <v>0</v>
      </c>
    </row>
    <row r="160" spans="47:49" x14ac:dyDescent="0.3">
      <c r="AU160" s="8">
        <f>TRUNC('[1]TAKDIL AYAM'!AT23/30)</f>
        <v>0</v>
      </c>
      <c r="AV160" s="8">
        <f>TRUNC('[1]TAKDIL AYAM'!AT23)-(AU160*30)</f>
        <v>0</v>
      </c>
      <c r="AW160" s="8">
        <f>TRUNC(('[1]TAKDIL AYAM'!AT23-TRUNC(AU160*30+AV160))*60)</f>
        <v>0</v>
      </c>
    </row>
    <row r="161" spans="1:49" x14ac:dyDescent="0.3">
      <c r="AU161" s="8">
        <f>TRUNC('[1]TAKDIL AYAM'!AT24/30)</f>
        <v>0</v>
      </c>
      <c r="AV161" s="8">
        <f>TRUNC('[1]TAKDIL AYAM'!AT24)-(AU161*30)</f>
        <v>0</v>
      </c>
      <c r="AW161" s="8">
        <f>TRUNC(('[1]TAKDIL AYAM'!AT24-TRUNC(AU161*30+AV161))*60)</f>
        <v>0</v>
      </c>
    </row>
    <row r="162" spans="1:49" x14ac:dyDescent="0.3">
      <c r="AU162" s="8">
        <f>TRUNC('[1]TAKDIL AYAM'!AT25/30)</f>
        <v>0</v>
      </c>
      <c r="AV162" s="8">
        <f>TRUNC('[1]TAKDIL AYAM'!AT25)-(AU162*30)</f>
        <v>0</v>
      </c>
      <c r="AW162" s="8">
        <f>TRUNC(('[1]TAKDIL AYAM'!AT25-TRUNC(AU162*30+AV162))*60)</f>
        <v>0</v>
      </c>
    </row>
    <row r="163" spans="1:49" x14ac:dyDescent="0.3">
      <c r="AU163" s="8">
        <f>TRUNC('[1]TAKDIL AYAM'!AT26/30)</f>
        <v>0</v>
      </c>
      <c r="AV163" s="8">
        <f>TRUNC('[1]TAKDIL AYAM'!AT26)-(AU163*30)</f>
        <v>0</v>
      </c>
      <c r="AW163" s="8">
        <f>TRUNC(('[1]TAKDIL AYAM'!AT26-TRUNC(AU163*30+AV163))*60)</f>
        <v>0</v>
      </c>
    </row>
    <row r="164" spans="1:49" x14ac:dyDescent="0.3">
      <c r="AU164" s="8">
        <f>TRUNC('[1]TAKDIL AYAM'!AT27/30)</f>
        <v>0</v>
      </c>
      <c r="AV164" s="8">
        <f>TRUNC('[1]TAKDIL AYAM'!AT27)-(AU164*30)</f>
        <v>0</v>
      </c>
      <c r="AW164" s="8">
        <f>TRUNC(('[1]TAKDIL AYAM'!AT27-TRUNC(AU164*30+AV164))*60)</f>
        <v>0</v>
      </c>
    </row>
    <row r="165" spans="1:49" x14ac:dyDescent="0.3">
      <c r="AU165" s="8">
        <f>TRUNC('[1]TAKDIL AYAM'!AT28/30)</f>
        <v>0</v>
      </c>
      <c r="AV165" s="8">
        <f>TRUNC('[1]TAKDIL AYAM'!AT28)-(AU165*30)</f>
        <v>0</v>
      </c>
      <c r="AW165" s="8">
        <f>TRUNC(('[1]TAKDIL AYAM'!AT28-TRUNC(AU165*30+AV165))*60)</f>
        <v>0</v>
      </c>
    </row>
    <row r="166" spans="1:49" x14ac:dyDescent="0.3">
      <c r="AU166" s="8">
        <f>TRUNC('[1]TAKDIL AYAM'!AT29/30)</f>
        <v>0</v>
      </c>
      <c r="AV166" s="8">
        <f>TRUNC('[1]TAKDIL AYAM'!AT29)-(AU166*30)</f>
        <v>0</v>
      </c>
      <c r="AW166" s="8">
        <f>TRUNC(('[1]TAKDIL AYAM'!AT29-TRUNC(AU166*30+AV166))*60)</f>
        <v>0</v>
      </c>
    </row>
    <row r="167" spans="1:49" x14ac:dyDescent="0.3">
      <c r="AU167" s="8">
        <f>TRUNC('[1]TAKDIL AYAM'!AT30/30)</f>
        <v>0</v>
      </c>
      <c r="AV167" s="8">
        <f>TRUNC('[1]TAKDIL AYAM'!AT30)-(AU167*30)</f>
        <v>0</v>
      </c>
      <c r="AW167" s="8">
        <f>TRUNC(('[1]TAKDIL AYAM'!AT30-TRUNC(AU167*30+AV167))*60)</f>
        <v>0</v>
      </c>
    </row>
    <row r="168" spans="1:49" x14ac:dyDescent="0.3">
      <c r="A168" s="8"/>
      <c r="B168" s="8"/>
      <c r="F168" s="8"/>
      <c r="AU168" s="8">
        <f>TRUNC('[1]TAKDIL AYAM'!AT31/30)</f>
        <v>0</v>
      </c>
      <c r="AV168" s="8">
        <f>TRUNC('[1]TAKDIL AYAM'!AT31)-(AU168*30)</f>
        <v>0</v>
      </c>
      <c r="AW168" s="8">
        <f>TRUNC(('[1]TAKDIL AYAM'!AT31-TRUNC(AU168*30+AV168))*60)</f>
        <v>0</v>
      </c>
    </row>
    <row r="169" spans="1:49" x14ac:dyDescent="0.3">
      <c r="AU169" s="8">
        <f>TRUNC('[1]TAKDIL AYAM'!AT32/30)</f>
        <v>0</v>
      </c>
      <c r="AV169" s="8">
        <f>TRUNC('[1]TAKDIL AYAM'!AT32)-(AU169*30)</f>
        <v>0</v>
      </c>
      <c r="AW169" s="8">
        <f>TRUNC(('[1]TAKDIL AYAM'!AT32-TRUNC(AU169*30+AV169))*60)</f>
        <v>0</v>
      </c>
    </row>
    <row r="170" spans="1:49" x14ac:dyDescent="0.3">
      <c r="J170" s="8"/>
      <c r="N170" s="8"/>
      <c r="R170" s="8"/>
      <c r="V170" s="8"/>
      <c r="Z170" s="8"/>
      <c r="AD170" s="8"/>
      <c r="AH170" s="8"/>
      <c r="AL170" s="8"/>
      <c r="AP170" s="8"/>
      <c r="AT170" s="8"/>
    </row>
    <row r="171" spans="1:49" x14ac:dyDescent="0.3">
      <c r="AU171" s="12" t="s">
        <v>44</v>
      </c>
      <c r="AV171" s="12">
        <v>0</v>
      </c>
      <c r="AW171" s="11" t="s">
        <v>43</v>
      </c>
    </row>
    <row r="172" spans="1:49" x14ac:dyDescent="0.3">
      <c r="AU172" s="8">
        <f>TRUNC('[1]HISOH SAAH'!AT2/30)</f>
        <v>0</v>
      </c>
      <c r="AV172" s="8">
        <f>TRUNC('[1]HISOH SAAH'!AT2)-(AU172*30)</f>
        <v>0</v>
      </c>
      <c r="AW172" s="8">
        <f>TRUNC(('[1]HISOH SAAH'!AT2-TRUNC(AU172*30+AV172))*60)</f>
        <v>2</v>
      </c>
    </row>
    <row r="173" spans="1:49" x14ac:dyDescent="0.3">
      <c r="AU173" s="8">
        <f>TRUNC('[1]HISOH SAAH'!AT3/30)</f>
        <v>0</v>
      </c>
      <c r="AV173" s="8">
        <f>TRUNC('[1]HISOH SAAH'!AT3)-(AU173*30)</f>
        <v>0</v>
      </c>
      <c r="AW173" s="8">
        <f>TRUNC(('[1]HISOH SAAH'!AT3-TRUNC(AU173*30+AV173))*60)</f>
        <v>2</v>
      </c>
    </row>
    <row r="174" spans="1:49" x14ac:dyDescent="0.3">
      <c r="AU174" s="8">
        <f>TRUNC('[1]HISOH SAAH'!AT4/30)</f>
        <v>0</v>
      </c>
      <c r="AV174" s="8">
        <f>TRUNC('[1]HISOH SAAH'!AT4)-(AU174*30)</f>
        <v>0</v>
      </c>
      <c r="AW174" s="8">
        <f>TRUNC(('[1]HISOH SAAH'!AT4-TRUNC(AU174*30+AV174))*60)</f>
        <v>2</v>
      </c>
    </row>
    <row r="175" spans="1:49" x14ac:dyDescent="0.3">
      <c r="AU175" s="8">
        <f>TRUNC('[1]HISOH SAAH'!AT5/30)</f>
        <v>0</v>
      </c>
      <c r="AV175" s="8">
        <f>TRUNC('[1]HISOH SAAH'!AT5)-(AU175*30)</f>
        <v>0</v>
      </c>
      <c r="AW175" s="8">
        <f>TRUNC(('[1]HISOH SAAH'!AT5-TRUNC(AU175*30+AV175))*60)</f>
        <v>2</v>
      </c>
    </row>
    <row r="176" spans="1:49" x14ac:dyDescent="0.3">
      <c r="AU176" s="8">
        <f>TRUNC('[1]HISOH SAAH'!AT6/30)</f>
        <v>0</v>
      </c>
      <c r="AV176" s="8">
        <f>TRUNC('[1]HISOH SAAH'!AT6)-(AU176*30)</f>
        <v>0</v>
      </c>
      <c r="AW176" s="8">
        <f>TRUNC(('[1]HISOH SAAH'!AT6-TRUNC(AU176*30+AV176))*60)</f>
        <v>2</v>
      </c>
    </row>
    <row r="177" spans="47:49" x14ac:dyDescent="0.3">
      <c r="AU177" s="8">
        <f>TRUNC('[1]HISOH SAAH'!AT7/30)</f>
        <v>0</v>
      </c>
      <c r="AV177" s="8">
        <f>TRUNC('[1]HISOH SAAH'!AT7)-(AU177*30)</f>
        <v>0</v>
      </c>
      <c r="AW177" s="8">
        <f>TRUNC(('[1]HISOH SAAH'!AT7-TRUNC(AU177*30+AV177))*60)</f>
        <v>2</v>
      </c>
    </row>
    <row r="178" spans="47:49" x14ac:dyDescent="0.3">
      <c r="AU178" s="8">
        <f>TRUNC('[1]HISOH SAAH'!AT8/30)</f>
        <v>0</v>
      </c>
      <c r="AV178" s="8">
        <f>TRUNC('[1]HISOH SAAH'!AT8)-(AU178*30)</f>
        <v>0</v>
      </c>
      <c r="AW178" s="8">
        <f>TRUNC(('[1]HISOH SAAH'!AT8-TRUNC(AU178*30+AV178))*60)</f>
        <v>2</v>
      </c>
    </row>
    <row r="179" spans="47:49" x14ac:dyDescent="0.3">
      <c r="AU179" s="8">
        <f>TRUNC('[1]HISOH SAAH'!AT9/30)</f>
        <v>0</v>
      </c>
      <c r="AV179" s="8">
        <f>TRUNC('[1]HISOH SAAH'!AT9)-(AU179*30)</f>
        <v>0</v>
      </c>
      <c r="AW179" s="8">
        <f>TRUNC(('[1]HISOH SAAH'!AT9-TRUNC(AU179*30+AV179))*60)</f>
        <v>2</v>
      </c>
    </row>
    <row r="180" spans="47:49" x14ac:dyDescent="0.3">
      <c r="AU180" s="8">
        <f>TRUNC('[1]HISOH SAAH'!AT10/30)</f>
        <v>0</v>
      </c>
      <c r="AV180" s="8">
        <f>TRUNC('[1]HISOH SAAH'!AT10)-(AU180*30)</f>
        <v>0</v>
      </c>
      <c r="AW180" s="8">
        <f>TRUNC(('[1]HISOH SAAH'!AT10-TRUNC(AU180*30+AV180))*60)</f>
        <v>2</v>
      </c>
    </row>
    <row r="181" spans="47:49" x14ac:dyDescent="0.3">
      <c r="AU181" s="8">
        <f>TRUNC('[1]HISOH SAAH'!AT11/30)</f>
        <v>0</v>
      </c>
      <c r="AV181" s="8">
        <f>TRUNC('[1]HISOH SAAH'!AT11)-(AU181*30)</f>
        <v>0</v>
      </c>
      <c r="AW181" s="8">
        <f>TRUNC(('[1]HISOH SAAH'!AT11-TRUNC(AU181*30+AV181))*60)</f>
        <v>2</v>
      </c>
    </row>
    <row r="182" spans="47:49" x14ac:dyDescent="0.3">
      <c r="AU182" s="8">
        <f>TRUNC('[1]HISOH SAAH'!AT12/30)</f>
        <v>0</v>
      </c>
      <c r="AV182" s="8">
        <f>TRUNC('[1]HISOH SAAH'!AT12)-(AU182*30)</f>
        <v>0</v>
      </c>
      <c r="AW182" s="8">
        <f>TRUNC(('[1]HISOH SAAH'!AT12-TRUNC(AU182*30+AV182))*60)</f>
        <v>2</v>
      </c>
    </row>
    <row r="183" spans="47:49" x14ac:dyDescent="0.3">
      <c r="AU183" s="8">
        <f>TRUNC('[1]HISOH SAAH'!AT13/30)</f>
        <v>0</v>
      </c>
      <c r="AV183" s="8">
        <f>TRUNC('[1]HISOH SAAH'!AT13)-(AU183*30)</f>
        <v>0</v>
      </c>
      <c r="AW183" s="8">
        <f>TRUNC(('[1]HISOH SAAH'!AT13-TRUNC(AU183*30+AV183))*60)</f>
        <v>2</v>
      </c>
    </row>
    <row r="184" spans="47:49" x14ac:dyDescent="0.3">
      <c r="AU184" s="8">
        <f>TRUNC('[1]HISOH SAAH'!AT14/30)</f>
        <v>0</v>
      </c>
      <c r="AV184" s="8">
        <f>TRUNC('[1]HISOH SAAH'!AT14)-(AU184*30)</f>
        <v>0</v>
      </c>
      <c r="AW184" s="8">
        <f>TRUNC(('[1]HISOH SAAH'!AT14-TRUNC(AU184*30+AV184))*60)</f>
        <v>2</v>
      </c>
    </row>
    <row r="185" spans="47:49" x14ac:dyDescent="0.3">
      <c r="AU185" s="8">
        <f>TRUNC('[1]HISOH SAAH'!AT15/30)</f>
        <v>0</v>
      </c>
      <c r="AV185" s="8">
        <f>TRUNC('[1]HISOH SAAH'!AT15)-(AU185*30)</f>
        <v>0</v>
      </c>
      <c r="AW185" s="8">
        <f>TRUNC(('[1]HISOH SAAH'!AT15-TRUNC(AU185*30+AV185))*60)</f>
        <v>2</v>
      </c>
    </row>
    <row r="186" spans="47:49" x14ac:dyDescent="0.3">
      <c r="AU186" s="8">
        <f>TRUNC('[1]HISOH SAAH'!AT16/30)</f>
        <v>0</v>
      </c>
      <c r="AV186" s="8">
        <f>TRUNC('[1]HISOH SAAH'!AT16)-(AU186*30)</f>
        <v>0</v>
      </c>
      <c r="AW186" s="8">
        <f>TRUNC(('[1]HISOH SAAH'!AT16-TRUNC(AU186*30+AV186))*60)</f>
        <v>2</v>
      </c>
    </row>
    <row r="187" spans="47:49" x14ac:dyDescent="0.3">
      <c r="AU187" s="8">
        <f>TRUNC('[1]HISOH SAAH'!AT17/30)</f>
        <v>0</v>
      </c>
      <c r="AV187" s="8">
        <f>TRUNC('[1]HISOH SAAH'!AT17)-(AU187*30)</f>
        <v>0</v>
      </c>
      <c r="AW187" s="8">
        <f>TRUNC(('[1]HISOH SAAH'!AT17-TRUNC(AU187*30+AV187))*60)</f>
        <v>2</v>
      </c>
    </row>
    <row r="188" spans="47:49" x14ac:dyDescent="0.3">
      <c r="AU188" s="8">
        <f>TRUNC('[1]HISOH SAAH'!AT18/30)</f>
        <v>0</v>
      </c>
      <c r="AV188" s="8">
        <f>TRUNC('[1]HISOH SAAH'!AT18)-(AU188*30)</f>
        <v>0</v>
      </c>
      <c r="AW188" s="8">
        <f>TRUNC(('[1]HISOH SAAH'!AT18-TRUNC(AU188*30+AV188))*60)</f>
        <v>2</v>
      </c>
    </row>
    <row r="189" spans="47:49" x14ac:dyDescent="0.3">
      <c r="AU189" s="8">
        <f>TRUNC('[1]HISOH SAAH'!AT19/30)</f>
        <v>0</v>
      </c>
      <c r="AV189" s="8">
        <f>TRUNC('[1]HISOH SAAH'!AT19)-(AU189*30)</f>
        <v>0</v>
      </c>
      <c r="AW189" s="8">
        <f>TRUNC(('[1]HISOH SAAH'!AT19-TRUNC(AU189*30+AV189))*60)</f>
        <v>2</v>
      </c>
    </row>
    <row r="190" spans="47:49" x14ac:dyDescent="0.3">
      <c r="AU190" s="8">
        <f>TRUNC('[1]HISOH SAAH'!AT20/30)</f>
        <v>0</v>
      </c>
      <c r="AV190" s="8">
        <f>TRUNC('[1]HISOH SAAH'!AT20)-(AU190*30)</f>
        <v>0</v>
      </c>
      <c r="AW190" s="8">
        <f>TRUNC(('[1]HISOH SAAH'!AT20-TRUNC(AU190*30+AV190))*60)</f>
        <v>2</v>
      </c>
    </row>
    <row r="191" spans="47:49" x14ac:dyDescent="0.3">
      <c r="AU191" s="8">
        <f>TRUNC('[1]HISOH SAAH'!AT21/30)</f>
        <v>0</v>
      </c>
      <c r="AV191" s="8">
        <f>TRUNC('[1]HISOH SAAH'!AT21)-(AU191*30)</f>
        <v>0</v>
      </c>
      <c r="AW191" s="8">
        <f>TRUNC(('[1]HISOH SAAH'!AT21-TRUNC(AU191*30+AV191))*60)</f>
        <v>2</v>
      </c>
    </row>
    <row r="192" spans="47:49" x14ac:dyDescent="0.3">
      <c r="AU192" s="8">
        <f>TRUNC('[1]HISOH SAAH'!AT22/30)</f>
        <v>0</v>
      </c>
      <c r="AV192" s="8">
        <f>TRUNC('[1]HISOH SAAH'!AT22)-(AU192*30)</f>
        <v>0</v>
      </c>
      <c r="AW192" s="8">
        <f>TRUNC(('[1]HISOH SAAH'!AT22-TRUNC(AU192*30+AV192))*60)</f>
        <v>2</v>
      </c>
    </row>
    <row r="193" spans="1:49" x14ac:dyDescent="0.3">
      <c r="AU193" s="8">
        <f>TRUNC('[1]HISOH SAAH'!AT23/30)</f>
        <v>0</v>
      </c>
      <c r="AV193" s="8">
        <f>TRUNC('[1]HISOH SAAH'!AT23)-(AU193*30)</f>
        <v>0</v>
      </c>
      <c r="AW193" s="8">
        <f>TRUNC(('[1]HISOH SAAH'!AT23-TRUNC(AU193*30+AV193))*60)</f>
        <v>2</v>
      </c>
    </row>
    <row r="194" spans="1:49" x14ac:dyDescent="0.3">
      <c r="AU194" s="8">
        <f>TRUNC('[1]HISOH SAAH'!AT24/30)</f>
        <v>0</v>
      </c>
      <c r="AV194" s="8">
        <f>TRUNC('[1]HISOH SAAH'!AT24)-(AU194*30)</f>
        <v>0</v>
      </c>
      <c r="AW194" s="8">
        <f>TRUNC(('[1]HISOH SAAH'!AT24-TRUNC(AU194*30+AV194))*60)</f>
        <v>2</v>
      </c>
    </row>
    <row r="195" spans="1:49" x14ac:dyDescent="0.3">
      <c r="AU195" s="8">
        <f>TRUNC('[1]HISOH SAAH'!AT25/30)</f>
        <v>0</v>
      </c>
      <c r="AV195" s="8">
        <f>TRUNC('[1]HISOH SAAH'!AT25)-(AU195*30)</f>
        <v>0</v>
      </c>
      <c r="AW195" s="8">
        <f>TRUNC(('[1]HISOH SAAH'!AT25-TRUNC(AU195*30+AV195))*60)</f>
        <v>2</v>
      </c>
    </row>
    <row r="196" spans="1:49" x14ac:dyDescent="0.3">
      <c r="AU196" s="8">
        <f>TRUNC('[1]HISOH SAAH'!AT26/30)</f>
        <v>0</v>
      </c>
      <c r="AV196" s="8">
        <f>TRUNC('[1]HISOH SAAH'!AT26)-(AU196*30)</f>
        <v>0</v>
      </c>
      <c r="AW196" s="8">
        <f>TRUNC(('[1]HISOH SAAH'!AT26-TRUNC(AU196*30+AV196))*60)</f>
        <v>2</v>
      </c>
    </row>
    <row r="197" spans="1:49" x14ac:dyDescent="0.3">
      <c r="AU197" s="8">
        <f>TRUNC('[1]HISOH SAAH'!AT27/30)</f>
        <v>0</v>
      </c>
      <c r="AV197" s="8">
        <f>TRUNC('[1]HISOH SAAH'!AT27)-(AU197*30)</f>
        <v>0</v>
      </c>
      <c r="AW197" s="8">
        <f>TRUNC(('[1]HISOH SAAH'!AT27-TRUNC(AU197*30+AV197))*60)</f>
        <v>2</v>
      </c>
    </row>
    <row r="198" spans="1:49" x14ac:dyDescent="0.3">
      <c r="AU198" s="8">
        <f>TRUNC('[1]HISOH SAAH'!AT28/30)</f>
        <v>0</v>
      </c>
      <c r="AV198" s="8">
        <f>TRUNC('[1]HISOH SAAH'!AT28)-(AU198*30)</f>
        <v>0</v>
      </c>
      <c r="AW198" s="8">
        <f>TRUNC(('[1]HISOH SAAH'!AT28-TRUNC(AU198*30+AV198))*60)</f>
        <v>2</v>
      </c>
    </row>
    <row r="199" spans="1:49" x14ac:dyDescent="0.3">
      <c r="AU199" s="8">
        <f>TRUNC('[1]HISOH SAAH'!AT29/30)</f>
        <v>0</v>
      </c>
      <c r="AV199" s="8">
        <f>TRUNC('[1]HISOH SAAH'!AT29)-(AU199*30)</f>
        <v>0</v>
      </c>
      <c r="AW199" s="8">
        <f>TRUNC(('[1]HISOH SAAH'!AT29-TRUNC(AU199*30+AV199))*60)</f>
        <v>2</v>
      </c>
    </row>
    <row r="200" spans="1:49" x14ac:dyDescent="0.3">
      <c r="AU200" s="8">
        <f>TRUNC('[1]HISOH SAAH'!AT30/30)</f>
        <v>0</v>
      </c>
      <c r="AV200" s="8">
        <f>TRUNC('[1]HISOH SAAH'!AT30)-(AU200*30)</f>
        <v>0</v>
      </c>
      <c r="AW200" s="8">
        <f>TRUNC(('[1]HISOH SAAH'!AT30-TRUNC(AU200*30+AV200))*60)</f>
        <v>2</v>
      </c>
    </row>
    <row r="201" spans="1:49" x14ac:dyDescent="0.3">
      <c r="A201" s="8"/>
      <c r="B201" s="8"/>
      <c r="F201" s="8"/>
      <c r="AU201" s="8">
        <f>TRUNC('[1]HISOH SAAH'!AT31/30)</f>
        <v>0</v>
      </c>
      <c r="AV201" s="8">
        <f>TRUNC('[1]HISOH SAAH'!AT31)-(AU201*30)</f>
        <v>0</v>
      </c>
      <c r="AW201" s="8">
        <f>TRUNC(('[1]HISOH SAAH'!AT31-TRUNC(AU201*30+AV201))*60)</f>
        <v>2</v>
      </c>
    </row>
    <row r="202" spans="1:49" x14ac:dyDescent="0.3">
      <c r="AU202" s="8">
        <f>TRUNC('[1]HISOH SAAH'!AT32/30)</f>
        <v>0</v>
      </c>
      <c r="AV202" s="8">
        <f>TRUNC('[1]HISOH SAAH'!AT32)-(AU202*30)</f>
        <v>0</v>
      </c>
      <c r="AW202" s="8">
        <f>TRUNC(('[1]HISOH SAAH'!AT32-TRUNC(AU202*30+AV202))*60)</f>
        <v>2</v>
      </c>
    </row>
    <row r="203" spans="1:49" x14ac:dyDescent="0.3">
      <c r="J203" s="8"/>
      <c r="N203" s="8"/>
      <c r="R203" s="8"/>
      <c r="V203" s="8"/>
      <c r="Z203" s="8"/>
      <c r="AD203" s="8"/>
      <c r="AH203" s="8"/>
      <c r="AL203" s="8"/>
      <c r="AP203" s="8"/>
      <c r="AT203" s="8"/>
    </row>
    <row r="204" spans="1:49" x14ac:dyDescent="0.3">
      <c r="AU204" s="12" t="s">
        <v>44</v>
      </c>
      <c r="AV204" s="12">
        <v>0</v>
      </c>
      <c r="AW204" s="11" t="s">
        <v>43</v>
      </c>
    </row>
    <row r="205" spans="1:49" x14ac:dyDescent="0.3">
      <c r="AU205" s="8">
        <f>TRUNC('[1]URD QOMAR'!AT2/30)</f>
        <v>0</v>
      </c>
      <c r="AV205" s="8">
        <f>TRUNC('[1]URD QOMAR'!AT2)-(AU205*30)</f>
        <v>0</v>
      </c>
      <c r="AW205" s="8">
        <f>TRUNC(('[1]URD QOMAR'!AT2-TRUNC(AU205*30+AV205))*60)</f>
        <v>0</v>
      </c>
    </row>
    <row r="206" spans="1:49" x14ac:dyDescent="0.3">
      <c r="AU206" s="8">
        <f>TRUNC('[1]URD QOMAR'!AT3/30)</f>
        <v>0</v>
      </c>
      <c r="AV206" s="8">
        <f>TRUNC('[1]URD QOMAR'!AT3)-(AU206*30)</f>
        <v>0</v>
      </c>
      <c r="AW206" s="8">
        <f>TRUNC(('[1]URD QOMAR'!AT3-TRUNC(AU206*30+AV206))*60)</f>
        <v>0</v>
      </c>
    </row>
    <row r="207" spans="1:49" x14ac:dyDescent="0.3">
      <c r="AU207" s="8">
        <f>TRUNC('[1]URD QOMAR'!AT4/30)</f>
        <v>0</v>
      </c>
      <c r="AV207" s="8">
        <f>TRUNC('[1]URD QOMAR'!AT4)-(AU207*30)</f>
        <v>0</v>
      </c>
      <c r="AW207" s="8">
        <f>TRUNC(('[1]URD QOMAR'!AT4-TRUNC(AU207*30+AV207))*60)</f>
        <v>0</v>
      </c>
    </row>
    <row r="208" spans="1:49" x14ac:dyDescent="0.3">
      <c r="AU208" s="8">
        <f>TRUNC('[1]URD QOMAR'!AT5/30)</f>
        <v>0</v>
      </c>
      <c r="AV208" s="8">
        <f>TRUNC('[1]URD QOMAR'!AT5)-(AU208*30)</f>
        <v>0</v>
      </c>
      <c r="AW208" s="8">
        <f>TRUNC(('[1]URD QOMAR'!AT5-TRUNC(AU208*30+AV208))*60)</f>
        <v>0</v>
      </c>
    </row>
    <row r="209" spans="47:49" x14ac:dyDescent="0.3">
      <c r="AU209" s="8">
        <f>TRUNC('[1]URD QOMAR'!AT6/30)</f>
        <v>0</v>
      </c>
      <c r="AV209" s="8">
        <f>TRUNC('[1]URD QOMAR'!AT6)-(AU209*30)</f>
        <v>0</v>
      </c>
      <c r="AW209" s="8">
        <f>TRUNC(('[1]URD QOMAR'!AT6-TRUNC(AU209*30+AV209))*60)</f>
        <v>0</v>
      </c>
    </row>
    <row r="210" spans="47:49" x14ac:dyDescent="0.3">
      <c r="AU210" s="8">
        <f>TRUNC('[1]URD QOMAR'!AT7/30)</f>
        <v>0</v>
      </c>
      <c r="AV210" s="8">
        <f>TRUNC('[1]URD QOMAR'!AT7)-(AU210*30)</f>
        <v>0</v>
      </c>
      <c r="AW210" s="8">
        <f>TRUNC(('[1]URD QOMAR'!AT7-TRUNC(AU210*30+AV210))*60)</f>
        <v>0</v>
      </c>
    </row>
    <row r="211" spans="47:49" x14ac:dyDescent="0.3">
      <c r="AU211" s="8">
        <f>TRUNC('[1]URD QOMAR'!AT8/30)</f>
        <v>0</v>
      </c>
      <c r="AV211" s="8">
        <f>TRUNC('[1]URD QOMAR'!AT8)-(AU211*30)</f>
        <v>0</v>
      </c>
      <c r="AW211" s="8">
        <f>TRUNC(('[1]URD QOMAR'!AT8-TRUNC(AU211*30+AV211))*60)</f>
        <v>0</v>
      </c>
    </row>
    <row r="212" spans="47:49" x14ac:dyDescent="0.3">
      <c r="AU212" s="8">
        <f>TRUNC('[1]URD QOMAR'!AT9/30)</f>
        <v>0</v>
      </c>
      <c r="AV212" s="8">
        <f>TRUNC('[1]URD QOMAR'!AT9)-(AU212*30)</f>
        <v>0</v>
      </c>
      <c r="AW212" s="8">
        <f>TRUNC(('[1]URD QOMAR'!AT9-TRUNC(AU212*30+AV212))*60)</f>
        <v>0</v>
      </c>
    </row>
    <row r="213" spans="47:49" x14ac:dyDescent="0.3">
      <c r="AU213" s="8">
        <f>TRUNC('[1]URD QOMAR'!AT10/30)</f>
        <v>0</v>
      </c>
      <c r="AV213" s="8">
        <f>TRUNC('[1]URD QOMAR'!AT10)-(AU213*30)</f>
        <v>0</v>
      </c>
      <c r="AW213" s="8">
        <f>TRUNC(('[1]URD QOMAR'!AT10-TRUNC(AU213*30+AV213))*60)</f>
        <v>0</v>
      </c>
    </row>
    <row r="214" spans="47:49" x14ac:dyDescent="0.3">
      <c r="AU214" s="8">
        <f>TRUNC('[1]URD QOMAR'!AT11/30)</f>
        <v>0</v>
      </c>
      <c r="AV214" s="8">
        <f>TRUNC('[1]URD QOMAR'!AT11)-(AU214*30)</f>
        <v>0</v>
      </c>
      <c r="AW214" s="8">
        <f>TRUNC(('[1]URD QOMAR'!AT11-TRUNC(AU214*30+AV214))*60)</f>
        <v>0</v>
      </c>
    </row>
    <row r="215" spans="47:49" x14ac:dyDescent="0.3">
      <c r="AU215" s="8">
        <f>TRUNC('[1]URD QOMAR'!AT12/30)</f>
        <v>0</v>
      </c>
      <c r="AV215" s="8">
        <f>TRUNC('[1]URD QOMAR'!AT12)-(AU215*30)</f>
        <v>0</v>
      </c>
      <c r="AW215" s="8">
        <f>TRUNC(('[1]URD QOMAR'!AT12-TRUNC(AU215*30+AV215))*60)</f>
        <v>0</v>
      </c>
    </row>
    <row r="216" spans="47:49" x14ac:dyDescent="0.3">
      <c r="AU216" s="8">
        <f>TRUNC('[1]URD QOMAR'!AT13/30)</f>
        <v>0</v>
      </c>
      <c r="AV216" s="8">
        <f>TRUNC('[1]URD QOMAR'!AT13)-(AU216*30)</f>
        <v>0</v>
      </c>
      <c r="AW216" s="8">
        <f>TRUNC(('[1]URD QOMAR'!AT13-TRUNC(AU216*30+AV216))*60)</f>
        <v>0</v>
      </c>
    </row>
    <row r="217" spans="47:49" x14ac:dyDescent="0.3">
      <c r="AU217" s="8">
        <f>TRUNC('[1]URD QOMAR'!AT14/30)</f>
        <v>0</v>
      </c>
      <c r="AV217" s="8">
        <f>TRUNC('[1]URD QOMAR'!AT14)-(AU217*30)</f>
        <v>0</v>
      </c>
      <c r="AW217" s="8">
        <f>TRUNC(('[1]URD QOMAR'!AT14-TRUNC(AU217*30+AV217))*60)</f>
        <v>0</v>
      </c>
    </row>
    <row r="218" spans="47:49" x14ac:dyDescent="0.3">
      <c r="AU218" s="8">
        <f>TRUNC('[1]URD QOMAR'!AT15/30)</f>
        <v>0</v>
      </c>
      <c r="AV218" s="8">
        <f>TRUNC('[1]URD QOMAR'!AT15)-(AU218*30)</f>
        <v>0</v>
      </c>
      <c r="AW218" s="8">
        <f>TRUNC(('[1]URD QOMAR'!AT15-TRUNC(AU218*30+AV218))*60)</f>
        <v>0</v>
      </c>
    </row>
    <row r="219" spans="47:49" x14ac:dyDescent="0.3">
      <c r="AU219" s="8">
        <f>TRUNC('[1]URD QOMAR'!AT16/30)</f>
        <v>0</v>
      </c>
      <c r="AV219" s="8">
        <f>TRUNC('[1]URD QOMAR'!AT16)-(AU219*30)</f>
        <v>0</v>
      </c>
      <c r="AW219" s="8">
        <f>TRUNC(('[1]URD QOMAR'!AT16-TRUNC(AU219*30+AV219))*60)</f>
        <v>0</v>
      </c>
    </row>
    <row r="220" spans="47:49" x14ac:dyDescent="0.3">
      <c r="AU220" s="8">
        <f>TRUNC('[1]URD QOMAR'!AT17/30)</f>
        <v>0</v>
      </c>
      <c r="AV220" s="8">
        <f>TRUNC('[1]URD QOMAR'!AT17)-(AU220*30)</f>
        <v>0</v>
      </c>
      <c r="AW220" s="8">
        <f>TRUNC(('[1]URD QOMAR'!AT17-TRUNC(AU220*30+AV220))*60)</f>
        <v>0</v>
      </c>
    </row>
    <row r="221" spans="47:49" x14ac:dyDescent="0.3">
      <c r="AU221" s="8">
        <f>TRUNC('[1]URD QOMAR'!AT18/30)</f>
        <v>0</v>
      </c>
      <c r="AV221" s="8">
        <f>TRUNC('[1]URD QOMAR'!AT18)-(AU221*30)</f>
        <v>0</v>
      </c>
      <c r="AW221" s="8">
        <f>TRUNC(('[1]URD QOMAR'!AT18-TRUNC(AU221*30+AV221))*60)</f>
        <v>0</v>
      </c>
    </row>
    <row r="222" spans="47:49" x14ac:dyDescent="0.3">
      <c r="AU222" s="8">
        <f>TRUNC('[1]URD QOMAR'!AT19/30)</f>
        <v>0</v>
      </c>
      <c r="AV222" s="8">
        <f>TRUNC('[1]URD QOMAR'!AT19)-(AU222*30)</f>
        <v>0</v>
      </c>
      <c r="AW222" s="8">
        <f>TRUNC(('[1]URD QOMAR'!AT19-TRUNC(AU222*30+AV222))*60)</f>
        <v>0</v>
      </c>
    </row>
    <row r="223" spans="47:49" x14ac:dyDescent="0.3">
      <c r="AU223" s="8">
        <f>TRUNC('[1]URD QOMAR'!AT20/30)</f>
        <v>0</v>
      </c>
      <c r="AV223" s="8">
        <f>TRUNC('[1]URD QOMAR'!AT20)-(AU223*30)</f>
        <v>0</v>
      </c>
      <c r="AW223" s="8">
        <f>TRUNC(('[1]URD QOMAR'!AT20-TRUNC(AU223*30+AV223))*60)</f>
        <v>0</v>
      </c>
    </row>
    <row r="224" spans="47:49" x14ac:dyDescent="0.3">
      <c r="AU224" s="8">
        <f>TRUNC('[1]URD QOMAR'!AT21/30)</f>
        <v>0</v>
      </c>
      <c r="AV224" s="8">
        <f>TRUNC('[1]URD QOMAR'!AT21)-(AU224*30)</f>
        <v>0</v>
      </c>
      <c r="AW224" s="8">
        <f>TRUNC(('[1]URD QOMAR'!AT21-TRUNC(AU224*30+AV224))*60)</f>
        <v>0</v>
      </c>
    </row>
    <row r="225" spans="47:49" x14ac:dyDescent="0.3">
      <c r="AU225" s="8">
        <f>TRUNC('[1]URD QOMAR'!AT22/30)</f>
        <v>0</v>
      </c>
      <c r="AV225" s="8">
        <f>TRUNC('[1]URD QOMAR'!AT22)-(AU225*30)</f>
        <v>0</v>
      </c>
      <c r="AW225" s="8">
        <f>TRUNC(('[1]URD QOMAR'!AT22-TRUNC(AU225*30+AV225))*60)</f>
        <v>0</v>
      </c>
    </row>
    <row r="226" spans="47:49" x14ac:dyDescent="0.3">
      <c r="AU226" s="8">
        <f>TRUNC('[1]URD QOMAR'!AT23/30)</f>
        <v>0</v>
      </c>
      <c r="AV226" s="8">
        <f>TRUNC('[1]URD QOMAR'!AT23)-(AU226*30)</f>
        <v>0</v>
      </c>
      <c r="AW226" s="8">
        <f>TRUNC(('[1]URD QOMAR'!AT23-TRUNC(AU226*30+AV226))*60)</f>
        <v>0</v>
      </c>
    </row>
    <row r="227" spans="47:49" x14ac:dyDescent="0.3">
      <c r="AU227" s="8">
        <f>TRUNC('[1]URD QOMAR'!AT24/30)</f>
        <v>0</v>
      </c>
      <c r="AV227" s="8">
        <f>TRUNC('[1]URD QOMAR'!AT24)-(AU227*30)</f>
        <v>0</v>
      </c>
      <c r="AW227" s="8">
        <f>TRUNC(('[1]URD QOMAR'!AT24-TRUNC(AU227*30+AV227))*60)</f>
        <v>0</v>
      </c>
    </row>
    <row r="228" spans="47:49" x14ac:dyDescent="0.3">
      <c r="AU228" s="8">
        <f>TRUNC('[1]URD QOMAR'!AT25/30)</f>
        <v>0</v>
      </c>
      <c r="AV228" s="8">
        <f>TRUNC('[1]URD QOMAR'!AT25)-(AU228*30)</f>
        <v>0</v>
      </c>
      <c r="AW228" s="8">
        <f>TRUNC(('[1]URD QOMAR'!AT25-TRUNC(AU228*30+AV228))*60)</f>
        <v>0</v>
      </c>
    </row>
    <row r="229" spans="47:49" x14ac:dyDescent="0.3">
      <c r="AU229" s="8">
        <f>TRUNC('[1]URD QOMAR'!AT26/30)</f>
        <v>0</v>
      </c>
      <c r="AV229" s="8">
        <f>TRUNC('[1]URD QOMAR'!AT26)-(AU229*30)</f>
        <v>0</v>
      </c>
      <c r="AW229" s="8">
        <f>TRUNC(('[1]URD QOMAR'!AT26-TRUNC(AU229*30+AV229))*60)</f>
        <v>0</v>
      </c>
    </row>
    <row r="230" spans="47:49" x14ac:dyDescent="0.3">
      <c r="AU230" s="8">
        <f>TRUNC('[1]URD QOMAR'!AT27/30)</f>
        <v>0</v>
      </c>
      <c r="AV230" s="8">
        <f>TRUNC('[1]URD QOMAR'!AT27)-(AU230*30)</f>
        <v>0</v>
      </c>
      <c r="AW230" s="8">
        <f>TRUNC(('[1]URD QOMAR'!AT27-TRUNC(AU230*30+AV230))*60)</f>
        <v>0</v>
      </c>
    </row>
    <row r="231" spans="47:49" x14ac:dyDescent="0.3">
      <c r="AU231" s="8">
        <f>TRUNC('[1]URD QOMAR'!AT28/30)</f>
        <v>0</v>
      </c>
      <c r="AV231" s="8">
        <f>TRUNC('[1]URD QOMAR'!AT28)-(AU231*30)</f>
        <v>0</v>
      </c>
      <c r="AW231" s="8">
        <f>TRUNC(('[1]URD QOMAR'!AT28-TRUNC(AU231*30+AV231))*60)</f>
        <v>0</v>
      </c>
    </row>
    <row r="232" spans="47:49" x14ac:dyDescent="0.3">
      <c r="AU232" s="8">
        <f>TRUNC('[1]URD QOMAR'!AT29/30)</f>
        <v>0</v>
      </c>
      <c r="AV232" s="8">
        <f>TRUNC('[1]URD QOMAR'!AT29)-(AU232*30)</f>
        <v>0</v>
      </c>
      <c r="AW232" s="8">
        <f>TRUNC(('[1]URD QOMAR'!AT29-TRUNC(AU232*30+AV232))*60)</f>
        <v>0</v>
      </c>
    </row>
    <row r="233" spans="47:49" x14ac:dyDescent="0.3">
      <c r="AU233" s="8">
        <f>TRUNC('[1]URD QOMAR'!AT30/30)</f>
        <v>0</v>
      </c>
      <c r="AV233" s="8">
        <f>TRUNC('[1]URD QOMAR'!AT30)-(AU233*30)</f>
        <v>0</v>
      </c>
      <c r="AW233" s="8">
        <f>TRUNC(('[1]URD QOMAR'!AT30-TRUNC(AU233*30+AV233))*60)</f>
        <v>0</v>
      </c>
    </row>
    <row r="234" spans="47:49" x14ac:dyDescent="0.3">
      <c r="AU234" s="8">
        <f>TRUNC('[1]URD QOMAR'!AT31/30)</f>
        <v>0</v>
      </c>
      <c r="AV234" s="8">
        <f>TRUNC('[1]URD QOMAR'!AT31)-(AU234*30)</f>
        <v>0</v>
      </c>
      <c r="AW234" s="8">
        <f>TRUNC(('[1]URD QOMAR'!AT31-TRUNC(AU234*30+AV234))*60)</f>
        <v>0</v>
      </c>
    </row>
    <row r="235" spans="47:49" x14ac:dyDescent="0.3">
      <c r="AU235" s="8">
        <f>TRUNC('[1]URD QOMAR'!AT32/30)</f>
        <v>0</v>
      </c>
      <c r="AV235" s="8">
        <f>TRUNC('[1]URD QOMAR'!AT32)-(AU235*30)</f>
        <v>0</v>
      </c>
      <c r="AW235" s="8">
        <f>TRUNC(('[1]URD QOMAR'!AT32-TRUNC(AU235*30+AV235))*60)</f>
        <v>0</v>
      </c>
    </row>
    <row r="268" spans="39:39" x14ac:dyDescent="0.3">
      <c r="AM268" s="13">
        <v>31</v>
      </c>
    </row>
    <row r="269" spans="39:39" x14ac:dyDescent="0.3">
      <c r="AM269" s="13" t="s">
        <v>45</v>
      </c>
    </row>
    <row r="270" spans="39:39" x14ac:dyDescent="0.3">
      <c r="AM270" s="13" t="s">
        <v>45</v>
      </c>
    </row>
    <row r="271" spans="39:39" x14ac:dyDescent="0.3">
      <c r="AM271" s="13" t="s">
        <v>46</v>
      </c>
    </row>
    <row r="272" spans="39:39" x14ac:dyDescent="0.3">
      <c r="AM272" s="13" t="s">
        <v>47</v>
      </c>
    </row>
    <row r="273" spans="39:39" x14ac:dyDescent="0.3">
      <c r="AM273" s="13" t="s">
        <v>47</v>
      </c>
    </row>
    <row r="274" spans="39:39" x14ac:dyDescent="0.3">
      <c r="AM274" s="13" t="s">
        <v>47</v>
      </c>
    </row>
    <row r="275" spans="39:39" x14ac:dyDescent="0.3">
      <c r="AM275" s="13" t="s">
        <v>47</v>
      </c>
    </row>
    <row r="276" spans="39:39" x14ac:dyDescent="0.3">
      <c r="AM276" s="13" t="s">
        <v>47</v>
      </c>
    </row>
    <row r="277" spans="39:39" x14ac:dyDescent="0.3">
      <c r="AM277" s="13" t="s">
        <v>47</v>
      </c>
    </row>
    <row r="278" spans="39:39" x14ac:dyDescent="0.3">
      <c r="AM278" s="13" t="s">
        <v>45</v>
      </c>
    </row>
    <row r="279" spans="39:39" x14ac:dyDescent="0.3">
      <c r="AM279" s="13" t="s">
        <v>45</v>
      </c>
    </row>
    <row r="280" spans="39:39" x14ac:dyDescent="0.3">
      <c r="AM280" s="13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B58F6-4D5F-4800-B3CC-C83F72353EF3}">
  <dimension ref="B1:J26"/>
  <sheetViews>
    <sheetView workbookViewId="0">
      <selection activeCell="K22" sqref="K22"/>
    </sheetView>
  </sheetViews>
  <sheetFormatPr defaultRowHeight="14.4" x14ac:dyDescent="0.3"/>
  <cols>
    <col min="3" max="3" width="10.6640625" customWidth="1"/>
  </cols>
  <sheetData>
    <row r="1" spans="2:10" x14ac:dyDescent="0.3">
      <c r="C1" t="s">
        <v>9</v>
      </c>
      <c r="E1" t="s">
        <v>10</v>
      </c>
      <c r="H1" t="s">
        <v>11</v>
      </c>
      <c r="J1" t="s">
        <v>12</v>
      </c>
    </row>
    <row r="2" spans="2:10" x14ac:dyDescent="0.3">
      <c r="B2">
        <v>1</v>
      </c>
      <c r="C2" t="s">
        <v>13</v>
      </c>
      <c r="D2">
        <v>0</v>
      </c>
      <c r="E2" t="s">
        <v>14</v>
      </c>
      <c r="G2">
        <v>0</v>
      </c>
      <c r="H2">
        <v>6</v>
      </c>
      <c r="I2">
        <v>0</v>
      </c>
      <c r="J2" t="s">
        <v>15</v>
      </c>
    </row>
    <row r="3" spans="2:10" x14ac:dyDescent="0.3">
      <c r="B3">
        <v>2</v>
      </c>
      <c r="C3" t="s">
        <v>16</v>
      </c>
      <c r="D3">
        <v>1</v>
      </c>
      <c r="E3" t="s">
        <v>17</v>
      </c>
      <c r="G3">
        <v>1</v>
      </c>
      <c r="H3">
        <v>7</v>
      </c>
      <c r="I3">
        <v>1</v>
      </c>
      <c r="J3" t="s">
        <v>15</v>
      </c>
    </row>
    <row r="4" spans="2:10" x14ac:dyDescent="0.3">
      <c r="B4">
        <v>3</v>
      </c>
      <c r="C4" t="s">
        <v>18</v>
      </c>
      <c r="D4">
        <v>2</v>
      </c>
      <c r="E4" t="s">
        <v>19</v>
      </c>
      <c r="G4">
        <v>2</v>
      </c>
      <c r="H4">
        <v>8</v>
      </c>
      <c r="I4">
        <v>2</v>
      </c>
      <c r="J4" t="s">
        <v>15</v>
      </c>
    </row>
    <row r="5" spans="2:10" x14ac:dyDescent="0.3">
      <c r="B5">
        <v>4</v>
      </c>
      <c r="C5" t="s">
        <v>20</v>
      </c>
      <c r="D5">
        <v>3</v>
      </c>
      <c r="E5" t="s">
        <v>21</v>
      </c>
      <c r="G5">
        <v>3</v>
      </c>
      <c r="H5">
        <v>9</v>
      </c>
      <c r="I5">
        <v>3</v>
      </c>
      <c r="J5" t="s">
        <v>15</v>
      </c>
    </row>
    <row r="6" spans="2:10" x14ac:dyDescent="0.3">
      <c r="B6">
        <v>5</v>
      </c>
      <c r="C6" t="s">
        <v>22</v>
      </c>
      <c r="D6">
        <v>4</v>
      </c>
      <c r="E6" t="s">
        <v>23</v>
      </c>
      <c r="G6">
        <v>4</v>
      </c>
      <c r="H6">
        <v>10</v>
      </c>
      <c r="I6">
        <v>4</v>
      </c>
      <c r="J6" t="s">
        <v>15</v>
      </c>
    </row>
    <row r="7" spans="2:10" x14ac:dyDescent="0.3">
      <c r="B7">
        <v>6</v>
      </c>
      <c r="C7" t="s">
        <v>24</v>
      </c>
      <c r="D7">
        <v>5</v>
      </c>
      <c r="E7" t="s">
        <v>25</v>
      </c>
      <c r="G7">
        <v>5</v>
      </c>
      <c r="H7">
        <v>11</v>
      </c>
      <c r="I7">
        <v>5</v>
      </c>
      <c r="J7" t="s">
        <v>15</v>
      </c>
    </row>
    <row r="8" spans="2:10" x14ac:dyDescent="0.3">
      <c r="B8">
        <v>7</v>
      </c>
      <c r="C8" t="s">
        <v>26</v>
      </c>
      <c r="D8">
        <v>6</v>
      </c>
      <c r="E8" t="s">
        <v>27</v>
      </c>
      <c r="G8">
        <v>6</v>
      </c>
      <c r="H8">
        <v>12</v>
      </c>
      <c r="I8">
        <v>6</v>
      </c>
      <c r="J8" t="s">
        <v>28</v>
      </c>
    </row>
    <row r="9" spans="2:10" x14ac:dyDescent="0.3">
      <c r="B9">
        <v>8</v>
      </c>
      <c r="C9" t="s">
        <v>29</v>
      </c>
      <c r="D9">
        <v>7</v>
      </c>
      <c r="E9" t="s">
        <v>14</v>
      </c>
      <c r="G9">
        <v>7</v>
      </c>
      <c r="H9">
        <v>1</v>
      </c>
      <c r="I9">
        <v>7</v>
      </c>
      <c r="J9" t="s">
        <v>28</v>
      </c>
    </row>
    <row r="10" spans="2:10" x14ac:dyDescent="0.3">
      <c r="B10">
        <v>9</v>
      </c>
      <c r="C10" t="s">
        <v>30</v>
      </c>
      <c r="G10">
        <v>8</v>
      </c>
      <c r="H10">
        <v>2</v>
      </c>
      <c r="I10">
        <v>8</v>
      </c>
      <c r="J10" t="s">
        <v>28</v>
      </c>
    </row>
    <row r="11" spans="2:10" x14ac:dyDescent="0.3">
      <c r="B11">
        <v>10</v>
      </c>
      <c r="C11" t="s">
        <v>31</v>
      </c>
      <c r="G11">
        <v>9</v>
      </c>
      <c r="H11">
        <v>3</v>
      </c>
      <c r="I11">
        <v>9</v>
      </c>
      <c r="J11" t="s">
        <v>28</v>
      </c>
    </row>
    <row r="12" spans="2:10" x14ac:dyDescent="0.3">
      <c r="B12">
        <v>11</v>
      </c>
      <c r="C12" t="s">
        <v>32</v>
      </c>
      <c r="G12">
        <v>10</v>
      </c>
      <c r="H12">
        <v>4</v>
      </c>
      <c r="I12">
        <v>10</v>
      </c>
      <c r="J12" t="s">
        <v>28</v>
      </c>
    </row>
    <row r="13" spans="2:10" x14ac:dyDescent="0.3">
      <c r="B13">
        <v>12</v>
      </c>
      <c r="C13" t="s">
        <v>33</v>
      </c>
      <c r="G13">
        <v>11</v>
      </c>
      <c r="H13">
        <v>5</v>
      </c>
      <c r="I13">
        <v>11</v>
      </c>
      <c r="J13" t="s">
        <v>28</v>
      </c>
    </row>
    <row r="14" spans="2:10" x14ac:dyDescent="0.3">
      <c r="B14">
        <v>12</v>
      </c>
      <c r="C14" t="s">
        <v>34</v>
      </c>
      <c r="G14">
        <v>12</v>
      </c>
      <c r="H14">
        <v>6</v>
      </c>
    </row>
    <row r="15" spans="2:10" x14ac:dyDescent="0.3">
      <c r="G15">
        <v>13</v>
      </c>
      <c r="H15">
        <v>7</v>
      </c>
    </row>
    <row r="16" spans="2:10" x14ac:dyDescent="0.3">
      <c r="G16">
        <v>14</v>
      </c>
      <c r="H16">
        <v>8</v>
      </c>
    </row>
    <row r="17" spans="7:8" x14ac:dyDescent="0.3">
      <c r="G17">
        <v>15</v>
      </c>
      <c r="H17">
        <v>9</v>
      </c>
    </row>
    <row r="18" spans="7:8" x14ac:dyDescent="0.3">
      <c r="G18">
        <v>16</v>
      </c>
      <c r="H18">
        <v>10</v>
      </c>
    </row>
    <row r="19" spans="7:8" x14ac:dyDescent="0.3">
      <c r="G19">
        <v>17</v>
      </c>
      <c r="H19">
        <v>11</v>
      </c>
    </row>
    <row r="20" spans="7:8" x14ac:dyDescent="0.3">
      <c r="G20">
        <v>18</v>
      </c>
      <c r="H20">
        <v>12</v>
      </c>
    </row>
    <row r="21" spans="7:8" x14ac:dyDescent="0.3">
      <c r="G21">
        <v>19</v>
      </c>
      <c r="H21">
        <v>1</v>
      </c>
    </row>
    <row r="22" spans="7:8" x14ac:dyDescent="0.3">
      <c r="G22">
        <v>20</v>
      </c>
      <c r="H22">
        <v>2</v>
      </c>
    </row>
    <row r="23" spans="7:8" x14ac:dyDescent="0.3">
      <c r="G23">
        <v>21</v>
      </c>
      <c r="H23">
        <v>3</v>
      </c>
    </row>
    <row r="24" spans="7:8" x14ac:dyDescent="0.3">
      <c r="G24">
        <v>22</v>
      </c>
      <c r="H24">
        <v>4</v>
      </c>
    </row>
    <row r="25" spans="7:8" x14ac:dyDescent="0.3">
      <c r="G25">
        <v>23</v>
      </c>
      <c r="H25">
        <v>5</v>
      </c>
    </row>
    <row r="26" spans="7:8" x14ac:dyDescent="0.3">
      <c r="G26">
        <v>24</v>
      </c>
      <c r="H26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B392-54D7-47D0-86D6-63A3B36AD56B}">
  <sheetPr>
    <tabColor rgb="FF92D050"/>
  </sheetPr>
  <dimension ref="A1:G31"/>
  <sheetViews>
    <sheetView workbookViewId="0"/>
  </sheetViews>
  <sheetFormatPr defaultRowHeight="14.4" x14ac:dyDescent="0.3"/>
  <sheetData>
    <row r="1" spans="1:7" x14ac:dyDescent="0.3">
      <c r="A1" t="s">
        <v>5</v>
      </c>
      <c r="B1" t="s">
        <v>38</v>
      </c>
      <c r="C1" t="s">
        <v>1</v>
      </c>
      <c r="D1" t="s">
        <v>39</v>
      </c>
      <c r="E1" t="s">
        <v>2</v>
      </c>
      <c r="F1" t="s">
        <v>3</v>
      </c>
      <c r="G1" t="s">
        <v>4</v>
      </c>
    </row>
    <row r="2" spans="1:7" x14ac:dyDescent="0.3">
      <c r="A2">
        <v>1</v>
      </c>
      <c r="B2">
        <v>4</v>
      </c>
      <c r="C2">
        <v>8.8000000000000007</v>
      </c>
      <c r="D2">
        <v>8.0333333333333332</v>
      </c>
      <c r="E2">
        <v>349.26666666666665</v>
      </c>
      <c r="F2">
        <v>309.78333333333336</v>
      </c>
      <c r="G2">
        <v>349.26666666666665</v>
      </c>
    </row>
    <row r="3" spans="1:7" x14ac:dyDescent="0.3">
      <c r="A3">
        <v>2</v>
      </c>
      <c r="B3">
        <v>1</v>
      </c>
      <c r="C3">
        <v>17.616666666666667</v>
      </c>
      <c r="D3">
        <v>16.083333333333332</v>
      </c>
      <c r="E3">
        <v>338.55</v>
      </c>
      <c r="F3">
        <v>259.58333333333331</v>
      </c>
      <c r="G3">
        <v>338.53333333333336</v>
      </c>
    </row>
    <row r="4" spans="1:7" x14ac:dyDescent="0.3">
      <c r="A4">
        <v>3</v>
      </c>
      <c r="B4">
        <v>6</v>
      </c>
      <c r="C4">
        <v>2.4166666666666665</v>
      </c>
      <c r="D4">
        <v>24.133333333333333</v>
      </c>
      <c r="E4">
        <v>327.83333333333331</v>
      </c>
      <c r="F4">
        <v>209.38333333333333</v>
      </c>
      <c r="G4">
        <v>327.7</v>
      </c>
    </row>
    <row r="5" spans="1:7" x14ac:dyDescent="0.3">
      <c r="A5">
        <v>4</v>
      </c>
      <c r="B5">
        <v>3</v>
      </c>
      <c r="C5">
        <v>11.233333333333333</v>
      </c>
      <c r="D5">
        <v>32.18333333333333</v>
      </c>
      <c r="E5">
        <v>317.11666666666667</v>
      </c>
      <c r="F5">
        <v>159.18333333333334</v>
      </c>
      <c r="G5">
        <v>317.06666666666666</v>
      </c>
    </row>
    <row r="6" spans="1:7" x14ac:dyDescent="0.3">
      <c r="A6">
        <v>5</v>
      </c>
      <c r="B6">
        <v>7</v>
      </c>
      <c r="C6">
        <v>20.05</v>
      </c>
      <c r="D6">
        <v>40.233333333333334</v>
      </c>
      <c r="E6">
        <v>306.39999999999998</v>
      </c>
      <c r="F6">
        <v>108.98333333333333</v>
      </c>
      <c r="G6">
        <v>306.33333333333331</v>
      </c>
    </row>
    <row r="7" spans="1:7" x14ac:dyDescent="0.3">
      <c r="A7">
        <v>6</v>
      </c>
      <c r="B7">
        <v>5</v>
      </c>
      <c r="C7">
        <v>4.8499999999999996</v>
      </c>
      <c r="D7">
        <v>48.266666666666666</v>
      </c>
      <c r="E7">
        <v>295.66666666666669</v>
      </c>
      <c r="F7">
        <v>58.783333333333331</v>
      </c>
      <c r="G7">
        <v>295.60000000000002</v>
      </c>
    </row>
    <row r="8" spans="1:7" x14ac:dyDescent="0.3">
      <c r="A8">
        <v>7</v>
      </c>
      <c r="B8">
        <v>2</v>
      </c>
      <c r="C8">
        <v>13.65</v>
      </c>
      <c r="D8">
        <v>56.31666666666667</v>
      </c>
      <c r="E8">
        <v>284.95</v>
      </c>
      <c r="F8">
        <v>8.5833333333333339</v>
      </c>
      <c r="G8">
        <v>286.86666666666667</v>
      </c>
    </row>
    <row r="9" spans="1:7" x14ac:dyDescent="0.3">
      <c r="A9">
        <v>8</v>
      </c>
      <c r="B9">
        <v>6</v>
      </c>
      <c r="C9">
        <v>22.466666666666665</v>
      </c>
      <c r="D9">
        <v>64.36666666666666</v>
      </c>
      <c r="E9">
        <v>274.23333333333335</v>
      </c>
      <c r="F9">
        <v>318.38333333333333</v>
      </c>
      <c r="G9">
        <v>276.13333333333333</v>
      </c>
    </row>
    <row r="10" spans="1:7" x14ac:dyDescent="0.3">
      <c r="A10">
        <v>9</v>
      </c>
      <c r="B10">
        <v>4</v>
      </c>
      <c r="C10">
        <v>7.2666666666666666</v>
      </c>
      <c r="D10">
        <v>72.416666666666671</v>
      </c>
      <c r="E10">
        <v>263.51666666666665</v>
      </c>
      <c r="F10">
        <v>268.18333333333334</v>
      </c>
      <c r="G10">
        <v>263.39999999999998</v>
      </c>
    </row>
    <row r="11" spans="1:7" x14ac:dyDescent="0.3">
      <c r="A11">
        <v>10</v>
      </c>
      <c r="B11">
        <v>1</v>
      </c>
      <c r="C11">
        <v>16.083333333333332</v>
      </c>
      <c r="D11">
        <v>80.466666666666669</v>
      </c>
      <c r="E11">
        <v>252.8</v>
      </c>
      <c r="F11">
        <v>217.98333333333332</v>
      </c>
      <c r="G11">
        <v>252.66666666666666</v>
      </c>
    </row>
    <row r="12" spans="1:7" x14ac:dyDescent="0.3">
      <c r="A12">
        <v>11</v>
      </c>
      <c r="B12">
        <v>6</v>
      </c>
      <c r="C12">
        <v>0.8833333333333333</v>
      </c>
      <c r="D12" s="2">
        <v>88.5</v>
      </c>
      <c r="E12">
        <v>242.06666666666666</v>
      </c>
      <c r="F12">
        <v>167.76666666666668</v>
      </c>
      <c r="G12">
        <v>241.93333333333334</v>
      </c>
    </row>
    <row r="13" spans="1:7" x14ac:dyDescent="0.3">
      <c r="A13">
        <v>12</v>
      </c>
      <c r="B13">
        <v>3</v>
      </c>
      <c r="C13">
        <v>9.6999999999999993</v>
      </c>
      <c r="D13">
        <v>96.55</v>
      </c>
      <c r="E13">
        <v>231.35</v>
      </c>
      <c r="F13">
        <v>117.56666666666666</v>
      </c>
      <c r="G13">
        <v>231.2</v>
      </c>
    </row>
    <row r="14" spans="1:7" x14ac:dyDescent="0.3">
      <c r="A14">
        <v>13</v>
      </c>
      <c r="B14">
        <v>7</v>
      </c>
      <c r="C14">
        <v>18.05</v>
      </c>
      <c r="D14">
        <v>104.6</v>
      </c>
      <c r="E14">
        <v>220.63333333333333</v>
      </c>
      <c r="F14">
        <v>67.36666666666666</v>
      </c>
      <c r="G14">
        <v>220.46666666666667</v>
      </c>
    </row>
    <row r="15" spans="1:7" x14ac:dyDescent="0.3">
      <c r="A15">
        <v>14</v>
      </c>
      <c r="B15">
        <v>5</v>
      </c>
      <c r="C15">
        <v>3.3166666666666664</v>
      </c>
      <c r="D15">
        <v>112.65</v>
      </c>
      <c r="E15">
        <v>209.91666666666666</v>
      </c>
      <c r="F15">
        <v>17.166666666666668</v>
      </c>
      <c r="G15">
        <v>209.73333333333332</v>
      </c>
    </row>
    <row r="16" spans="1:7" x14ac:dyDescent="0.3">
      <c r="A16">
        <v>15</v>
      </c>
      <c r="B16">
        <v>2</v>
      </c>
      <c r="C16">
        <v>12.116666666666667</v>
      </c>
      <c r="D16">
        <v>120.7</v>
      </c>
      <c r="E16">
        <v>199.2</v>
      </c>
      <c r="F16">
        <v>326.96666666666664</v>
      </c>
      <c r="G16">
        <v>199</v>
      </c>
    </row>
    <row r="17" spans="1:7" x14ac:dyDescent="0.3">
      <c r="A17">
        <v>16</v>
      </c>
      <c r="B17">
        <v>6</v>
      </c>
      <c r="C17">
        <v>20.933333333333334</v>
      </c>
      <c r="D17">
        <v>128.73333333333332</v>
      </c>
      <c r="E17">
        <v>188.46666666666667</v>
      </c>
      <c r="F17">
        <v>276.76666666666665</v>
      </c>
      <c r="G17">
        <v>188.26666666666668</v>
      </c>
    </row>
    <row r="18" spans="1:7" x14ac:dyDescent="0.3">
      <c r="A18">
        <v>17</v>
      </c>
      <c r="B18">
        <v>4</v>
      </c>
      <c r="C18">
        <v>5.7333333333333334</v>
      </c>
      <c r="D18">
        <v>136.78333333333333</v>
      </c>
      <c r="E18">
        <v>177.75</v>
      </c>
      <c r="F18">
        <v>226.56666666666666</v>
      </c>
      <c r="G18">
        <v>177.53333333333333</v>
      </c>
    </row>
    <row r="19" spans="1:7" x14ac:dyDescent="0.3">
      <c r="A19">
        <v>18</v>
      </c>
      <c r="B19">
        <v>1</v>
      </c>
      <c r="C19">
        <v>14.55</v>
      </c>
      <c r="D19">
        <v>144.83333333333334</v>
      </c>
      <c r="E19">
        <v>167.03333333333333</v>
      </c>
      <c r="F19">
        <v>176.36666666666667</v>
      </c>
      <c r="G19">
        <v>166.8</v>
      </c>
    </row>
    <row r="20" spans="1:7" x14ac:dyDescent="0.3">
      <c r="A20">
        <v>19</v>
      </c>
      <c r="B20">
        <v>5</v>
      </c>
      <c r="C20">
        <v>23.35</v>
      </c>
      <c r="D20">
        <v>152.88333333333333</v>
      </c>
      <c r="E20">
        <v>156.31666666666666</v>
      </c>
      <c r="F20">
        <v>126.16666666666667</v>
      </c>
      <c r="G20">
        <v>156.1</v>
      </c>
    </row>
    <row r="21" spans="1:7" x14ac:dyDescent="0.3">
      <c r="A21">
        <v>20</v>
      </c>
      <c r="B21">
        <v>3</v>
      </c>
      <c r="C21">
        <v>8.0166666666666675</v>
      </c>
      <c r="D21">
        <v>160.93333333333334</v>
      </c>
      <c r="E21">
        <v>145.6</v>
      </c>
      <c r="F21">
        <v>75.966666666666669</v>
      </c>
      <c r="G21">
        <v>145.33333333333334</v>
      </c>
    </row>
    <row r="22" spans="1:7" x14ac:dyDescent="0.3">
      <c r="A22">
        <v>21</v>
      </c>
      <c r="B22">
        <v>7</v>
      </c>
      <c r="C22">
        <v>16.966666666666665</v>
      </c>
      <c r="D22">
        <v>168.96666666666667</v>
      </c>
      <c r="E22">
        <v>134.86666666666667</v>
      </c>
      <c r="F22">
        <v>25.75</v>
      </c>
      <c r="G22">
        <v>134.65</v>
      </c>
    </row>
    <row r="23" spans="1:7" x14ac:dyDescent="0.3">
      <c r="A23">
        <v>22</v>
      </c>
      <c r="B23">
        <v>5</v>
      </c>
      <c r="C23">
        <v>1.7833333333333332</v>
      </c>
      <c r="D23">
        <v>177.01666666666668</v>
      </c>
      <c r="E23">
        <v>124.15</v>
      </c>
      <c r="F23">
        <v>335.55</v>
      </c>
      <c r="G23">
        <v>123.88333333333334</v>
      </c>
    </row>
    <row r="24" spans="1:7" x14ac:dyDescent="0.3">
      <c r="A24">
        <v>23</v>
      </c>
      <c r="B24">
        <v>2</v>
      </c>
      <c r="C24">
        <v>10.583333333333334</v>
      </c>
      <c r="D24">
        <v>95.066666666666663</v>
      </c>
      <c r="E24">
        <v>113.43333333333334</v>
      </c>
      <c r="F24">
        <v>285.35000000000002</v>
      </c>
      <c r="G24">
        <v>113.13333333333334</v>
      </c>
    </row>
    <row r="25" spans="1:7" x14ac:dyDescent="0.3">
      <c r="A25">
        <v>24</v>
      </c>
      <c r="B25">
        <v>6</v>
      </c>
      <c r="C25">
        <v>19.399999999999999</v>
      </c>
      <c r="D25">
        <v>193.11666666666667</v>
      </c>
      <c r="E25">
        <v>102.71666666666667</v>
      </c>
      <c r="F25">
        <v>235.15</v>
      </c>
      <c r="G25">
        <v>102.4</v>
      </c>
    </row>
    <row r="26" spans="1:7" x14ac:dyDescent="0.3">
      <c r="A26">
        <v>25</v>
      </c>
      <c r="B26">
        <v>4</v>
      </c>
      <c r="C26">
        <v>4.2</v>
      </c>
      <c r="D26">
        <v>201.16666666666666</v>
      </c>
      <c r="E26">
        <v>92</v>
      </c>
      <c r="F26">
        <v>184.95</v>
      </c>
      <c r="G26">
        <v>91.666666666666671</v>
      </c>
    </row>
    <row r="27" spans="1:7" x14ac:dyDescent="0.3">
      <c r="A27">
        <v>26</v>
      </c>
      <c r="B27">
        <v>1</v>
      </c>
      <c r="C27">
        <v>13.016666666666667</v>
      </c>
      <c r="D27">
        <v>209.2</v>
      </c>
      <c r="E27">
        <v>81.266666666666666</v>
      </c>
      <c r="F27">
        <v>134.75</v>
      </c>
      <c r="G27">
        <v>80.933333333333337</v>
      </c>
    </row>
    <row r="28" spans="1:7" x14ac:dyDescent="0.3">
      <c r="A28">
        <v>27</v>
      </c>
      <c r="B28">
        <v>5</v>
      </c>
      <c r="C28">
        <v>21.816666666666666</v>
      </c>
      <c r="D28">
        <v>217.25</v>
      </c>
      <c r="E28">
        <v>70.55</v>
      </c>
      <c r="F28">
        <v>84.55</v>
      </c>
      <c r="G28">
        <v>60.2</v>
      </c>
    </row>
    <row r="29" spans="1:7" x14ac:dyDescent="0.3">
      <c r="A29">
        <v>28</v>
      </c>
      <c r="B29">
        <v>3</v>
      </c>
      <c r="C29">
        <v>6.6333333333333329</v>
      </c>
      <c r="D29">
        <v>225.3</v>
      </c>
      <c r="E29">
        <v>59.833333333333336</v>
      </c>
      <c r="F29">
        <v>34.35</v>
      </c>
      <c r="G29">
        <v>59.466666666666669</v>
      </c>
    </row>
    <row r="30" spans="1:7" x14ac:dyDescent="0.3">
      <c r="A30">
        <v>29</v>
      </c>
      <c r="B30">
        <v>7</v>
      </c>
      <c r="C30">
        <v>15.433333333333334</v>
      </c>
      <c r="D30">
        <v>233.35</v>
      </c>
      <c r="E30">
        <v>49.116666666666667</v>
      </c>
      <c r="F30">
        <v>344.15</v>
      </c>
      <c r="G30">
        <v>48.233333333333334</v>
      </c>
    </row>
    <row r="31" spans="1:7" x14ac:dyDescent="0.3">
      <c r="A31">
        <v>30</v>
      </c>
      <c r="B31">
        <v>5</v>
      </c>
      <c r="C31">
        <v>0.25</v>
      </c>
      <c r="D31">
        <v>241.4</v>
      </c>
      <c r="E31">
        <v>38.4</v>
      </c>
      <c r="F31">
        <v>293.95</v>
      </c>
      <c r="G31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F5B4A-9408-44B8-9B98-335DF43B8DE2}">
  <sheetPr>
    <tabColor rgb="FF92D050"/>
  </sheetPr>
  <dimension ref="A1:F14"/>
  <sheetViews>
    <sheetView tabSelected="1" workbookViewId="0">
      <selection activeCell="C20" sqref="C20"/>
    </sheetView>
  </sheetViews>
  <sheetFormatPr defaultRowHeight="14.4" x14ac:dyDescent="0.3"/>
  <cols>
    <col min="1" max="16384" width="8.88671875" style="4"/>
  </cols>
  <sheetData>
    <row r="1" spans="1:6" x14ac:dyDescent="0.3">
      <c r="A1" s="4" t="s">
        <v>48</v>
      </c>
      <c r="B1" s="4" t="s">
        <v>1</v>
      </c>
      <c r="C1" s="4" t="s">
        <v>42</v>
      </c>
      <c r="D1" s="4" t="s">
        <v>2</v>
      </c>
      <c r="E1" s="4" t="s">
        <v>3</v>
      </c>
      <c r="F1" s="4" t="s">
        <v>4</v>
      </c>
    </row>
    <row r="2" spans="1:6" x14ac:dyDescent="0.3">
      <c r="A2" s="4">
        <v>0</v>
      </c>
      <c r="B2" s="4">
        <v>0</v>
      </c>
      <c r="C2" s="4">
        <v>0</v>
      </c>
      <c r="D2" s="4">
        <v>0</v>
      </c>
      <c r="E2" s="4">
        <v>0</v>
      </c>
      <c r="F2" s="4">
        <v>0</v>
      </c>
    </row>
    <row r="3" spans="1:6" x14ac:dyDescent="0.3">
      <c r="A3" s="4">
        <v>1</v>
      </c>
      <c r="B3" s="4">
        <v>0.21222222222222223</v>
      </c>
      <c r="C3" s="4">
        <v>1.0111111111111111</v>
      </c>
      <c r="D3" s="4">
        <v>0.48499999999999999</v>
      </c>
      <c r="E3" s="4">
        <v>0.43027777777777781</v>
      </c>
      <c r="F3" s="4">
        <v>29.1</v>
      </c>
    </row>
    <row r="4" spans="1:6" x14ac:dyDescent="0.3">
      <c r="A4" s="4">
        <v>2</v>
      </c>
      <c r="B4" s="4">
        <v>2.4444444444444442E-2</v>
      </c>
      <c r="C4" s="4">
        <v>2.0222222222222221</v>
      </c>
      <c r="D4" s="4">
        <v>1.4702777777777778</v>
      </c>
      <c r="E4" s="4">
        <v>1.3605555555555557</v>
      </c>
      <c r="F4" s="4">
        <v>58.216670000000001</v>
      </c>
    </row>
    <row r="5" spans="1:6" x14ac:dyDescent="0.3">
      <c r="A5" s="4">
        <v>3</v>
      </c>
      <c r="B5" s="4">
        <v>0.23666666666666666</v>
      </c>
      <c r="C5" s="4">
        <v>3.033611111111111</v>
      </c>
      <c r="D5" s="4">
        <v>2.4552777777777779</v>
      </c>
      <c r="E5" s="4">
        <v>2.2908333333333331</v>
      </c>
      <c r="F5" s="4">
        <v>87.316670000000002</v>
      </c>
    </row>
    <row r="6" spans="1:6" x14ac:dyDescent="0.3">
      <c r="A6" s="4">
        <v>4</v>
      </c>
      <c r="B6" s="4">
        <v>4.8888888888888885E-2</v>
      </c>
      <c r="C6" s="4">
        <v>4.0447222222222221</v>
      </c>
      <c r="D6" s="4">
        <v>3.4402777777777782</v>
      </c>
      <c r="E6" s="4">
        <v>3.221111111111111</v>
      </c>
      <c r="F6" s="4">
        <v>116.41667</v>
      </c>
    </row>
    <row r="7" spans="1:6" x14ac:dyDescent="0.3">
      <c r="A7" s="4">
        <v>5</v>
      </c>
      <c r="B7" s="4">
        <v>0.26111111111111113</v>
      </c>
      <c r="C7" s="4">
        <v>5.0558333333333332</v>
      </c>
      <c r="D7" s="4">
        <v>4.4255555555555555</v>
      </c>
      <c r="E7" s="4">
        <v>4.1513888888888895</v>
      </c>
      <c r="F7" s="4">
        <v>145.5334</v>
      </c>
    </row>
    <row r="8" spans="1:6" x14ac:dyDescent="0.3">
      <c r="A8" s="4">
        <v>6</v>
      </c>
      <c r="B8" s="4">
        <v>7.3333333333333334E-2</v>
      </c>
      <c r="C8" s="4">
        <v>6.0669444444444443</v>
      </c>
      <c r="D8" s="4">
        <v>5.4105555555555558</v>
      </c>
      <c r="E8" s="4">
        <v>5.0816666666666661</v>
      </c>
      <c r="F8" s="4">
        <v>174.63339999999999</v>
      </c>
    </row>
    <row r="9" spans="1:6" x14ac:dyDescent="0.3">
      <c r="A9" s="4">
        <v>7</v>
      </c>
      <c r="B9" s="4">
        <v>0.28555555555555556</v>
      </c>
      <c r="C9" s="4">
        <v>7.0783333333333331</v>
      </c>
      <c r="D9" s="4">
        <v>6.3958333333333339</v>
      </c>
      <c r="E9" s="4">
        <v>6.0119444444444445</v>
      </c>
      <c r="F9" s="4">
        <v>203.73339999999999</v>
      </c>
    </row>
    <row r="10" spans="1:6" x14ac:dyDescent="0.3">
      <c r="A10" s="4">
        <v>8</v>
      </c>
      <c r="B10" s="4">
        <v>9.7777777777777769E-2</v>
      </c>
      <c r="C10" s="4">
        <v>8.0894444444444442</v>
      </c>
      <c r="D10" s="4">
        <v>7.3808333333333334</v>
      </c>
      <c r="E10" s="4">
        <v>6.4422222222222221</v>
      </c>
      <c r="F10" s="4">
        <v>232.851</v>
      </c>
    </row>
    <row r="11" spans="1:6" x14ac:dyDescent="0.3">
      <c r="A11" s="4">
        <v>9</v>
      </c>
      <c r="B11" s="4">
        <v>0.31</v>
      </c>
      <c r="C11" s="4">
        <v>9.1008333333333322</v>
      </c>
      <c r="D11" s="4">
        <v>8.3661111111111115</v>
      </c>
      <c r="E11" s="4">
        <v>7.3724999999999996</v>
      </c>
      <c r="F11" s="4">
        <v>261.952</v>
      </c>
    </row>
    <row r="12" spans="1:6" x14ac:dyDescent="0.3">
      <c r="A12" s="4">
        <v>10</v>
      </c>
      <c r="B12" s="4">
        <v>0.12222222222222222</v>
      </c>
      <c r="C12" s="4">
        <v>10.111666666666666</v>
      </c>
      <c r="D12" s="4">
        <v>9.3511111111111109</v>
      </c>
      <c r="E12" s="4">
        <v>8.3027777777777789</v>
      </c>
      <c r="F12" s="4">
        <v>291.05</v>
      </c>
    </row>
    <row r="13" spans="1:6" x14ac:dyDescent="0.3">
      <c r="A13" s="4">
        <v>11</v>
      </c>
      <c r="B13" s="4">
        <v>0.33444444444444443</v>
      </c>
      <c r="C13" s="4">
        <v>11.123055555555556</v>
      </c>
      <c r="D13" s="4">
        <v>10.336111111111112</v>
      </c>
      <c r="E13" s="4">
        <v>9.2330555555555556</v>
      </c>
      <c r="F13" s="4">
        <v>320.16669999999999</v>
      </c>
    </row>
    <row r="14" spans="1:6" x14ac:dyDescent="0.3">
      <c r="A14" s="4">
        <v>12</v>
      </c>
      <c r="B14" s="4">
        <v>0.24666666666666667</v>
      </c>
      <c r="C14" s="4">
        <v>0.13416666666666666</v>
      </c>
      <c r="D14" s="4">
        <v>11.321388888888889</v>
      </c>
      <c r="E14" s="4">
        <v>10.163333333333334</v>
      </c>
      <c r="F14" s="4">
        <v>349.26670000000001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56024-FF28-4FA5-82EB-13A43D4D7015}">
  <sheetPr>
    <tabColor theme="9"/>
  </sheetPr>
  <dimension ref="A1:M31"/>
  <sheetViews>
    <sheetView zoomScale="52" workbookViewId="0">
      <selection activeCell="C1" sqref="C1:M1"/>
    </sheetView>
  </sheetViews>
  <sheetFormatPr defaultRowHeight="14.4" x14ac:dyDescent="0.3"/>
  <sheetData>
    <row r="1" spans="1:13" x14ac:dyDescent="0.3">
      <c r="A1" t="s">
        <v>6</v>
      </c>
      <c r="B1">
        <v>0</v>
      </c>
      <c r="C1">
        <f>B1+30</f>
        <v>30</v>
      </c>
      <c r="D1">
        <f t="shared" ref="D1:M1" si="0">C1+30</f>
        <v>60</v>
      </c>
      <c r="E1">
        <f t="shared" si="0"/>
        <v>90</v>
      </c>
      <c r="F1">
        <f t="shared" si="0"/>
        <v>120</v>
      </c>
      <c r="G1">
        <f t="shared" si="0"/>
        <v>150</v>
      </c>
      <c r="H1">
        <f t="shared" si="0"/>
        <v>180</v>
      </c>
      <c r="I1">
        <f t="shared" si="0"/>
        <v>210</v>
      </c>
      <c r="J1">
        <f t="shared" si="0"/>
        <v>240</v>
      </c>
      <c r="K1">
        <f t="shared" si="0"/>
        <v>270</v>
      </c>
      <c r="L1">
        <f t="shared" si="0"/>
        <v>300</v>
      </c>
      <c r="M1">
        <f t="shared" si="0"/>
        <v>330</v>
      </c>
    </row>
    <row r="2" spans="1:13" x14ac:dyDescent="0.3">
      <c r="A2">
        <v>0</v>
      </c>
      <c r="B2">
        <v>4.9833333333333334</v>
      </c>
      <c r="C2">
        <v>2.6833333333333336</v>
      </c>
      <c r="D2">
        <v>0.8666666666666667</v>
      </c>
      <c r="E2">
        <v>3.3333333333333333E-2</v>
      </c>
      <c r="F2">
        <v>0.5</v>
      </c>
      <c r="G2">
        <v>2.3166666666666664</v>
      </c>
      <c r="H2">
        <v>4.9833333333333334</v>
      </c>
      <c r="I2">
        <v>7.6833333333333336</v>
      </c>
      <c r="J2">
        <v>9.4833333333333325</v>
      </c>
      <c r="K2">
        <v>9.9833333333333325</v>
      </c>
      <c r="L2">
        <v>9.1166666666666671</v>
      </c>
      <c r="M2">
        <v>7.3</v>
      </c>
    </row>
    <row r="3" spans="1:13" x14ac:dyDescent="0.3">
      <c r="A3">
        <v>1</v>
      </c>
      <c r="B3">
        <v>4.9000000000000004</v>
      </c>
      <c r="C3">
        <v>2.6</v>
      </c>
      <c r="D3">
        <v>0.81666666666666665</v>
      </c>
      <c r="E3">
        <v>3.3333333333333333E-2</v>
      </c>
      <c r="F3">
        <v>0.53333333333333333</v>
      </c>
      <c r="G3">
        <v>2.3833333333333333</v>
      </c>
      <c r="H3">
        <v>5.083333333333333</v>
      </c>
      <c r="I3">
        <v>7.7666666666666666</v>
      </c>
      <c r="J3">
        <v>9.5166666666666675</v>
      </c>
      <c r="K3">
        <v>9.9833333333333325</v>
      </c>
      <c r="L3">
        <v>9.0666666666666664</v>
      </c>
      <c r="M3">
        <v>7.2333333333333334</v>
      </c>
    </row>
    <row r="4" spans="1:13" x14ac:dyDescent="0.3">
      <c r="A4">
        <v>2</v>
      </c>
      <c r="B4">
        <v>4.833333333333333</v>
      </c>
      <c r="C4">
        <v>2.5333333333333332</v>
      </c>
      <c r="D4">
        <v>0.78333333333333333</v>
      </c>
      <c r="E4">
        <v>1.6666666666666666E-2</v>
      </c>
      <c r="F4">
        <v>0.58333333333333337</v>
      </c>
      <c r="G4">
        <v>2.4500000000000002</v>
      </c>
      <c r="H4">
        <v>5.1833333333333336</v>
      </c>
      <c r="I4">
        <v>7.833333333333333</v>
      </c>
      <c r="J4">
        <v>9.5500000000000007</v>
      </c>
      <c r="K4">
        <v>9.9666666666666668</v>
      </c>
      <c r="L4">
        <v>9.0166666666666675</v>
      </c>
      <c r="M4">
        <v>7.15</v>
      </c>
    </row>
    <row r="5" spans="1:13" x14ac:dyDescent="0.3">
      <c r="A5">
        <v>3</v>
      </c>
      <c r="B5">
        <v>4.75</v>
      </c>
      <c r="C5">
        <v>2.4666666666666668</v>
      </c>
      <c r="D5">
        <v>0.73333333333333328</v>
      </c>
      <c r="E5">
        <v>1.6666666666666666E-2</v>
      </c>
      <c r="F5">
        <v>0.6166666666666667</v>
      </c>
      <c r="G5">
        <v>2.5333333333333332</v>
      </c>
      <c r="H5">
        <v>5.2666666666666666</v>
      </c>
      <c r="I5">
        <v>7.916666666666667</v>
      </c>
      <c r="J5">
        <v>9.6</v>
      </c>
      <c r="K5">
        <v>9.9499999999999993</v>
      </c>
      <c r="L5">
        <v>8.9666666666666668</v>
      </c>
      <c r="M5">
        <v>7.083333333333333</v>
      </c>
    </row>
    <row r="6" spans="1:13" x14ac:dyDescent="0.3">
      <c r="A6">
        <v>4</v>
      </c>
      <c r="B6">
        <v>4.666666666666667</v>
      </c>
      <c r="C6">
        <v>2.4</v>
      </c>
      <c r="D6">
        <v>0.68333333333333335</v>
      </c>
      <c r="E6">
        <v>1.6666666666666666E-2</v>
      </c>
      <c r="F6">
        <v>0.66666666666666663</v>
      </c>
      <c r="G6">
        <v>2.6166666666666667</v>
      </c>
      <c r="H6">
        <v>5.3666666666666663</v>
      </c>
      <c r="I6">
        <v>7.9833333333333334</v>
      </c>
      <c r="J6">
        <v>9.6333333333333329</v>
      </c>
      <c r="K6">
        <v>9.9499999999999993</v>
      </c>
      <c r="L6">
        <v>8.9166666666666661</v>
      </c>
      <c r="M6">
        <v>7.083333333333333</v>
      </c>
    </row>
    <row r="7" spans="1:13" x14ac:dyDescent="0.3">
      <c r="A7">
        <v>5</v>
      </c>
      <c r="B7">
        <v>4.583333333333333</v>
      </c>
      <c r="C7">
        <v>2.3333333333333335</v>
      </c>
      <c r="D7">
        <v>0.6333333333333333</v>
      </c>
      <c r="E7">
        <v>1.6666666666666666E-2</v>
      </c>
      <c r="F7">
        <v>0.71666666666666667</v>
      </c>
      <c r="G7">
        <v>2.7166666666666668</v>
      </c>
      <c r="H7">
        <v>5.45</v>
      </c>
      <c r="I7">
        <v>8.0500000000000007</v>
      </c>
      <c r="J7">
        <v>9.6666666666666661</v>
      </c>
      <c r="K7">
        <v>9.9333333333333336</v>
      </c>
      <c r="L7">
        <v>8.8666666666666671</v>
      </c>
      <c r="M7">
        <v>6.9333333333333336</v>
      </c>
    </row>
    <row r="8" spans="1:13" x14ac:dyDescent="0.3">
      <c r="A8">
        <v>6</v>
      </c>
      <c r="B8">
        <v>4.5</v>
      </c>
      <c r="C8">
        <v>2.25</v>
      </c>
      <c r="D8">
        <v>0.6</v>
      </c>
      <c r="E8">
        <v>1.6666666666666666E-2</v>
      </c>
      <c r="F8">
        <v>0.76666666666666672</v>
      </c>
      <c r="G8">
        <v>2.8</v>
      </c>
      <c r="H8">
        <v>5.55</v>
      </c>
      <c r="I8">
        <v>8.1333333333333329</v>
      </c>
      <c r="J8">
        <v>9.6833333333333336</v>
      </c>
      <c r="K8">
        <v>9.9166666666666661</v>
      </c>
      <c r="L8">
        <v>8.8166666666666664</v>
      </c>
      <c r="M8">
        <v>6.8666666666666671</v>
      </c>
    </row>
    <row r="9" spans="1:13" x14ac:dyDescent="0.3">
      <c r="A9">
        <v>7</v>
      </c>
      <c r="B9">
        <v>4.416666666666667</v>
      </c>
      <c r="C9">
        <v>2.1833333333333331</v>
      </c>
      <c r="D9">
        <v>0.56666666666666665</v>
      </c>
      <c r="E9">
        <v>1.6666666666666666E-2</v>
      </c>
      <c r="F9">
        <v>0.81666666666666665</v>
      </c>
      <c r="G9">
        <v>2.95</v>
      </c>
      <c r="H9">
        <v>5.65</v>
      </c>
      <c r="I9">
        <v>8.1999999999999993</v>
      </c>
      <c r="J9">
        <v>9.6999999999999993</v>
      </c>
      <c r="K9">
        <v>9.8833333333333329</v>
      </c>
      <c r="L9">
        <v>8.7666666666666675</v>
      </c>
      <c r="M9">
        <v>6.8</v>
      </c>
    </row>
    <row r="10" spans="1:13" x14ac:dyDescent="0.3">
      <c r="A10">
        <v>8</v>
      </c>
      <c r="B10">
        <v>4.333333333333333</v>
      </c>
      <c r="C10">
        <v>2.1166666666666667</v>
      </c>
      <c r="D10">
        <v>0.53333333333333333</v>
      </c>
      <c r="E10">
        <v>1.6666666666666666E-2</v>
      </c>
      <c r="F10">
        <v>0.8666666666666667</v>
      </c>
      <c r="G10">
        <v>2.9666666666666668</v>
      </c>
      <c r="H10">
        <v>5.75</v>
      </c>
      <c r="I10">
        <v>8.2833333333333332</v>
      </c>
      <c r="J10">
        <v>9.7333333333333325</v>
      </c>
      <c r="K10">
        <v>9.8666666666666671</v>
      </c>
      <c r="L10">
        <v>8.7166666666666668</v>
      </c>
      <c r="M10">
        <v>6.7166666666666668</v>
      </c>
    </row>
    <row r="11" spans="1:13" x14ac:dyDescent="0.3">
      <c r="A11">
        <v>9</v>
      </c>
      <c r="B11">
        <v>4.25</v>
      </c>
      <c r="C11">
        <v>2.0499999999999998</v>
      </c>
      <c r="D11">
        <v>0.48333333333333334</v>
      </c>
      <c r="E11">
        <v>1.6666666666666666E-2</v>
      </c>
      <c r="F11">
        <v>0.91666666666666663</v>
      </c>
      <c r="G11">
        <v>3.05</v>
      </c>
      <c r="H11">
        <v>5.833333333333333</v>
      </c>
      <c r="I11">
        <v>8.35</v>
      </c>
      <c r="J11">
        <v>9.7666666666666675</v>
      </c>
      <c r="K11">
        <v>9.8333333333333339</v>
      </c>
      <c r="L11">
        <v>8.6666666666666661</v>
      </c>
      <c r="M11">
        <v>6.65</v>
      </c>
    </row>
    <row r="12" spans="1:13" x14ac:dyDescent="0.3">
      <c r="A12">
        <v>10</v>
      </c>
      <c r="B12">
        <v>4.1833333333333336</v>
      </c>
      <c r="C12">
        <v>1.9833333333333334</v>
      </c>
      <c r="D12">
        <v>0.45</v>
      </c>
      <c r="E12">
        <v>3.3333333333333333E-2</v>
      </c>
      <c r="F12">
        <v>0.96666666666666667</v>
      </c>
      <c r="G12">
        <v>3.1333333333333333</v>
      </c>
      <c r="H12">
        <v>5.9333333333333336</v>
      </c>
      <c r="I12">
        <v>8.4166666666666661</v>
      </c>
      <c r="J12">
        <v>9.8000000000000007</v>
      </c>
      <c r="K12">
        <v>9.8000000000000007</v>
      </c>
      <c r="L12">
        <v>8.6</v>
      </c>
      <c r="M12">
        <v>6.583333333333333</v>
      </c>
    </row>
    <row r="13" spans="1:13" x14ac:dyDescent="0.3">
      <c r="A13">
        <v>11</v>
      </c>
      <c r="B13">
        <v>4.0999999999999996</v>
      </c>
      <c r="C13">
        <v>1.9166666666666665</v>
      </c>
      <c r="D13">
        <v>0.43333333333333335</v>
      </c>
      <c r="E13">
        <v>3.3333333333333333E-2</v>
      </c>
      <c r="F13">
        <v>1.05</v>
      </c>
      <c r="G13">
        <v>3.2166666666666668</v>
      </c>
      <c r="H13">
        <v>6.0333333333333332</v>
      </c>
      <c r="I13">
        <v>8.4833333333333325</v>
      </c>
      <c r="J13">
        <v>9.8166666666666664</v>
      </c>
      <c r="K13">
        <v>9.7833333333333332</v>
      </c>
      <c r="L13">
        <v>8.5500000000000007</v>
      </c>
      <c r="M13">
        <v>6.5</v>
      </c>
    </row>
    <row r="14" spans="1:13" x14ac:dyDescent="0.3">
      <c r="A14">
        <v>12</v>
      </c>
      <c r="B14">
        <v>4.0166666666666666</v>
      </c>
      <c r="C14">
        <v>1.85</v>
      </c>
      <c r="D14">
        <v>0.41666666666666669</v>
      </c>
      <c r="E14">
        <v>0.05</v>
      </c>
      <c r="F14">
        <v>1.0833333333333333</v>
      </c>
      <c r="G14">
        <v>3.3166666666666664</v>
      </c>
      <c r="H14">
        <v>6.1333333333333337</v>
      </c>
      <c r="I14">
        <v>8.5500000000000007</v>
      </c>
      <c r="J14">
        <v>9.8333333333333339</v>
      </c>
      <c r="K14">
        <v>9.7666666666666675</v>
      </c>
      <c r="L14">
        <v>8.4833333333333325</v>
      </c>
      <c r="M14">
        <v>6.4</v>
      </c>
    </row>
    <row r="15" spans="1:13" x14ac:dyDescent="0.3">
      <c r="A15">
        <v>13</v>
      </c>
      <c r="B15">
        <v>3.9333333333333336</v>
      </c>
      <c r="C15">
        <v>1.7833333333333332</v>
      </c>
      <c r="D15">
        <v>0.38333333333333336</v>
      </c>
      <c r="E15">
        <v>6.6666666666666666E-2</v>
      </c>
      <c r="F15">
        <v>1.1499999999999999</v>
      </c>
      <c r="G15">
        <v>3.4</v>
      </c>
      <c r="H15">
        <v>6.2166666666666668</v>
      </c>
      <c r="I15">
        <v>8.6166666666666671</v>
      </c>
      <c r="J15">
        <v>9.85</v>
      </c>
      <c r="K15">
        <v>9.7333333333333325</v>
      </c>
      <c r="L15">
        <v>8.4166666666666661</v>
      </c>
      <c r="M15">
        <v>6.35</v>
      </c>
    </row>
    <row r="16" spans="1:13" x14ac:dyDescent="0.3">
      <c r="A16">
        <v>14</v>
      </c>
      <c r="B16">
        <v>3.85</v>
      </c>
      <c r="C16">
        <v>1.7166666666666668</v>
      </c>
      <c r="D16">
        <v>0.35</v>
      </c>
      <c r="E16">
        <v>8.3333333333333329E-2</v>
      </c>
      <c r="F16">
        <v>1.2</v>
      </c>
      <c r="G16">
        <v>3.4833333333333334</v>
      </c>
      <c r="H16">
        <v>6.3166666666666664</v>
      </c>
      <c r="I16">
        <v>8.6833333333333336</v>
      </c>
      <c r="J16">
        <v>9.8666666666666671</v>
      </c>
      <c r="K16">
        <v>9.7166666666666668</v>
      </c>
      <c r="L16">
        <v>8.3666666666666671</v>
      </c>
      <c r="M16">
        <v>6.2666666666666666</v>
      </c>
    </row>
    <row r="17" spans="1:13" x14ac:dyDescent="0.3">
      <c r="A17">
        <v>15</v>
      </c>
      <c r="B17">
        <v>3.7833333333333332</v>
      </c>
      <c r="C17">
        <v>1.6666666666666665</v>
      </c>
      <c r="D17">
        <v>0.3</v>
      </c>
      <c r="E17">
        <v>0.1</v>
      </c>
      <c r="F17">
        <v>1.25</v>
      </c>
      <c r="G17">
        <v>3.5833333333333335</v>
      </c>
      <c r="H17">
        <v>6.4</v>
      </c>
      <c r="I17">
        <v>8.7333333333333325</v>
      </c>
      <c r="J17">
        <v>9.8833333333333329</v>
      </c>
      <c r="K17">
        <v>9.6833333333333336</v>
      </c>
      <c r="L17">
        <v>8.3000000000000007</v>
      </c>
      <c r="M17">
        <v>6.1833333333333336</v>
      </c>
    </row>
    <row r="18" spans="1:13" x14ac:dyDescent="0.3">
      <c r="A18">
        <v>16</v>
      </c>
      <c r="B18">
        <v>3.7166666666666668</v>
      </c>
      <c r="C18">
        <v>1.6</v>
      </c>
      <c r="D18">
        <v>0.28333333333333333</v>
      </c>
      <c r="E18">
        <v>0.11666666666666667</v>
      </c>
      <c r="F18">
        <v>1.3166666666666667</v>
      </c>
      <c r="G18">
        <v>3.6666666666666665</v>
      </c>
      <c r="H18">
        <v>6.5</v>
      </c>
      <c r="I18">
        <v>8.8000000000000007</v>
      </c>
      <c r="J18">
        <v>9.9</v>
      </c>
      <c r="K18">
        <v>9.65</v>
      </c>
      <c r="L18">
        <v>8.25</v>
      </c>
      <c r="M18">
        <v>6.1</v>
      </c>
    </row>
    <row r="19" spans="1:13" x14ac:dyDescent="0.3">
      <c r="A19">
        <v>17</v>
      </c>
      <c r="B19">
        <v>3.6333333333333333</v>
      </c>
      <c r="C19">
        <v>1.55</v>
      </c>
      <c r="D19">
        <v>0.26666666666666666</v>
      </c>
      <c r="E19">
        <v>0.13333333333333333</v>
      </c>
      <c r="F19">
        <v>1.3833333333333333</v>
      </c>
      <c r="G19">
        <v>3.75</v>
      </c>
      <c r="H19">
        <v>6.583333333333333</v>
      </c>
      <c r="I19">
        <v>8.85</v>
      </c>
      <c r="J19">
        <v>9.9166666666666661</v>
      </c>
      <c r="K19">
        <v>9.6166666666666671</v>
      </c>
      <c r="L19">
        <v>8.1833333333333336</v>
      </c>
      <c r="M19">
        <v>6.0166666666666666</v>
      </c>
    </row>
    <row r="20" spans="1:13" x14ac:dyDescent="0.3">
      <c r="A20">
        <v>18</v>
      </c>
      <c r="B20">
        <v>3.55</v>
      </c>
      <c r="C20">
        <v>1.4833333333333334</v>
      </c>
      <c r="D20">
        <v>0.25</v>
      </c>
      <c r="E20">
        <v>0.15</v>
      </c>
      <c r="F20">
        <v>1.45</v>
      </c>
      <c r="G20">
        <v>3.85</v>
      </c>
      <c r="H20">
        <v>6.666666666666667</v>
      </c>
      <c r="I20">
        <v>8.9</v>
      </c>
      <c r="J20">
        <v>9.9333333333333336</v>
      </c>
      <c r="K20">
        <v>9.5833333333333339</v>
      </c>
      <c r="L20">
        <v>8.1166666666666671</v>
      </c>
      <c r="M20">
        <v>5.95</v>
      </c>
    </row>
    <row r="21" spans="1:13" x14ac:dyDescent="0.3">
      <c r="A21">
        <v>19</v>
      </c>
      <c r="B21">
        <v>3.4666666666666668</v>
      </c>
      <c r="C21">
        <v>1.4333333333333333</v>
      </c>
      <c r="D21">
        <v>0.21666666666666667</v>
      </c>
      <c r="E21">
        <v>0.16666666666666666</v>
      </c>
      <c r="F21">
        <v>1.5166666666666666</v>
      </c>
      <c r="G21">
        <v>3.9333333333333336</v>
      </c>
      <c r="H21">
        <v>6.75</v>
      </c>
      <c r="I21">
        <v>8.9666666666666668</v>
      </c>
      <c r="J21">
        <v>9.9499999999999993</v>
      </c>
      <c r="K21">
        <v>9.5500000000000007</v>
      </c>
      <c r="L21">
        <v>8.0333333333333332</v>
      </c>
      <c r="M21">
        <v>5.8666666666666671</v>
      </c>
    </row>
    <row r="22" spans="1:13" x14ac:dyDescent="0.3">
      <c r="A22">
        <v>20</v>
      </c>
      <c r="B22">
        <v>3.4</v>
      </c>
      <c r="C22">
        <v>1.3833333333333333</v>
      </c>
      <c r="D22">
        <v>0.18333333333333332</v>
      </c>
      <c r="E22">
        <v>0.18333333333333332</v>
      </c>
      <c r="F22">
        <v>1.5833333333333335</v>
      </c>
      <c r="G22">
        <v>4.0333333333333332</v>
      </c>
      <c r="H22">
        <v>6.833333333333333</v>
      </c>
      <c r="I22">
        <v>9.0166666666666675</v>
      </c>
      <c r="J22">
        <v>9.9499999999999993</v>
      </c>
      <c r="K22">
        <v>9.5166666666666675</v>
      </c>
      <c r="L22">
        <v>7.9833333333333334</v>
      </c>
      <c r="M22">
        <v>5.7833333333333332</v>
      </c>
    </row>
    <row r="23" spans="1:13" x14ac:dyDescent="0.3">
      <c r="A23">
        <v>21</v>
      </c>
      <c r="B23">
        <v>3.3166666666666664</v>
      </c>
      <c r="C23">
        <v>1.3166666666666667</v>
      </c>
      <c r="D23">
        <v>0.15</v>
      </c>
      <c r="E23">
        <v>0.2</v>
      </c>
      <c r="F23">
        <v>1.65</v>
      </c>
      <c r="G23">
        <v>4.1166666666666663</v>
      </c>
      <c r="H23">
        <v>6.9333333333333336</v>
      </c>
      <c r="I23">
        <v>9.0666666666666664</v>
      </c>
      <c r="J23">
        <v>9.9666666666666668</v>
      </c>
      <c r="K23">
        <v>9.4833333333333325</v>
      </c>
      <c r="L23">
        <v>7.916666666666667</v>
      </c>
      <c r="M23">
        <v>5.6833333333333336</v>
      </c>
    </row>
    <row r="24" spans="1:13" x14ac:dyDescent="0.3">
      <c r="A24">
        <v>22</v>
      </c>
      <c r="B24">
        <v>3.25</v>
      </c>
      <c r="C24">
        <v>1.2666666666666666</v>
      </c>
      <c r="D24">
        <v>0.13333333333333333</v>
      </c>
      <c r="E24">
        <v>0.25</v>
      </c>
      <c r="F24">
        <v>1.7166666666666668</v>
      </c>
      <c r="G24">
        <v>4.2</v>
      </c>
      <c r="H24">
        <v>7.0166666666666666</v>
      </c>
      <c r="I24">
        <v>9.1166666666666671</v>
      </c>
      <c r="J24">
        <v>9.9666666666666668</v>
      </c>
      <c r="K24">
        <v>9.4499999999999993</v>
      </c>
      <c r="L24">
        <v>7.85</v>
      </c>
      <c r="M24">
        <v>5.6166666666666671</v>
      </c>
    </row>
    <row r="25" spans="1:13" x14ac:dyDescent="0.3">
      <c r="A25">
        <v>23</v>
      </c>
      <c r="B25">
        <v>3.1833333333333331</v>
      </c>
      <c r="C25">
        <v>1.2166666666666668</v>
      </c>
      <c r="D25">
        <v>0.11666666666666667</v>
      </c>
      <c r="E25">
        <v>0.28333333333333333</v>
      </c>
      <c r="F25">
        <v>1.7833333333333332</v>
      </c>
      <c r="G25">
        <v>4.2833333333333332</v>
      </c>
      <c r="H25">
        <v>7.1</v>
      </c>
      <c r="I25">
        <v>9.1666666666666661</v>
      </c>
      <c r="J25">
        <v>9.9833333333333325</v>
      </c>
      <c r="K25">
        <v>9.4166666666666661</v>
      </c>
      <c r="L25">
        <v>7.7833333333333332</v>
      </c>
      <c r="M25">
        <v>5.55</v>
      </c>
    </row>
    <row r="26" spans="1:13" x14ac:dyDescent="0.3">
      <c r="A26">
        <v>24</v>
      </c>
      <c r="B26">
        <v>3.1166666666666667</v>
      </c>
      <c r="C26">
        <v>1.1666666666666667</v>
      </c>
      <c r="D26">
        <v>0.1</v>
      </c>
      <c r="E26">
        <v>0.3</v>
      </c>
      <c r="F26">
        <v>1.85</v>
      </c>
      <c r="G26">
        <v>4.3666666666666663</v>
      </c>
      <c r="H26">
        <v>7.1833333333333336</v>
      </c>
      <c r="I26">
        <v>9.2166666666666668</v>
      </c>
      <c r="J26">
        <v>9.9833333333333325</v>
      </c>
      <c r="K26">
        <v>9.35</v>
      </c>
      <c r="L26">
        <v>7.7166666666666668</v>
      </c>
      <c r="M26">
        <v>5.4666666666666668</v>
      </c>
    </row>
    <row r="27" spans="1:13" x14ac:dyDescent="0.3">
      <c r="A27">
        <v>25</v>
      </c>
      <c r="B27">
        <v>3.05</v>
      </c>
      <c r="C27">
        <v>1.1166666666666667</v>
      </c>
      <c r="D27">
        <v>8.3333333333333329E-2</v>
      </c>
      <c r="E27">
        <v>0.31666666666666665</v>
      </c>
      <c r="F27">
        <v>1.9333333333333333</v>
      </c>
      <c r="G27">
        <v>4.45</v>
      </c>
      <c r="H27">
        <v>7.2666666666666666</v>
      </c>
      <c r="I27">
        <v>9.2666666666666675</v>
      </c>
      <c r="J27">
        <v>10.983333333333333</v>
      </c>
      <c r="K27">
        <v>9.3333333333333339</v>
      </c>
      <c r="L27">
        <v>7.65</v>
      </c>
      <c r="M27">
        <v>5.3833333333333337</v>
      </c>
    </row>
    <row r="28" spans="1:13" x14ac:dyDescent="0.3">
      <c r="A28">
        <v>26</v>
      </c>
      <c r="B28">
        <v>2.9666666666666668</v>
      </c>
      <c r="C28">
        <v>1.0666666666666667</v>
      </c>
      <c r="D28">
        <v>6.6666666666666666E-2</v>
      </c>
      <c r="E28">
        <v>0.35</v>
      </c>
      <c r="F28">
        <v>2.9333333333333336</v>
      </c>
      <c r="G28">
        <v>4.55</v>
      </c>
      <c r="H28">
        <v>7.35</v>
      </c>
      <c r="I28">
        <v>9.3166666666666664</v>
      </c>
      <c r="J28">
        <v>10.983333333333333</v>
      </c>
      <c r="K28">
        <v>9.2833333333333332</v>
      </c>
      <c r="L28">
        <v>7.583333333333333</v>
      </c>
      <c r="M28">
        <v>5.3</v>
      </c>
    </row>
    <row r="29" spans="1:13" x14ac:dyDescent="0.3">
      <c r="A29">
        <v>27</v>
      </c>
      <c r="B29">
        <v>2.9</v>
      </c>
      <c r="C29">
        <v>1.0166666666666666</v>
      </c>
      <c r="D29">
        <v>0.05</v>
      </c>
      <c r="E29">
        <v>0.38333333333333336</v>
      </c>
      <c r="F29">
        <v>2.0833333333333335</v>
      </c>
      <c r="G29">
        <v>4.6500000000000004</v>
      </c>
      <c r="H29">
        <v>7.4333333333333336</v>
      </c>
      <c r="I29">
        <v>9.35</v>
      </c>
      <c r="J29">
        <v>10.983333333333333</v>
      </c>
      <c r="K29">
        <v>9.25</v>
      </c>
      <c r="L29">
        <v>7.5166666666666666</v>
      </c>
      <c r="M29">
        <v>5.2166666666666668</v>
      </c>
    </row>
    <row r="30" spans="1:13" x14ac:dyDescent="0.3">
      <c r="A30">
        <v>28</v>
      </c>
      <c r="B30">
        <v>2.8166666666666664</v>
      </c>
      <c r="C30">
        <v>0.96666666666666667</v>
      </c>
      <c r="D30">
        <v>0.05</v>
      </c>
      <c r="E30">
        <v>0.41666666666666669</v>
      </c>
      <c r="F30">
        <v>2.15</v>
      </c>
      <c r="G30">
        <v>4.7666666666666666</v>
      </c>
      <c r="H30">
        <v>7.5166666666666666</v>
      </c>
      <c r="I30">
        <v>9.3833333333333329</v>
      </c>
      <c r="J30">
        <v>9.9833333333333325</v>
      </c>
      <c r="K30">
        <v>9.2166666666666668</v>
      </c>
      <c r="L30">
        <v>7.45</v>
      </c>
      <c r="M30">
        <v>5.15</v>
      </c>
    </row>
    <row r="31" spans="1:13" x14ac:dyDescent="0.3">
      <c r="A31">
        <v>29</v>
      </c>
      <c r="B31">
        <v>2.75</v>
      </c>
      <c r="C31">
        <v>0.91666666666666663</v>
      </c>
      <c r="D31">
        <v>3.3333333333333333E-2</v>
      </c>
      <c r="E31">
        <v>0.45</v>
      </c>
      <c r="F31">
        <v>2.2333333333333334</v>
      </c>
      <c r="G31">
        <v>4.9000000000000004</v>
      </c>
      <c r="H31">
        <v>7.6</v>
      </c>
      <c r="I31">
        <v>9.4333333333333336</v>
      </c>
      <c r="J31">
        <v>9.9833333333333325</v>
      </c>
      <c r="K31">
        <v>9.1666666666666661</v>
      </c>
      <c r="L31">
        <v>7.3833333333333337</v>
      </c>
      <c r="M31">
        <v>5.0666666666666664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409BA-DF7E-4A24-B36D-8D07B4519666}">
  <sheetPr>
    <tabColor rgb="FF92D050"/>
  </sheetPr>
  <dimension ref="A3:M33"/>
  <sheetViews>
    <sheetView workbookViewId="0">
      <selection activeCell="B3" sqref="B3"/>
    </sheetView>
  </sheetViews>
  <sheetFormatPr defaultRowHeight="14.4" x14ac:dyDescent="0.3"/>
  <cols>
    <col min="6" max="6" width="8.44140625" customWidth="1"/>
    <col min="22" max="22" width="9" customWidth="1"/>
  </cols>
  <sheetData>
    <row r="3" spans="1:13" x14ac:dyDescent="0.3">
      <c r="A3" t="s">
        <v>7</v>
      </c>
      <c r="B3">
        <v>0</v>
      </c>
      <c r="C3">
        <f>B3+30</f>
        <v>30</v>
      </c>
      <c r="D3">
        <f t="shared" ref="D3:M3" si="0">C3+30</f>
        <v>60</v>
      </c>
      <c r="E3">
        <f t="shared" si="0"/>
        <v>90</v>
      </c>
      <c r="F3">
        <f t="shared" si="0"/>
        <v>120</v>
      </c>
      <c r="G3">
        <f t="shared" si="0"/>
        <v>150</v>
      </c>
      <c r="H3">
        <f t="shared" si="0"/>
        <v>180</v>
      </c>
      <c r="I3">
        <f t="shared" si="0"/>
        <v>210</v>
      </c>
      <c r="J3">
        <f t="shared" si="0"/>
        <v>240</v>
      </c>
      <c r="K3">
        <f t="shared" si="0"/>
        <v>270</v>
      </c>
      <c r="L3">
        <f t="shared" si="0"/>
        <v>300</v>
      </c>
      <c r="M3">
        <f t="shared" si="0"/>
        <v>330</v>
      </c>
    </row>
    <row r="4" spans="1:13" x14ac:dyDescent="0.3">
      <c r="A4">
        <v>0</v>
      </c>
      <c r="B4">
        <v>1.9333333333333333</v>
      </c>
      <c r="C4">
        <v>2.8833333333333333</v>
      </c>
      <c r="D4">
        <v>3.5833333333333335</v>
      </c>
      <c r="E4">
        <v>3.8666666666666667</v>
      </c>
      <c r="F4">
        <v>3.65</v>
      </c>
      <c r="G4">
        <v>2.9333333333333336</v>
      </c>
      <c r="H4">
        <v>1.95</v>
      </c>
      <c r="I4">
        <v>0.93333333333333335</v>
      </c>
      <c r="J4">
        <v>0.23333333333333334</v>
      </c>
      <c r="K4">
        <v>0</v>
      </c>
      <c r="L4">
        <v>0.3</v>
      </c>
      <c r="M4">
        <v>1.95</v>
      </c>
    </row>
    <row r="5" spans="1:13" x14ac:dyDescent="0.3">
      <c r="A5">
        <v>1</v>
      </c>
      <c r="B5">
        <v>1.9833333333333334</v>
      </c>
      <c r="C5">
        <v>2.9166666666666665</v>
      </c>
      <c r="D5">
        <v>3.6</v>
      </c>
      <c r="E5">
        <v>3.8666666666666667</v>
      </c>
      <c r="F5">
        <v>3.6333333333333333</v>
      </c>
      <c r="G5">
        <v>2.9</v>
      </c>
      <c r="H5">
        <v>1.9166666666666665</v>
      </c>
      <c r="I5">
        <v>0.9</v>
      </c>
      <c r="J5">
        <v>0.21666666666666667</v>
      </c>
      <c r="K5">
        <v>0</v>
      </c>
      <c r="L5">
        <v>0.31666666666666665</v>
      </c>
      <c r="M5">
        <v>1.0333333333333334</v>
      </c>
    </row>
    <row r="6" spans="1:13" x14ac:dyDescent="0.3">
      <c r="A6">
        <v>2</v>
      </c>
      <c r="B6">
        <v>2.0166666666666666</v>
      </c>
      <c r="C6">
        <v>2.95</v>
      </c>
      <c r="D6">
        <v>3.6166666666666667</v>
      </c>
      <c r="E6">
        <v>3.8666666666666667</v>
      </c>
      <c r="F6">
        <v>3.6166666666666667</v>
      </c>
      <c r="G6">
        <v>2.8666666666666667</v>
      </c>
      <c r="H6">
        <v>1.8833333333333333</v>
      </c>
      <c r="I6">
        <v>0.8666666666666667</v>
      </c>
      <c r="J6">
        <v>0.2</v>
      </c>
      <c r="K6">
        <v>0</v>
      </c>
      <c r="L6">
        <v>0.33333333333333331</v>
      </c>
      <c r="M6">
        <v>1.0666666666666667</v>
      </c>
    </row>
    <row r="7" spans="1:13" x14ac:dyDescent="0.3">
      <c r="A7">
        <v>3</v>
      </c>
      <c r="B7">
        <v>2.0499999999999998</v>
      </c>
      <c r="C7">
        <v>2.9666666666666668</v>
      </c>
      <c r="D7">
        <v>3.6333333333333333</v>
      </c>
      <c r="E7">
        <v>3.8666666666666667</v>
      </c>
      <c r="F7">
        <v>3.6</v>
      </c>
      <c r="G7">
        <v>2.85</v>
      </c>
      <c r="H7">
        <v>1.85</v>
      </c>
      <c r="I7">
        <v>0.83333333333333337</v>
      </c>
      <c r="J7">
        <v>0.18333333333333332</v>
      </c>
      <c r="K7">
        <v>0</v>
      </c>
      <c r="L7">
        <v>0.36666666666666664</v>
      </c>
      <c r="M7">
        <v>1.0833333333333333</v>
      </c>
    </row>
    <row r="8" spans="1:13" x14ac:dyDescent="0.3">
      <c r="A8">
        <v>4</v>
      </c>
      <c r="B8">
        <v>2.0833333333333335</v>
      </c>
      <c r="C8">
        <v>2.9833333333333334</v>
      </c>
      <c r="D8">
        <v>3.65</v>
      </c>
      <c r="E8">
        <v>3.8666666666666667</v>
      </c>
      <c r="F8">
        <v>3.5833333333333335</v>
      </c>
      <c r="G8">
        <v>2.8166666666666664</v>
      </c>
      <c r="H8">
        <v>1.8</v>
      </c>
      <c r="I8">
        <v>0.8</v>
      </c>
      <c r="J8">
        <v>0.16666666666666666</v>
      </c>
      <c r="K8">
        <v>1.6666666666666666E-2</v>
      </c>
      <c r="L8">
        <v>0.38333333333333336</v>
      </c>
      <c r="M8">
        <v>1.1166666666666667</v>
      </c>
    </row>
    <row r="9" spans="1:13" x14ac:dyDescent="0.3">
      <c r="A9">
        <v>5</v>
      </c>
      <c r="B9">
        <v>2.1</v>
      </c>
      <c r="C9">
        <v>3.0166666666666666</v>
      </c>
      <c r="D9">
        <v>3.6666666666666665</v>
      </c>
      <c r="E9">
        <v>3.8666666666666667</v>
      </c>
      <c r="F9">
        <v>3.5666666666666664</v>
      </c>
      <c r="G9">
        <v>2.7833333333333332</v>
      </c>
      <c r="H9">
        <v>1.7666666666666666</v>
      </c>
      <c r="I9">
        <v>0.78333333333333333</v>
      </c>
      <c r="J9">
        <v>0.15</v>
      </c>
      <c r="K9">
        <v>1.6666666666666666E-2</v>
      </c>
      <c r="L9">
        <v>0.4</v>
      </c>
      <c r="M9">
        <v>1.1499999999999999</v>
      </c>
    </row>
    <row r="10" spans="1:13" x14ac:dyDescent="0.3">
      <c r="A10">
        <v>6</v>
      </c>
      <c r="B10">
        <v>2.1333333333333333</v>
      </c>
      <c r="C10">
        <v>3.05</v>
      </c>
      <c r="D10">
        <v>3.6833333333333336</v>
      </c>
      <c r="E10">
        <v>3.8666666666666667</v>
      </c>
      <c r="F10">
        <v>3.55</v>
      </c>
      <c r="G10">
        <v>2.75</v>
      </c>
      <c r="H10">
        <v>1.7333333333333334</v>
      </c>
      <c r="I10">
        <v>0.75</v>
      </c>
      <c r="J10">
        <v>0.15</v>
      </c>
      <c r="K10">
        <v>1.6666666666666666E-2</v>
      </c>
      <c r="L10">
        <v>0.41666666666666669</v>
      </c>
      <c r="M10">
        <v>1.1833333333333333</v>
      </c>
    </row>
    <row r="11" spans="1:13" x14ac:dyDescent="0.3">
      <c r="A11">
        <v>7</v>
      </c>
      <c r="B11">
        <v>2.1666666666666665</v>
      </c>
      <c r="C11">
        <v>3.0833333333333335</v>
      </c>
      <c r="D11">
        <v>3.6833333333333336</v>
      </c>
      <c r="E11">
        <v>3.8666666666666667</v>
      </c>
      <c r="F11">
        <v>3.5333333333333332</v>
      </c>
      <c r="G11">
        <v>2.7166666666666668</v>
      </c>
      <c r="H11">
        <v>1.7</v>
      </c>
      <c r="I11">
        <v>0.71666666666666667</v>
      </c>
      <c r="J11">
        <v>0.13333333333333333</v>
      </c>
      <c r="K11">
        <v>3.3333333333333333E-2</v>
      </c>
      <c r="L11">
        <v>0.43333333333333335</v>
      </c>
      <c r="M11">
        <v>1.2166666666666668</v>
      </c>
    </row>
    <row r="12" spans="1:13" x14ac:dyDescent="0.3">
      <c r="A12">
        <v>8</v>
      </c>
      <c r="B12">
        <v>2.2000000000000002</v>
      </c>
      <c r="C12">
        <v>3.1166666666666667</v>
      </c>
      <c r="D12">
        <v>3.7</v>
      </c>
      <c r="E12">
        <v>3.8666666666666667</v>
      </c>
      <c r="F12">
        <v>3.5</v>
      </c>
      <c r="G12">
        <v>2.7</v>
      </c>
      <c r="H12">
        <v>1.6666666666666665</v>
      </c>
      <c r="I12">
        <v>0.7</v>
      </c>
      <c r="J12">
        <v>0.11666666666666667</v>
      </c>
      <c r="K12">
        <v>3.3333333333333333E-2</v>
      </c>
      <c r="L12">
        <v>0.46666666666666667</v>
      </c>
      <c r="M12">
        <v>1.2333333333333334</v>
      </c>
    </row>
    <row r="13" spans="1:13" x14ac:dyDescent="0.3">
      <c r="A13">
        <v>9</v>
      </c>
      <c r="B13">
        <v>2.2333333333333334</v>
      </c>
      <c r="C13">
        <v>3.1333333333333333</v>
      </c>
      <c r="D13">
        <v>3.7166666666666668</v>
      </c>
      <c r="E13">
        <v>3.8666666666666667</v>
      </c>
      <c r="F13">
        <v>3.4833333333333334</v>
      </c>
      <c r="G13">
        <v>2.6666666666666665</v>
      </c>
      <c r="H13">
        <v>1.6333333333333333</v>
      </c>
      <c r="I13">
        <v>0.66666666666666663</v>
      </c>
      <c r="J13">
        <v>0.11666666666666667</v>
      </c>
      <c r="K13">
        <v>3.3333333333333333E-2</v>
      </c>
      <c r="L13">
        <v>0.48333333333333334</v>
      </c>
      <c r="M13">
        <v>1.2666666666666666</v>
      </c>
    </row>
    <row r="14" spans="1:13" x14ac:dyDescent="0.3">
      <c r="A14">
        <v>10</v>
      </c>
      <c r="B14">
        <v>2.2666666666666666</v>
      </c>
      <c r="C14">
        <v>3.15</v>
      </c>
      <c r="D14">
        <v>3.7333333333333334</v>
      </c>
      <c r="E14">
        <v>3.8666666666666667</v>
      </c>
      <c r="F14">
        <v>3.4666666666666668</v>
      </c>
      <c r="G14">
        <v>2.6333333333333333</v>
      </c>
      <c r="H14">
        <v>1.6</v>
      </c>
      <c r="I14">
        <v>0.65</v>
      </c>
      <c r="J14">
        <v>0.1</v>
      </c>
      <c r="K14">
        <v>0.05</v>
      </c>
      <c r="L14">
        <v>0.5</v>
      </c>
      <c r="M14">
        <v>1.3</v>
      </c>
    </row>
    <row r="15" spans="1:13" x14ac:dyDescent="0.3">
      <c r="A15">
        <v>11</v>
      </c>
      <c r="B15">
        <v>2.2999999999999998</v>
      </c>
      <c r="C15">
        <v>3.1666666666666665</v>
      </c>
      <c r="D15">
        <v>3.75</v>
      </c>
      <c r="E15">
        <v>3.85</v>
      </c>
      <c r="F15">
        <v>3.45</v>
      </c>
      <c r="G15">
        <v>2.6</v>
      </c>
      <c r="H15">
        <v>1.5666666666666667</v>
      </c>
      <c r="I15">
        <v>0.6166666666666667</v>
      </c>
      <c r="J15">
        <v>0.1</v>
      </c>
      <c r="K15">
        <v>0.05</v>
      </c>
      <c r="L15">
        <v>0.51666666666666672</v>
      </c>
      <c r="M15">
        <v>1.3333333333333333</v>
      </c>
    </row>
    <row r="16" spans="1:13" x14ac:dyDescent="0.3">
      <c r="A16">
        <v>12</v>
      </c>
      <c r="B16">
        <v>2.3166666666666664</v>
      </c>
      <c r="C16">
        <v>3.2</v>
      </c>
      <c r="D16">
        <v>3.7666666666666666</v>
      </c>
      <c r="E16">
        <v>3.85</v>
      </c>
      <c r="F16">
        <v>3.4166666666666665</v>
      </c>
      <c r="G16">
        <v>2.5666666666666664</v>
      </c>
      <c r="H16">
        <v>1.5333333333333332</v>
      </c>
      <c r="I16">
        <v>0.6</v>
      </c>
      <c r="J16">
        <v>8.3333333333333329E-2</v>
      </c>
      <c r="K16">
        <v>6.6666666666666666E-2</v>
      </c>
      <c r="L16">
        <v>0.55000000000000004</v>
      </c>
      <c r="M16">
        <v>1.3666666666666667</v>
      </c>
    </row>
    <row r="17" spans="1:13" x14ac:dyDescent="0.3">
      <c r="A17">
        <v>13</v>
      </c>
      <c r="B17">
        <v>2.35</v>
      </c>
      <c r="C17">
        <v>3.2166666666666668</v>
      </c>
      <c r="D17">
        <v>3.7666666666666666</v>
      </c>
      <c r="E17">
        <v>3.85</v>
      </c>
      <c r="F17">
        <v>3.4</v>
      </c>
      <c r="G17">
        <v>2.5333333333333332</v>
      </c>
      <c r="H17">
        <v>1.4833333333333334</v>
      </c>
      <c r="I17">
        <v>0.58333333333333337</v>
      </c>
      <c r="J17">
        <v>6.6666666666666666E-2</v>
      </c>
      <c r="K17">
        <v>6.6666666666666666E-2</v>
      </c>
      <c r="L17">
        <v>0.56666666666666665</v>
      </c>
      <c r="M17">
        <v>1.3833333333333333</v>
      </c>
    </row>
    <row r="18" spans="1:13" x14ac:dyDescent="0.3">
      <c r="A18">
        <v>14</v>
      </c>
      <c r="B18">
        <v>2.3833333333333333</v>
      </c>
      <c r="C18">
        <v>3.25</v>
      </c>
      <c r="D18">
        <v>3.7833333333333332</v>
      </c>
      <c r="E18">
        <v>3.8333333333333335</v>
      </c>
      <c r="F18">
        <v>3.3666666666666667</v>
      </c>
      <c r="G18">
        <v>2.5</v>
      </c>
      <c r="H18">
        <v>1.45</v>
      </c>
      <c r="I18">
        <v>0.55000000000000004</v>
      </c>
      <c r="J18">
        <v>6.6666666666666666E-2</v>
      </c>
      <c r="K18">
        <v>8.3333333333333329E-2</v>
      </c>
      <c r="L18">
        <v>0.6</v>
      </c>
      <c r="M18">
        <v>1.4166666666666667</v>
      </c>
    </row>
    <row r="19" spans="1:13" x14ac:dyDescent="0.3">
      <c r="A19">
        <v>15</v>
      </c>
      <c r="B19">
        <v>2.4166666666666665</v>
      </c>
      <c r="C19">
        <v>3.2666666666666666</v>
      </c>
      <c r="D19">
        <v>3.8</v>
      </c>
      <c r="E19">
        <v>3.8333333333333335</v>
      </c>
      <c r="F19">
        <v>3.35</v>
      </c>
      <c r="G19">
        <v>2.4666666666666668</v>
      </c>
      <c r="H19">
        <v>1.4166666666666667</v>
      </c>
      <c r="I19">
        <v>0.53333333333333333</v>
      </c>
      <c r="J19">
        <v>0.05</v>
      </c>
      <c r="K19">
        <v>0.1</v>
      </c>
      <c r="L19">
        <v>0.6166666666666667</v>
      </c>
      <c r="M19">
        <v>1.45</v>
      </c>
    </row>
    <row r="20" spans="1:13" x14ac:dyDescent="0.3">
      <c r="A20">
        <v>16</v>
      </c>
      <c r="B20">
        <v>2.4500000000000002</v>
      </c>
      <c r="C20">
        <v>3.2833333333333332</v>
      </c>
      <c r="D20">
        <v>3.8</v>
      </c>
      <c r="E20">
        <v>3.8166666666666664</v>
      </c>
      <c r="F20">
        <v>3.3166666666666664</v>
      </c>
      <c r="G20">
        <v>2.4333333333333336</v>
      </c>
      <c r="H20">
        <v>1.3833333333333333</v>
      </c>
      <c r="I20">
        <v>0.5</v>
      </c>
      <c r="J20">
        <v>0.05</v>
      </c>
      <c r="K20">
        <v>0.1</v>
      </c>
      <c r="L20">
        <v>0.6333333333333333</v>
      </c>
      <c r="M20">
        <v>1.4833333333333334</v>
      </c>
    </row>
    <row r="21" spans="1:13" x14ac:dyDescent="0.3">
      <c r="A21">
        <v>17</v>
      </c>
      <c r="B21">
        <v>2.4833333333333334</v>
      </c>
      <c r="C21">
        <v>3.3166666666666664</v>
      </c>
      <c r="D21">
        <v>3.8</v>
      </c>
      <c r="E21">
        <v>3.8</v>
      </c>
      <c r="F21">
        <v>3.3</v>
      </c>
      <c r="G21">
        <v>2.3833333333333333</v>
      </c>
      <c r="H21">
        <v>1.35</v>
      </c>
      <c r="I21">
        <v>0.48333333333333334</v>
      </c>
      <c r="J21">
        <v>3.3333333333333333E-2</v>
      </c>
      <c r="K21">
        <v>0.11666666666666667</v>
      </c>
      <c r="L21">
        <v>0.66666666666666663</v>
      </c>
      <c r="M21">
        <v>1.5166666666666666</v>
      </c>
    </row>
    <row r="22" spans="1:13" x14ac:dyDescent="0.3">
      <c r="A22">
        <v>18</v>
      </c>
      <c r="B22">
        <v>2.5166666666666666</v>
      </c>
      <c r="C22">
        <v>3.3333333333333335</v>
      </c>
      <c r="D22">
        <v>3.8166666666666664</v>
      </c>
      <c r="E22">
        <v>3.8</v>
      </c>
      <c r="F22">
        <v>3.2833333333333332</v>
      </c>
      <c r="G22">
        <v>2.35</v>
      </c>
      <c r="H22">
        <v>1.3166666666666667</v>
      </c>
      <c r="I22">
        <v>0.46666666666666667</v>
      </c>
      <c r="J22">
        <v>3.3333333333333333E-2</v>
      </c>
      <c r="K22">
        <v>0.11666666666666667</v>
      </c>
      <c r="L22">
        <v>0.68333333333333335</v>
      </c>
      <c r="M22">
        <v>1.55</v>
      </c>
    </row>
    <row r="23" spans="1:13" x14ac:dyDescent="0.3">
      <c r="A23">
        <v>19</v>
      </c>
      <c r="B23">
        <v>2.5499999999999998</v>
      </c>
      <c r="C23">
        <v>3.35</v>
      </c>
      <c r="D23">
        <v>3.8166666666666664</v>
      </c>
      <c r="E23">
        <v>3.7833333333333332</v>
      </c>
      <c r="F23">
        <v>3.25</v>
      </c>
      <c r="G23">
        <v>2.3166666666666664</v>
      </c>
      <c r="H23">
        <v>1.2833333333333332</v>
      </c>
      <c r="I23">
        <v>0.43333333333333335</v>
      </c>
      <c r="J23">
        <v>1.6666666666666666E-2</v>
      </c>
      <c r="K23">
        <v>0.13333333333333333</v>
      </c>
      <c r="L23">
        <v>0.71666666666666667</v>
      </c>
      <c r="M23">
        <v>1.5833333333333335</v>
      </c>
    </row>
    <row r="24" spans="1:13" x14ac:dyDescent="0.3">
      <c r="A24">
        <v>20</v>
      </c>
      <c r="B24">
        <v>2.5833333333333335</v>
      </c>
      <c r="C24">
        <v>3.3833333333333333</v>
      </c>
      <c r="D24">
        <v>3.8333333333333335</v>
      </c>
      <c r="E24">
        <v>3.7833333333333332</v>
      </c>
      <c r="F24">
        <v>3.2333333333333334</v>
      </c>
      <c r="G24">
        <v>2.2833333333333332</v>
      </c>
      <c r="H24">
        <v>1.25</v>
      </c>
      <c r="I24">
        <v>0.41666666666666669</v>
      </c>
      <c r="J24">
        <v>1.6666666666666666E-2</v>
      </c>
      <c r="K24">
        <v>0.15</v>
      </c>
      <c r="L24">
        <v>0.73333333333333328</v>
      </c>
      <c r="M24">
        <v>1.6166666666666667</v>
      </c>
    </row>
    <row r="25" spans="1:13" x14ac:dyDescent="0.3">
      <c r="A25">
        <v>21</v>
      </c>
      <c r="B25">
        <v>2.6166666666666667</v>
      </c>
      <c r="C25">
        <v>3.4166666666666665</v>
      </c>
      <c r="D25">
        <v>3.8333333333333335</v>
      </c>
      <c r="E25">
        <v>3.7666666666666666</v>
      </c>
      <c r="F25">
        <v>3.2</v>
      </c>
      <c r="G25">
        <v>2.25</v>
      </c>
      <c r="H25">
        <v>1.2166666666666668</v>
      </c>
      <c r="I25">
        <v>0.4</v>
      </c>
      <c r="J25">
        <v>1.6666666666666666E-2</v>
      </c>
      <c r="K25">
        <v>0.15</v>
      </c>
      <c r="L25">
        <v>0.76666666666666672</v>
      </c>
      <c r="M25">
        <v>1.65</v>
      </c>
    </row>
    <row r="26" spans="1:13" x14ac:dyDescent="0.3">
      <c r="A26">
        <v>22</v>
      </c>
      <c r="B26">
        <v>2.65</v>
      </c>
      <c r="C26">
        <v>3.4333333333333336</v>
      </c>
      <c r="D26">
        <v>3.85</v>
      </c>
      <c r="E26">
        <v>3.75</v>
      </c>
      <c r="F26">
        <v>3.1666666666666665</v>
      </c>
      <c r="G26">
        <v>2.2166666666666668</v>
      </c>
      <c r="H26">
        <v>1.1833333333333333</v>
      </c>
      <c r="I26">
        <v>0.38333333333333336</v>
      </c>
      <c r="J26">
        <v>1.6666666666666666E-2</v>
      </c>
      <c r="K26">
        <v>0.16666666666666666</v>
      </c>
      <c r="L26">
        <v>0.78333333333333333</v>
      </c>
      <c r="M26">
        <v>1.6833333333333333</v>
      </c>
    </row>
    <row r="27" spans="1:13" x14ac:dyDescent="0.3">
      <c r="A27">
        <v>23</v>
      </c>
      <c r="B27">
        <v>2.6666666666666665</v>
      </c>
      <c r="C27">
        <v>3.45</v>
      </c>
      <c r="D27">
        <v>3.85</v>
      </c>
      <c r="E27">
        <v>3.75</v>
      </c>
      <c r="F27">
        <v>3.1333333333333333</v>
      </c>
      <c r="G27">
        <v>2.1833333333333331</v>
      </c>
      <c r="H27">
        <v>1.1666666666666667</v>
      </c>
      <c r="I27">
        <v>0.35</v>
      </c>
      <c r="J27">
        <v>1.6666666666666666E-2</v>
      </c>
      <c r="K27">
        <v>0.18333333333333332</v>
      </c>
      <c r="L27">
        <v>0.81666666666666665</v>
      </c>
      <c r="M27">
        <v>1.7166666666666668</v>
      </c>
    </row>
    <row r="28" spans="1:13" x14ac:dyDescent="0.3">
      <c r="A28">
        <v>24</v>
      </c>
      <c r="B28">
        <v>2.7</v>
      </c>
      <c r="C28">
        <v>3.4666666666666668</v>
      </c>
      <c r="D28">
        <v>3.85</v>
      </c>
      <c r="E28">
        <v>3.7333333333333334</v>
      </c>
      <c r="F28">
        <v>3.1166666666666667</v>
      </c>
      <c r="G28">
        <v>2.15</v>
      </c>
      <c r="H28">
        <v>1.1333333333333333</v>
      </c>
      <c r="I28">
        <v>0.33333333333333331</v>
      </c>
      <c r="J28">
        <v>1.6666666666666666E-2</v>
      </c>
      <c r="K28">
        <v>0.2</v>
      </c>
      <c r="L28">
        <v>0.83333333333333337</v>
      </c>
      <c r="M28">
        <v>1.75</v>
      </c>
    </row>
    <row r="29" spans="1:13" x14ac:dyDescent="0.3">
      <c r="A29">
        <v>25</v>
      </c>
      <c r="B29">
        <v>2.7333333333333334</v>
      </c>
      <c r="C29">
        <v>3.5</v>
      </c>
      <c r="D29">
        <v>3.8666666666666667</v>
      </c>
      <c r="E29">
        <v>3.7166666666666668</v>
      </c>
      <c r="F29">
        <v>3.0833333333333335</v>
      </c>
      <c r="G29">
        <v>2.1166666666666667</v>
      </c>
      <c r="H29">
        <v>1.1000000000000001</v>
      </c>
      <c r="I29">
        <v>0.31666666666666665</v>
      </c>
      <c r="J29">
        <v>1.6666666666666666E-2</v>
      </c>
      <c r="K29">
        <v>0.21666666666666667</v>
      </c>
      <c r="L29">
        <v>0.8666666666666667</v>
      </c>
      <c r="M29">
        <v>1.7666666666666666</v>
      </c>
    </row>
    <row r="30" spans="1:13" x14ac:dyDescent="0.3">
      <c r="A30">
        <v>26</v>
      </c>
      <c r="B30">
        <v>2.7666666666666666</v>
      </c>
      <c r="C30">
        <v>3.5166666666666666</v>
      </c>
      <c r="D30">
        <v>3.8666666666666667</v>
      </c>
      <c r="E30">
        <v>3.7166666666666668</v>
      </c>
      <c r="F30">
        <v>3.05</v>
      </c>
      <c r="G30">
        <v>2.0833333333333335</v>
      </c>
      <c r="H30">
        <v>1.0666666666666667</v>
      </c>
      <c r="I30">
        <v>0.3</v>
      </c>
      <c r="J30">
        <v>1.6666666666666666E-2</v>
      </c>
      <c r="K30">
        <v>0.23333333333333334</v>
      </c>
      <c r="L30">
        <v>0.8833333333333333</v>
      </c>
      <c r="M30">
        <v>1.8</v>
      </c>
    </row>
    <row r="31" spans="1:13" x14ac:dyDescent="0.3">
      <c r="A31">
        <v>27</v>
      </c>
      <c r="B31">
        <v>2.8</v>
      </c>
      <c r="C31">
        <v>3.5333333333333332</v>
      </c>
      <c r="D31">
        <v>3.8666666666666667</v>
      </c>
      <c r="E31">
        <v>3.7</v>
      </c>
      <c r="F31">
        <v>3.0166666666666666</v>
      </c>
      <c r="G31">
        <v>2.0499999999999998</v>
      </c>
      <c r="H31">
        <v>1.0333333333333334</v>
      </c>
      <c r="I31">
        <v>0.28333333333333333</v>
      </c>
      <c r="J31">
        <v>1.6666666666666666E-2</v>
      </c>
      <c r="K31">
        <v>0.25</v>
      </c>
      <c r="L31">
        <v>0.91666666666666663</v>
      </c>
      <c r="M31">
        <v>1.8333333333333335</v>
      </c>
    </row>
    <row r="32" spans="1:13" x14ac:dyDescent="0.3">
      <c r="A32">
        <v>28</v>
      </c>
      <c r="B32">
        <v>2.8333333333333335</v>
      </c>
      <c r="C32">
        <v>3.55</v>
      </c>
      <c r="D32">
        <v>3.8666666666666667</v>
      </c>
      <c r="E32">
        <v>3.6833333333333336</v>
      </c>
      <c r="F32">
        <v>2.9833333333333334</v>
      </c>
      <c r="G32">
        <v>2.0166666666666666</v>
      </c>
      <c r="H32">
        <v>1</v>
      </c>
      <c r="I32">
        <v>0.26666666666666666</v>
      </c>
      <c r="J32">
        <v>1.6666666666666666E-2</v>
      </c>
      <c r="K32">
        <v>0.26666666666666666</v>
      </c>
      <c r="L32">
        <v>0.93333333333333335</v>
      </c>
      <c r="M32">
        <v>1.8666666666666667</v>
      </c>
    </row>
    <row r="33" spans="1:13" x14ac:dyDescent="0.3">
      <c r="A33">
        <v>29</v>
      </c>
      <c r="B33">
        <v>2.85</v>
      </c>
      <c r="C33">
        <v>3.5666666666666664</v>
      </c>
      <c r="D33">
        <v>3.8666666666666667</v>
      </c>
      <c r="E33">
        <v>3.6666666666666665</v>
      </c>
      <c r="F33">
        <v>2.95</v>
      </c>
      <c r="G33">
        <v>1.9833333333333334</v>
      </c>
      <c r="H33">
        <v>0.96666666666666667</v>
      </c>
      <c r="I33">
        <v>0.25</v>
      </c>
      <c r="J33">
        <v>1.6666666666666666E-2</v>
      </c>
      <c r="K33">
        <v>0.28333333333333333</v>
      </c>
      <c r="L33">
        <v>0.96666666666666667</v>
      </c>
      <c r="M33">
        <v>1.9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44D2-99DB-42F4-B29E-4D4F6117CDE2}">
  <sheetPr>
    <tabColor theme="9"/>
  </sheetPr>
  <dimension ref="A2:M32"/>
  <sheetViews>
    <sheetView workbookViewId="0">
      <selection activeCell="A4" sqref="A4"/>
    </sheetView>
  </sheetViews>
  <sheetFormatPr defaultRowHeight="14.4" x14ac:dyDescent="0.3"/>
  <sheetData>
    <row r="2" spans="1:13" x14ac:dyDescent="0.3">
      <c r="A2" t="s">
        <v>41</v>
      </c>
      <c r="B2" s="3">
        <v>0</v>
      </c>
      <c r="C2" s="3">
        <v>30</v>
      </c>
      <c r="D2" s="3">
        <v>60</v>
      </c>
      <c r="E2" s="3">
        <v>90</v>
      </c>
      <c r="F2" s="3">
        <v>120</v>
      </c>
      <c r="G2" s="3">
        <v>150</v>
      </c>
      <c r="H2" s="3">
        <v>180</v>
      </c>
      <c r="I2" s="3">
        <v>210</v>
      </c>
      <c r="J2" s="3">
        <v>240</v>
      </c>
      <c r="K2" s="3">
        <v>270</v>
      </c>
      <c r="L2" s="3">
        <v>300</v>
      </c>
      <c r="M2" s="3">
        <v>330</v>
      </c>
    </row>
    <row r="3" spans="1:13" x14ac:dyDescent="0.3">
      <c r="A3" s="3">
        <v>0</v>
      </c>
      <c r="B3">
        <v>2.2166666666666668</v>
      </c>
      <c r="C3">
        <v>2.2000000000000002</v>
      </c>
      <c r="D3">
        <v>2.15</v>
      </c>
      <c r="E3">
        <v>2.0499999999999998</v>
      </c>
      <c r="F3">
        <v>1.9166666666666665</v>
      </c>
      <c r="G3">
        <v>1.8166666666666667</v>
      </c>
      <c r="H3">
        <v>1.75</v>
      </c>
      <c r="I3">
        <v>1.7666666666666666</v>
      </c>
      <c r="J3">
        <v>1.85</v>
      </c>
      <c r="K3">
        <v>1.9666666666666668</v>
      </c>
      <c r="L3">
        <v>2.0499999999999998</v>
      </c>
      <c r="M3">
        <v>2.15</v>
      </c>
    </row>
    <row r="4" spans="1:13" x14ac:dyDescent="0.3">
      <c r="A4" s="3">
        <v>1</v>
      </c>
      <c r="B4">
        <v>2.2166666666666668</v>
      </c>
      <c r="C4">
        <v>2.2000000000000002</v>
      </c>
      <c r="D4">
        <v>2.15</v>
      </c>
      <c r="E4">
        <v>2.0499999999999998</v>
      </c>
      <c r="F4">
        <v>1.9166666666666665</v>
      </c>
      <c r="G4">
        <v>1.8166666666666667</v>
      </c>
      <c r="H4">
        <v>1.75</v>
      </c>
      <c r="I4">
        <v>1.7666666666666666</v>
      </c>
      <c r="J4">
        <v>1.85</v>
      </c>
      <c r="K4">
        <v>1.9666666666666668</v>
      </c>
      <c r="L4">
        <v>2.0499999999999998</v>
      </c>
      <c r="M4">
        <v>2.15</v>
      </c>
    </row>
    <row r="5" spans="1:13" x14ac:dyDescent="0.3">
      <c r="A5" s="3">
        <v>2</v>
      </c>
      <c r="B5">
        <v>2.2166666666666668</v>
      </c>
      <c r="C5">
        <v>2.2000000000000002</v>
      </c>
      <c r="D5">
        <v>2.15</v>
      </c>
      <c r="E5">
        <v>2.0499999999999998</v>
      </c>
      <c r="F5">
        <v>1.9166666666666665</v>
      </c>
      <c r="G5">
        <v>1.8166666666666667</v>
      </c>
      <c r="H5">
        <v>1.75</v>
      </c>
      <c r="I5">
        <v>1.7666666666666666</v>
      </c>
      <c r="J5">
        <v>1.85</v>
      </c>
      <c r="K5">
        <v>1.9666666666666668</v>
      </c>
      <c r="L5">
        <v>2.0499999999999998</v>
      </c>
      <c r="M5">
        <v>2.15</v>
      </c>
    </row>
    <row r="6" spans="1:13" x14ac:dyDescent="0.3">
      <c r="A6" s="3">
        <v>3</v>
      </c>
      <c r="B6">
        <v>2.2166666666666668</v>
      </c>
      <c r="C6">
        <v>2.2000000000000002</v>
      </c>
      <c r="D6">
        <v>2.15</v>
      </c>
      <c r="E6">
        <v>2.0499999999999998</v>
      </c>
      <c r="F6">
        <v>1.9166666666666665</v>
      </c>
      <c r="G6">
        <v>1.8166666666666667</v>
      </c>
      <c r="H6">
        <v>1.75</v>
      </c>
      <c r="I6">
        <v>1.7666666666666666</v>
      </c>
      <c r="J6">
        <v>1.85</v>
      </c>
      <c r="K6">
        <v>1.9666666666666668</v>
      </c>
      <c r="L6">
        <v>2.0499999999999998</v>
      </c>
      <c r="M6">
        <v>2.15</v>
      </c>
    </row>
    <row r="7" spans="1:13" x14ac:dyDescent="0.3">
      <c r="A7" s="3">
        <v>4</v>
      </c>
      <c r="B7">
        <v>2.2166666666666668</v>
      </c>
      <c r="C7">
        <v>2.2000000000000002</v>
      </c>
      <c r="D7">
        <v>2.1333333333333333</v>
      </c>
      <c r="E7">
        <v>2.0333333333333332</v>
      </c>
      <c r="F7">
        <v>1.9166666666666665</v>
      </c>
      <c r="G7">
        <v>1.8166666666666667</v>
      </c>
      <c r="H7">
        <v>1.75</v>
      </c>
      <c r="I7">
        <v>1.7666666666666666</v>
      </c>
      <c r="J7">
        <v>1.85</v>
      </c>
      <c r="K7">
        <v>1.9666666666666668</v>
      </c>
      <c r="L7">
        <v>2.0499999999999998</v>
      </c>
      <c r="M7">
        <v>2.15</v>
      </c>
    </row>
    <row r="8" spans="1:13" x14ac:dyDescent="0.3">
      <c r="A8" s="3">
        <v>5</v>
      </c>
      <c r="B8">
        <v>2.2166666666666668</v>
      </c>
      <c r="C8">
        <v>2.2000000000000002</v>
      </c>
      <c r="D8">
        <v>2.1333333333333333</v>
      </c>
      <c r="E8">
        <v>2.0333333333333332</v>
      </c>
      <c r="F8">
        <v>1.9</v>
      </c>
      <c r="G8">
        <v>1.8</v>
      </c>
      <c r="H8">
        <v>1.75</v>
      </c>
      <c r="I8">
        <v>1.7666666666666666</v>
      </c>
      <c r="J8">
        <v>1.8666666666666667</v>
      </c>
      <c r="K8">
        <v>1.9833333333333334</v>
      </c>
      <c r="L8">
        <v>2.0666666666666669</v>
      </c>
      <c r="M8">
        <v>2.1666666666666665</v>
      </c>
    </row>
    <row r="9" spans="1:13" x14ac:dyDescent="0.3">
      <c r="A9" s="3">
        <v>6</v>
      </c>
      <c r="B9">
        <v>2.2166666666666668</v>
      </c>
      <c r="C9">
        <v>2.2000000000000002</v>
      </c>
      <c r="D9">
        <v>2.1333333333333333</v>
      </c>
      <c r="E9">
        <v>2.0333333333333332</v>
      </c>
      <c r="F9">
        <v>1.9</v>
      </c>
      <c r="G9">
        <v>1.8</v>
      </c>
      <c r="H9">
        <v>1.75</v>
      </c>
      <c r="I9">
        <v>1.7666666666666666</v>
      </c>
      <c r="J9">
        <v>1.8666666666666667</v>
      </c>
      <c r="K9">
        <v>1.9833333333333334</v>
      </c>
      <c r="L9">
        <v>2.0666666666666669</v>
      </c>
      <c r="M9">
        <v>2.1666666666666665</v>
      </c>
    </row>
    <row r="10" spans="1:13" x14ac:dyDescent="0.3">
      <c r="A10" s="3">
        <v>7</v>
      </c>
      <c r="B10">
        <v>2.2166666666666668</v>
      </c>
      <c r="C10">
        <v>2.2000000000000002</v>
      </c>
      <c r="D10">
        <v>2.1333333333333333</v>
      </c>
      <c r="E10">
        <v>2.0333333333333332</v>
      </c>
      <c r="F10">
        <v>1.9</v>
      </c>
      <c r="G10">
        <v>1.8</v>
      </c>
      <c r="H10">
        <v>1.75</v>
      </c>
      <c r="I10">
        <v>1.7666666666666666</v>
      </c>
      <c r="J10">
        <v>1.8666666666666667</v>
      </c>
      <c r="K10">
        <v>1.9833333333333334</v>
      </c>
      <c r="L10">
        <v>2.0666666666666669</v>
      </c>
      <c r="M10">
        <v>2.1666666666666665</v>
      </c>
    </row>
    <row r="11" spans="1:13" x14ac:dyDescent="0.3">
      <c r="A11" s="3">
        <v>8</v>
      </c>
      <c r="B11">
        <v>2.2166666666666668</v>
      </c>
      <c r="C11">
        <v>2.2000000000000002</v>
      </c>
      <c r="D11">
        <v>2.1333333333333333</v>
      </c>
      <c r="E11">
        <v>2.0333333333333332</v>
      </c>
      <c r="F11">
        <v>1.9</v>
      </c>
      <c r="G11">
        <v>1.8</v>
      </c>
      <c r="H11">
        <v>1.75</v>
      </c>
      <c r="I11">
        <v>1.7666666666666666</v>
      </c>
      <c r="J11">
        <v>1.8666666666666667</v>
      </c>
      <c r="K11">
        <v>1.9833333333333334</v>
      </c>
      <c r="L11">
        <v>2.0666666666666669</v>
      </c>
      <c r="M11">
        <v>2.1666666666666665</v>
      </c>
    </row>
    <row r="12" spans="1:13" x14ac:dyDescent="0.3">
      <c r="A12" s="3">
        <v>9</v>
      </c>
      <c r="B12">
        <v>2.2166666666666668</v>
      </c>
      <c r="C12">
        <v>2.2000000000000002</v>
      </c>
      <c r="D12">
        <v>2.1166666666666667</v>
      </c>
      <c r="E12">
        <v>2.0333333333333332</v>
      </c>
      <c r="F12">
        <v>1.9</v>
      </c>
      <c r="G12">
        <v>1.8</v>
      </c>
      <c r="H12">
        <v>1.75</v>
      </c>
      <c r="I12">
        <v>1.7666666666666666</v>
      </c>
      <c r="J12">
        <v>1.8666666666666667</v>
      </c>
      <c r="K12">
        <v>1.9833333333333334</v>
      </c>
      <c r="L12">
        <v>2.0666666666666669</v>
      </c>
      <c r="M12">
        <v>2.1666666666666665</v>
      </c>
    </row>
    <row r="13" spans="1:13" x14ac:dyDescent="0.3">
      <c r="A13" s="3">
        <v>10</v>
      </c>
      <c r="B13">
        <v>2.2166666666666668</v>
      </c>
      <c r="C13">
        <v>2.1833333333333331</v>
      </c>
      <c r="D13">
        <v>2.1166666666666667</v>
      </c>
      <c r="E13">
        <v>2.0166666666666666</v>
      </c>
      <c r="F13">
        <v>1.8833333333333333</v>
      </c>
      <c r="G13">
        <v>1.7833333333333332</v>
      </c>
      <c r="H13">
        <v>1.75</v>
      </c>
      <c r="I13">
        <v>1.7833333333333332</v>
      </c>
      <c r="J13">
        <v>1.8833333333333333</v>
      </c>
      <c r="K13">
        <v>1.9833333333333334</v>
      </c>
      <c r="L13">
        <v>2.1</v>
      </c>
      <c r="M13">
        <v>2.1833333333333331</v>
      </c>
    </row>
    <row r="14" spans="1:13" x14ac:dyDescent="0.3">
      <c r="A14" s="3">
        <v>11</v>
      </c>
      <c r="B14">
        <v>2.2166666666666668</v>
      </c>
      <c r="C14">
        <v>2.1833333333333331</v>
      </c>
      <c r="D14">
        <v>2.1166666666666667</v>
      </c>
      <c r="E14">
        <v>2.0166666666666666</v>
      </c>
      <c r="F14">
        <v>1.8833333333333333</v>
      </c>
      <c r="G14">
        <v>1.7833333333333332</v>
      </c>
      <c r="H14">
        <v>1.75</v>
      </c>
      <c r="I14">
        <v>1.7833333333333332</v>
      </c>
      <c r="J14">
        <v>1.8833333333333333</v>
      </c>
      <c r="K14">
        <v>1.9833333333333334</v>
      </c>
      <c r="L14">
        <v>2.1</v>
      </c>
      <c r="M14">
        <v>2.1833333333333331</v>
      </c>
    </row>
    <row r="15" spans="1:13" x14ac:dyDescent="0.3">
      <c r="A15" s="3">
        <v>12</v>
      </c>
      <c r="B15">
        <v>2.2166666666666668</v>
      </c>
      <c r="C15">
        <v>2.1833333333333331</v>
      </c>
      <c r="D15">
        <v>2.1166666666666667</v>
      </c>
      <c r="E15">
        <v>2.0166666666666666</v>
      </c>
      <c r="F15">
        <v>1.8833333333333333</v>
      </c>
      <c r="G15">
        <v>1.7833333333333332</v>
      </c>
      <c r="H15">
        <v>1.75</v>
      </c>
      <c r="I15">
        <v>1.7833333333333332</v>
      </c>
      <c r="J15">
        <v>1.8833333333333333</v>
      </c>
      <c r="K15">
        <v>1.9833333333333334</v>
      </c>
      <c r="L15">
        <v>2.1</v>
      </c>
      <c r="M15">
        <v>2.1833333333333331</v>
      </c>
    </row>
    <row r="16" spans="1:13" x14ac:dyDescent="0.3">
      <c r="A16" s="3">
        <v>13</v>
      </c>
      <c r="B16">
        <v>2.2166666666666668</v>
      </c>
      <c r="C16">
        <v>2.1833333333333331</v>
      </c>
      <c r="D16">
        <v>2.1166666666666667</v>
      </c>
      <c r="E16">
        <v>2.0166666666666666</v>
      </c>
      <c r="F16">
        <v>1.8833333333333333</v>
      </c>
      <c r="G16">
        <v>1.7833333333333332</v>
      </c>
      <c r="H16">
        <v>1.75</v>
      </c>
      <c r="I16">
        <v>1.7833333333333332</v>
      </c>
      <c r="J16">
        <v>1.8833333333333333</v>
      </c>
      <c r="K16">
        <v>1.9833333333333334</v>
      </c>
      <c r="L16">
        <v>2.1</v>
      </c>
      <c r="M16">
        <v>2.1833333333333331</v>
      </c>
    </row>
    <row r="17" spans="1:13" x14ac:dyDescent="0.3">
      <c r="A17" s="3">
        <v>14</v>
      </c>
      <c r="B17">
        <v>2.2166666666666668</v>
      </c>
      <c r="C17">
        <v>2.1833333333333331</v>
      </c>
      <c r="D17">
        <v>2.1</v>
      </c>
      <c r="E17">
        <v>2.0166666666666666</v>
      </c>
      <c r="F17">
        <v>1.8833333333333333</v>
      </c>
      <c r="G17">
        <v>1.7833333333333332</v>
      </c>
      <c r="H17">
        <v>1.75</v>
      </c>
      <c r="I17">
        <v>1.7833333333333332</v>
      </c>
      <c r="J17">
        <v>1.8833333333333333</v>
      </c>
      <c r="K17">
        <v>1.9833333333333334</v>
      </c>
      <c r="L17">
        <v>2.1</v>
      </c>
      <c r="M17">
        <v>2.1833333333333331</v>
      </c>
    </row>
    <row r="18" spans="1:13" x14ac:dyDescent="0.3">
      <c r="A18" s="3">
        <v>15</v>
      </c>
      <c r="B18">
        <v>2.2166666666666668</v>
      </c>
      <c r="C18">
        <v>2.1666666666666665</v>
      </c>
      <c r="D18">
        <v>2.1</v>
      </c>
      <c r="E18">
        <v>1.9833333333333334</v>
      </c>
      <c r="F18">
        <v>1.8666666666666667</v>
      </c>
      <c r="G18">
        <v>1.7666666666666666</v>
      </c>
      <c r="H18">
        <v>1.75</v>
      </c>
      <c r="I18">
        <v>1.8</v>
      </c>
      <c r="J18">
        <v>1.9</v>
      </c>
      <c r="K18">
        <v>2</v>
      </c>
      <c r="L18">
        <v>2.1</v>
      </c>
      <c r="M18">
        <v>2.2000000000000002</v>
      </c>
    </row>
    <row r="19" spans="1:13" x14ac:dyDescent="0.3">
      <c r="A19" s="3">
        <v>16</v>
      </c>
      <c r="B19">
        <v>2.2166666666666668</v>
      </c>
      <c r="C19">
        <v>2.1666666666666665</v>
      </c>
      <c r="D19">
        <v>2.1</v>
      </c>
      <c r="E19">
        <v>1.9833333333333334</v>
      </c>
      <c r="F19">
        <v>1.8666666666666667</v>
      </c>
      <c r="G19">
        <v>1.7666666666666666</v>
      </c>
      <c r="H19">
        <v>1.75</v>
      </c>
      <c r="I19">
        <v>1.8</v>
      </c>
      <c r="J19">
        <v>1.9</v>
      </c>
      <c r="K19">
        <v>2</v>
      </c>
      <c r="L19">
        <v>2.1</v>
      </c>
      <c r="M19">
        <v>2.2000000000000002</v>
      </c>
    </row>
    <row r="20" spans="1:13" x14ac:dyDescent="0.3">
      <c r="A20" s="3">
        <v>17</v>
      </c>
      <c r="B20">
        <v>2.2166666666666668</v>
      </c>
      <c r="C20">
        <v>2.1666666666666665</v>
      </c>
      <c r="D20">
        <v>2.1</v>
      </c>
      <c r="E20">
        <v>1.9833333333333334</v>
      </c>
      <c r="F20">
        <v>1.8666666666666667</v>
      </c>
      <c r="G20">
        <v>1.7666666666666666</v>
      </c>
      <c r="H20">
        <v>1.75</v>
      </c>
      <c r="I20">
        <v>1.8</v>
      </c>
      <c r="J20">
        <v>1.9</v>
      </c>
      <c r="K20">
        <v>2</v>
      </c>
      <c r="L20">
        <v>2.1</v>
      </c>
      <c r="M20">
        <v>2.2000000000000002</v>
      </c>
    </row>
    <row r="21" spans="1:13" x14ac:dyDescent="0.3">
      <c r="A21" s="3">
        <v>18</v>
      </c>
      <c r="B21">
        <v>2.2166666666666668</v>
      </c>
      <c r="C21">
        <v>2.1666666666666665</v>
      </c>
      <c r="D21">
        <v>2.1</v>
      </c>
      <c r="E21">
        <v>1.9833333333333334</v>
      </c>
      <c r="F21">
        <v>1.8666666666666667</v>
      </c>
      <c r="G21">
        <v>1.7666666666666666</v>
      </c>
      <c r="H21">
        <v>1.75</v>
      </c>
      <c r="I21">
        <v>1.8</v>
      </c>
      <c r="J21">
        <v>1.9</v>
      </c>
      <c r="K21">
        <v>2</v>
      </c>
      <c r="L21">
        <v>2.1</v>
      </c>
      <c r="M21">
        <v>2.2000000000000002</v>
      </c>
    </row>
    <row r="22" spans="1:13" x14ac:dyDescent="0.3">
      <c r="A22" s="3">
        <v>19</v>
      </c>
      <c r="B22">
        <v>2.2166666666666668</v>
      </c>
      <c r="C22">
        <v>2.1666666666666665</v>
      </c>
      <c r="D22">
        <v>2.0833333333333335</v>
      </c>
      <c r="E22">
        <v>1.9833333333333334</v>
      </c>
      <c r="F22">
        <v>1.8666666666666667</v>
      </c>
      <c r="G22">
        <v>1.7666666666666666</v>
      </c>
      <c r="H22">
        <v>1.75</v>
      </c>
      <c r="I22">
        <v>1.8</v>
      </c>
      <c r="J22">
        <v>1.9</v>
      </c>
      <c r="K22">
        <v>2</v>
      </c>
      <c r="L22">
        <v>2.1</v>
      </c>
      <c r="M22">
        <v>2.2000000000000002</v>
      </c>
    </row>
    <row r="23" spans="1:13" x14ac:dyDescent="0.3">
      <c r="A23" s="3">
        <v>20</v>
      </c>
      <c r="B23">
        <v>2.2000000000000002</v>
      </c>
      <c r="C23">
        <v>2.1666666666666665</v>
      </c>
      <c r="D23">
        <v>2.0833333333333335</v>
      </c>
      <c r="E23">
        <v>1.95</v>
      </c>
      <c r="F23">
        <v>1.8333333333333335</v>
      </c>
      <c r="G23">
        <v>1.7666666666666666</v>
      </c>
      <c r="H23">
        <v>1.75</v>
      </c>
      <c r="I23">
        <v>1.8</v>
      </c>
      <c r="J23">
        <v>1.9166666666666665</v>
      </c>
      <c r="K23">
        <v>2.0166666666666666</v>
      </c>
      <c r="L23">
        <v>2.1166666666666667</v>
      </c>
      <c r="M23">
        <v>2.2000000000000002</v>
      </c>
    </row>
    <row r="24" spans="1:13" x14ac:dyDescent="0.3">
      <c r="A24" s="3">
        <v>21</v>
      </c>
      <c r="B24">
        <v>2.2000000000000002</v>
      </c>
      <c r="C24">
        <v>2.1666666666666665</v>
      </c>
      <c r="D24">
        <v>2.0833333333333335</v>
      </c>
      <c r="E24">
        <v>1.95</v>
      </c>
      <c r="F24">
        <v>1.8333333333333335</v>
      </c>
      <c r="G24">
        <v>1.7666666666666666</v>
      </c>
      <c r="H24">
        <v>1.75</v>
      </c>
      <c r="I24">
        <v>1.8</v>
      </c>
      <c r="J24">
        <v>1.9166666666666665</v>
      </c>
      <c r="K24">
        <v>2.0166666666666666</v>
      </c>
      <c r="L24">
        <v>2.1166666666666667</v>
      </c>
      <c r="M24">
        <v>2.2000000000000002</v>
      </c>
    </row>
    <row r="25" spans="1:13" x14ac:dyDescent="0.3">
      <c r="A25" s="3">
        <v>22</v>
      </c>
      <c r="B25">
        <v>2.2000000000000002</v>
      </c>
      <c r="C25">
        <v>2.1666666666666665</v>
      </c>
      <c r="D25">
        <v>2.0833333333333335</v>
      </c>
      <c r="E25">
        <v>1.95</v>
      </c>
      <c r="F25">
        <v>1.8333333333333335</v>
      </c>
      <c r="G25">
        <v>1.7666666666666666</v>
      </c>
      <c r="H25">
        <v>1.75</v>
      </c>
      <c r="I25">
        <v>1.8</v>
      </c>
      <c r="J25">
        <v>1.9166666666666665</v>
      </c>
      <c r="K25">
        <v>2.0166666666666666</v>
      </c>
      <c r="L25">
        <v>2.1166666666666667</v>
      </c>
      <c r="M25">
        <v>2.2000000000000002</v>
      </c>
    </row>
    <row r="26" spans="1:13" x14ac:dyDescent="0.3">
      <c r="A26" s="3">
        <v>23</v>
      </c>
      <c r="B26">
        <v>2.2000000000000002</v>
      </c>
      <c r="C26">
        <v>2.1666666666666665</v>
      </c>
      <c r="D26">
        <v>2.0833333333333335</v>
      </c>
      <c r="E26">
        <v>1.95</v>
      </c>
      <c r="F26">
        <v>1.8333333333333335</v>
      </c>
      <c r="G26">
        <v>1.7666666666666666</v>
      </c>
      <c r="H26">
        <v>1.75</v>
      </c>
      <c r="I26">
        <v>1.8</v>
      </c>
      <c r="J26">
        <v>1.9166666666666665</v>
      </c>
      <c r="K26">
        <v>2.0166666666666666</v>
      </c>
      <c r="L26">
        <v>2.1166666666666667</v>
      </c>
      <c r="M26">
        <v>2.2000000000000002</v>
      </c>
    </row>
    <row r="27" spans="1:13" x14ac:dyDescent="0.3">
      <c r="A27" s="3">
        <v>24</v>
      </c>
      <c r="B27">
        <v>2.2000000000000002</v>
      </c>
      <c r="C27">
        <v>2.1666666666666665</v>
      </c>
      <c r="D27">
        <v>2.0666666666666669</v>
      </c>
      <c r="E27">
        <v>1.95</v>
      </c>
      <c r="F27">
        <v>1.8333333333333335</v>
      </c>
      <c r="G27">
        <v>1.7666666666666666</v>
      </c>
      <c r="H27">
        <v>1.75</v>
      </c>
      <c r="I27">
        <v>1.8</v>
      </c>
      <c r="J27">
        <v>1.9166666666666665</v>
      </c>
      <c r="K27">
        <v>2.0166666666666666</v>
      </c>
      <c r="L27">
        <v>2.1166666666666667</v>
      </c>
      <c r="M27">
        <v>2.2000000000000002</v>
      </c>
    </row>
    <row r="28" spans="1:13" x14ac:dyDescent="0.3">
      <c r="A28" s="3">
        <v>25</v>
      </c>
      <c r="B28">
        <v>2.2000000000000002</v>
      </c>
      <c r="C28">
        <v>2.1666666666666665</v>
      </c>
      <c r="D28">
        <v>2.0666666666666669</v>
      </c>
      <c r="E28">
        <v>1.9333333333333333</v>
      </c>
      <c r="F28">
        <v>1.8333333333333335</v>
      </c>
      <c r="G28">
        <v>1.75</v>
      </c>
      <c r="H28">
        <v>1.75</v>
      </c>
      <c r="I28">
        <v>1.8333333333333335</v>
      </c>
      <c r="J28">
        <v>1.9333333333333333</v>
      </c>
      <c r="K28">
        <v>2.0333333333333332</v>
      </c>
      <c r="L28">
        <v>2.1333333333333333</v>
      </c>
      <c r="M28">
        <v>2.2000000000000002</v>
      </c>
    </row>
    <row r="29" spans="1:13" x14ac:dyDescent="0.3">
      <c r="A29" s="3">
        <v>26</v>
      </c>
      <c r="B29">
        <v>2.2000000000000002</v>
      </c>
      <c r="C29">
        <v>2.1666666666666665</v>
      </c>
      <c r="D29">
        <v>2.0666666666666669</v>
      </c>
      <c r="E29">
        <v>1.9333333333333333</v>
      </c>
      <c r="F29">
        <v>1.8333333333333335</v>
      </c>
      <c r="G29">
        <v>1.75</v>
      </c>
      <c r="H29">
        <v>1.75</v>
      </c>
      <c r="I29">
        <v>1.8333333333333335</v>
      </c>
      <c r="J29">
        <v>1.9333333333333333</v>
      </c>
      <c r="K29">
        <v>2.0333333333333332</v>
      </c>
      <c r="L29">
        <v>2.1333333333333333</v>
      </c>
      <c r="M29">
        <v>2.2000000000000002</v>
      </c>
    </row>
    <row r="30" spans="1:13" x14ac:dyDescent="0.3">
      <c r="A30" s="3">
        <v>27</v>
      </c>
      <c r="B30">
        <v>2.2000000000000002</v>
      </c>
      <c r="C30">
        <v>2.1666666666666665</v>
      </c>
      <c r="D30">
        <v>2.0666666666666669</v>
      </c>
      <c r="E30">
        <v>1.9333333333333333</v>
      </c>
      <c r="F30">
        <v>1.8333333333333335</v>
      </c>
      <c r="G30">
        <v>1.75</v>
      </c>
      <c r="H30">
        <v>1.75</v>
      </c>
      <c r="I30">
        <v>1.8333333333333335</v>
      </c>
      <c r="J30">
        <v>1.9333333333333333</v>
      </c>
      <c r="K30">
        <v>2.0333333333333332</v>
      </c>
      <c r="L30">
        <v>2.1333333333333333</v>
      </c>
      <c r="M30">
        <v>2.2000000000000002</v>
      </c>
    </row>
    <row r="31" spans="1:13" x14ac:dyDescent="0.3">
      <c r="A31" s="3">
        <v>28</v>
      </c>
      <c r="B31">
        <v>2.2000000000000002</v>
      </c>
      <c r="C31">
        <v>2.1666666666666665</v>
      </c>
      <c r="D31">
        <v>2.0666666666666669</v>
      </c>
      <c r="E31">
        <v>1.9333333333333333</v>
      </c>
      <c r="F31">
        <v>1.8333333333333335</v>
      </c>
      <c r="G31">
        <v>1.75</v>
      </c>
      <c r="H31">
        <v>1.75</v>
      </c>
      <c r="I31">
        <v>1.8333333333333335</v>
      </c>
      <c r="J31">
        <v>1.9333333333333333</v>
      </c>
      <c r="K31">
        <v>2.0333333333333332</v>
      </c>
      <c r="L31">
        <v>2.1333333333333333</v>
      </c>
      <c r="M31">
        <v>2.2000000000000002</v>
      </c>
    </row>
    <row r="32" spans="1:13" x14ac:dyDescent="0.3">
      <c r="A32" s="3">
        <v>29</v>
      </c>
      <c r="B32">
        <v>2.2000000000000002</v>
      </c>
      <c r="C32">
        <v>2.1666666666666665</v>
      </c>
      <c r="D32">
        <v>2</v>
      </c>
      <c r="E32">
        <v>1.9333333333333333</v>
      </c>
      <c r="F32">
        <v>1.8333333333333335</v>
      </c>
      <c r="G32">
        <v>1.75</v>
      </c>
      <c r="H32">
        <v>1.75</v>
      </c>
      <c r="I32">
        <v>1.8333333333333335</v>
      </c>
      <c r="J32">
        <v>1.9333333333333333</v>
      </c>
      <c r="K32">
        <v>2.0333333333333332</v>
      </c>
      <c r="L32">
        <v>2.1333333333333333</v>
      </c>
      <c r="M32">
        <v>2.2000000000000002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D689D-83A9-4F77-9A8B-2E62C762AE8B}">
  <sheetPr>
    <tabColor theme="9"/>
  </sheetPr>
  <dimension ref="A1:U39"/>
  <sheetViews>
    <sheetView workbookViewId="0"/>
  </sheetViews>
  <sheetFormatPr defaultRowHeight="14.4" x14ac:dyDescent="0.3"/>
  <cols>
    <col min="1" max="1" width="7.5546875" customWidth="1"/>
    <col min="2" max="20" width="8.88671875" customWidth="1"/>
  </cols>
  <sheetData>
    <row r="1" spans="1:13" x14ac:dyDescent="0.3">
      <c r="A1" s="1" t="s">
        <v>8</v>
      </c>
      <c r="B1" s="1">
        <v>0</v>
      </c>
      <c r="C1" s="1">
        <f>B1+30</f>
        <v>30</v>
      </c>
      <c r="D1" s="1">
        <f t="shared" ref="D1:M1" si="0">C1+30</f>
        <v>60</v>
      </c>
      <c r="E1" s="1">
        <f t="shared" si="0"/>
        <v>90</v>
      </c>
      <c r="F1" s="1">
        <f t="shared" si="0"/>
        <v>120</v>
      </c>
      <c r="G1" s="1">
        <f t="shared" si="0"/>
        <v>150</v>
      </c>
      <c r="H1" s="1">
        <f t="shared" si="0"/>
        <v>180</v>
      </c>
      <c r="I1" s="1">
        <f t="shared" si="0"/>
        <v>210</v>
      </c>
      <c r="J1" s="1">
        <f t="shared" si="0"/>
        <v>240</v>
      </c>
      <c r="K1" s="1">
        <f t="shared" si="0"/>
        <v>270</v>
      </c>
      <c r="L1" s="1">
        <f t="shared" si="0"/>
        <v>300</v>
      </c>
      <c r="M1" s="1">
        <f t="shared" si="0"/>
        <v>330</v>
      </c>
    </row>
    <row r="2" spans="1:13" x14ac:dyDescent="0.3">
      <c r="A2" s="1">
        <v>0</v>
      </c>
      <c r="B2" s="1">
        <v>0</v>
      </c>
      <c r="C2" s="1">
        <v>2.5</v>
      </c>
      <c r="D2" s="1">
        <v>4.333333333333333</v>
      </c>
      <c r="E2" s="1">
        <v>5.9833333333333334</v>
      </c>
      <c r="F2" s="1">
        <v>4.2833333333333332</v>
      </c>
      <c r="G2" s="1">
        <v>26.033333333333335</v>
      </c>
      <c r="H2" s="1">
        <v>0</v>
      </c>
      <c r="I2" s="1">
        <v>2.5</v>
      </c>
      <c r="J2" s="1">
        <v>4.333333333333333</v>
      </c>
      <c r="K2" s="1">
        <v>5.9833333333333334</v>
      </c>
      <c r="L2" s="1">
        <v>4.2833333333333332</v>
      </c>
      <c r="M2" s="1">
        <v>26.033333333333335</v>
      </c>
    </row>
    <row r="3" spans="1:13" x14ac:dyDescent="0.3">
      <c r="A3" s="1">
        <v>1</v>
      </c>
      <c r="B3" s="1">
        <v>5</v>
      </c>
      <c r="C3" s="1">
        <v>2.5833333333333335</v>
      </c>
      <c r="D3" s="1">
        <v>4.3833333333333337</v>
      </c>
      <c r="E3" s="1">
        <v>5.9833333333333334</v>
      </c>
      <c r="F3" s="1">
        <v>4.25</v>
      </c>
      <c r="G3" s="1">
        <v>21.033333333333335</v>
      </c>
      <c r="H3" s="1">
        <v>5</v>
      </c>
      <c r="I3" s="1">
        <v>2.5833333333333335</v>
      </c>
      <c r="J3" s="1">
        <v>4.3833333333333337</v>
      </c>
      <c r="K3" s="1">
        <v>5.9833333333333334</v>
      </c>
      <c r="L3" s="1">
        <v>4.25</v>
      </c>
      <c r="M3" s="1">
        <v>21.033333333333335</v>
      </c>
    </row>
    <row r="4" spans="1:13" x14ac:dyDescent="0.3">
      <c r="A4" s="1">
        <v>2</v>
      </c>
      <c r="B4" s="1">
        <v>11</v>
      </c>
      <c r="C4" s="1">
        <v>2.65</v>
      </c>
      <c r="D4" s="1">
        <v>4.416666666666667</v>
      </c>
      <c r="E4" s="1">
        <v>5.9833333333333334</v>
      </c>
      <c r="F4" s="1">
        <v>4.2</v>
      </c>
      <c r="G4" s="1">
        <v>16.033333333333335</v>
      </c>
      <c r="H4" s="1">
        <v>11</v>
      </c>
      <c r="I4" s="1">
        <v>2.65</v>
      </c>
      <c r="J4" s="1">
        <v>4.416666666666667</v>
      </c>
      <c r="K4" s="1">
        <v>5.9833333333333334</v>
      </c>
      <c r="L4" s="1">
        <v>4.2</v>
      </c>
      <c r="M4" s="1">
        <v>16.033333333333335</v>
      </c>
    </row>
    <row r="5" spans="1:13" x14ac:dyDescent="0.3">
      <c r="A5" s="1">
        <v>3</v>
      </c>
      <c r="B5" s="1">
        <v>16</v>
      </c>
      <c r="C5" s="1">
        <v>2.7333333333333334</v>
      </c>
      <c r="D5" s="1">
        <v>4.45</v>
      </c>
      <c r="E5" s="1">
        <v>4.9833333333333334</v>
      </c>
      <c r="F5" s="1">
        <v>4.1500000000000004</v>
      </c>
      <c r="G5" s="1">
        <v>12.033333333333333</v>
      </c>
      <c r="H5" s="1">
        <v>16</v>
      </c>
      <c r="I5" s="1">
        <v>2.7333333333333334</v>
      </c>
      <c r="J5" s="1">
        <v>4.45</v>
      </c>
      <c r="K5" s="1">
        <v>4.9833333333333334</v>
      </c>
      <c r="L5" s="1">
        <v>4.1500000000000004</v>
      </c>
      <c r="M5" s="1">
        <v>12.033333333333333</v>
      </c>
    </row>
    <row r="6" spans="1:13" x14ac:dyDescent="0.3">
      <c r="A6" s="1">
        <v>4</v>
      </c>
      <c r="B6" s="1">
        <v>21</v>
      </c>
      <c r="C6" s="1">
        <v>2.8</v>
      </c>
      <c r="D6" s="1">
        <v>4.5</v>
      </c>
      <c r="E6" s="1">
        <v>4.9833333333333334</v>
      </c>
      <c r="F6" s="1">
        <v>4.0999999999999996</v>
      </c>
      <c r="G6" s="1">
        <v>4.0333333333333332</v>
      </c>
      <c r="H6" s="1">
        <v>21</v>
      </c>
      <c r="I6" s="1">
        <v>2.8</v>
      </c>
      <c r="J6" s="1">
        <v>4.5</v>
      </c>
      <c r="K6" s="1">
        <v>4.9833333333333334</v>
      </c>
      <c r="L6" s="1">
        <v>4.0999999999999996</v>
      </c>
      <c r="M6" s="1">
        <v>4.0333333333333332</v>
      </c>
    </row>
    <row r="7" spans="1:13" x14ac:dyDescent="0.3">
      <c r="A7" s="1">
        <v>5</v>
      </c>
      <c r="B7" s="1">
        <v>26</v>
      </c>
      <c r="C7" s="1">
        <v>2.8666666666666667</v>
      </c>
      <c r="D7" s="1">
        <v>4.5333333333333332</v>
      </c>
      <c r="E7" s="1">
        <v>4.9833333333333334</v>
      </c>
      <c r="F7" s="1">
        <v>4.05</v>
      </c>
      <c r="G7" s="1">
        <v>2.0333333333333332</v>
      </c>
      <c r="H7" s="1">
        <v>26</v>
      </c>
      <c r="I7" s="1">
        <v>2.8666666666666667</v>
      </c>
      <c r="J7" s="1">
        <v>4.5333333333333332</v>
      </c>
      <c r="K7" s="1">
        <v>4.9833333333333334</v>
      </c>
      <c r="L7" s="1">
        <v>4.05</v>
      </c>
      <c r="M7" s="1">
        <v>2.0333333333333332</v>
      </c>
    </row>
    <row r="8" spans="1:13" x14ac:dyDescent="0.3">
      <c r="A8" s="1">
        <v>6</v>
      </c>
      <c r="B8" s="1">
        <v>31</v>
      </c>
      <c r="C8" s="1">
        <v>2.9333333333333336</v>
      </c>
      <c r="D8" s="1">
        <v>4.5666666666666664</v>
      </c>
      <c r="E8" s="1">
        <v>4.9666666666666668</v>
      </c>
      <c r="F8" s="1">
        <v>4.95</v>
      </c>
      <c r="G8" s="1">
        <v>58.016666666666666</v>
      </c>
      <c r="H8" s="1">
        <v>31</v>
      </c>
      <c r="I8" s="1">
        <v>2.9333333333333336</v>
      </c>
      <c r="J8" s="1">
        <v>4.5666666666666664</v>
      </c>
      <c r="K8" s="1">
        <v>4.9666666666666668</v>
      </c>
      <c r="L8" s="1">
        <v>4.95</v>
      </c>
      <c r="M8" s="1">
        <v>58.016666666666666</v>
      </c>
    </row>
    <row r="9" spans="1:13" x14ac:dyDescent="0.3">
      <c r="A9" s="1">
        <v>7</v>
      </c>
      <c r="B9" s="1">
        <v>37</v>
      </c>
      <c r="C9" s="1">
        <v>2.0166666666666666</v>
      </c>
      <c r="D9" s="1">
        <v>4.5999999999999996</v>
      </c>
      <c r="E9" s="1">
        <v>4.95</v>
      </c>
      <c r="F9" s="1">
        <v>3.95</v>
      </c>
      <c r="G9" s="1">
        <v>53.016666666666666</v>
      </c>
      <c r="H9" s="1">
        <v>37</v>
      </c>
      <c r="I9" s="1">
        <v>2.0166666666666666</v>
      </c>
      <c r="J9" s="1">
        <v>4.5999999999999996</v>
      </c>
      <c r="K9" s="1">
        <v>4.95</v>
      </c>
      <c r="L9" s="1">
        <v>3.95</v>
      </c>
      <c r="M9" s="1">
        <v>53.016666666666666</v>
      </c>
    </row>
    <row r="10" spans="1:13" x14ac:dyDescent="0.3">
      <c r="A10" s="1">
        <v>8</v>
      </c>
      <c r="B10" s="1">
        <v>42</v>
      </c>
      <c r="C10" s="1">
        <v>3.0833333333333335</v>
      </c>
      <c r="D10" s="1">
        <v>4.6333333333333329</v>
      </c>
      <c r="E10" s="1">
        <v>4.9333333333333336</v>
      </c>
      <c r="F10" s="1">
        <v>3.8833333333333333</v>
      </c>
      <c r="G10" s="1">
        <v>48.016666666666666</v>
      </c>
      <c r="H10" s="1">
        <v>42</v>
      </c>
      <c r="I10" s="1">
        <v>3.0833333333333335</v>
      </c>
      <c r="J10" s="1">
        <v>4.6333333333333329</v>
      </c>
      <c r="K10" s="1">
        <v>4.9333333333333336</v>
      </c>
      <c r="L10" s="1">
        <v>3.8833333333333333</v>
      </c>
      <c r="M10" s="1">
        <v>48.016666666666666</v>
      </c>
    </row>
    <row r="11" spans="1:13" x14ac:dyDescent="0.3">
      <c r="A11" s="1">
        <v>9</v>
      </c>
      <c r="B11" s="1">
        <v>47</v>
      </c>
      <c r="C11" s="1">
        <v>3.15</v>
      </c>
      <c r="D11" s="1">
        <v>4.666666666666667</v>
      </c>
      <c r="E11" s="1">
        <v>4.916666666666667</v>
      </c>
      <c r="F11" s="1">
        <v>3.8333333333333335</v>
      </c>
      <c r="G11" s="1">
        <v>43.016666666666666</v>
      </c>
      <c r="H11" s="1">
        <v>47</v>
      </c>
      <c r="I11" s="1">
        <v>3.15</v>
      </c>
      <c r="J11" s="1">
        <v>4.666666666666667</v>
      </c>
      <c r="K11" s="1">
        <v>4.916666666666667</v>
      </c>
      <c r="L11" s="1">
        <v>3.8333333333333335</v>
      </c>
      <c r="M11" s="1">
        <v>43.016666666666666</v>
      </c>
    </row>
    <row r="12" spans="1:13" x14ac:dyDescent="0.3">
      <c r="A12" s="1">
        <v>10</v>
      </c>
      <c r="B12" s="1">
        <v>52</v>
      </c>
      <c r="C12" s="1">
        <v>3.2166666666666668</v>
      </c>
      <c r="D12" s="1">
        <v>4.7</v>
      </c>
      <c r="E12" s="1">
        <v>4.916666666666667</v>
      </c>
      <c r="F12" s="1">
        <v>3.7833333333333332</v>
      </c>
      <c r="G12" s="1">
        <v>38.016666666666666</v>
      </c>
      <c r="H12" s="1">
        <v>52</v>
      </c>
      <c r="I12" s="1">
        <v>3.2166666666666668</v>
      </c>
      <c r="J12" s="1">
        <v>4.7</v>
      </c>
      <c r="K12" s="1">
        <v>4.916666666666667</v>
      </c>
      <c r="L12" s="1">
        <v>3.7833333333333332</v>
      </c>
      <c r="M12" s="1">
        <v>38.016666666666666</v>
      </c>
    </row>
    <row r="13" spans="1:13" x14ac:dyDescent="0.3">
      <c r="A13" s="1">
        <v>11</v>
      </c>
      <c r="B13" s="1">
        <v>57</v>
      </c>
      <c r="C13" s="1">
        <v>3.2833333333333332</v>
      </c>
      <c r="D13" s="1">
        <v>4.7333333333333334</v>
      </c>
      <c r="E13" s="1">
        <v>4.9000000000000004</v>
      </c>
      <c r="F13" s="1">
        <v>3.7166666666666668</v>
      </c>
      <c r="G13" s="1">
        <v>33.016666666666666</v>
      </c>
      <c r="H13" s="1">
        <v>57</v>
      </c>
      <c r="I13" s="1">
        <v>3.2833333333333332</v>
      </c>
      <c r="J13" s="1">
        <v>4.7333333333333334</v>
      </c>
      <c r="K13" s="1">
        <v>4.9000000000000004</v>
      </c>
      <c r="L13" s="1">
        <v>3.7166666666666668</v>
      </c>
      <c r="M13" s="1">
        <v>33.016666666666666</v>
      </c>
    </row>
    <row r="14" spans="1:13" x14ac:dyDescent="0.3">
      <c r="A14" s="1">
        <v>12</v>
      </c>
      <c r="B14" s="1">
        <v>3.0166666666666666</v>
      </c>
      <c r="C14" s="1">
        <v>3.35</v>
      </c>
      <c r="D14" s="1">
        <v>4.75</v>
      </c>
      <c r="E14" s="1">
        <v>4.8666666666666671</v>
      </c>
      <c r="F14" s="1">
        <v>3.6666666666666665</v>
      </c>
      <c r="G14" s="1">
        <v>28.016666666666666</v>
      </c>
      <c r="H14" s="1">
        <v>3.0166666666666666</v>
      </c>
      <c r="I14" s="1">
        <v>3.35</v>
      </c>
      <c r="J14" s="1">
        <v>4.75</v>
      </c>
      <c r="K14" s="1">
        <v>4.8666666666666671</v>
      </c>
      <c r="L14" s="1">
        <v>3.6666666666666665</v>
      </c>
      <c r="M14" s="1">
        <v>28.016666666666666</v>
      </c>
    </row>
    <row r="15" spans="1:13" x14ac:dyDescent="0.3">
      <c r="A15" s="1">
        <v>13</v>
      </c>
      <c r="B15" s="1">
        <v>8.0166666666666675</v>
      </c>
      <c r="C15" s="1">
        <v>3.4166666666666665</v>
      </c>
      <c r="D15" s="1">
        <v>4.7666666666666666</v>
      </c>
      <c r="E15" s="1">
        <v>4.8499999999999996</v>
      </c>
      <c r="F15" s="1">
        <v>3.6</v>
      </c>
      <c r="G15" s="1">
        <v>23.016666666666666</v>
      </c>
      <c r="H15" s="1">
        <v>8.0166666666666675</v>
      </c>
      <c r="I15" s="1">
        <v>3.4166666666666665</v>
      </c>
      <c r="J15" s="1">
        <v>4.7666666666666666</v>
      </c>
      <c r="K15" s="1">
        <v>4.8499999999999996</v>
      </c>
      <c r="L15" s="1">
        <v>3.6</v>
      </c>
      <c r="M15" s="1">
        <v>23.016666666666666</v>
      </c>
    </row>
    <row r="16" spans="1:13" x14ac:dyDescent="0.3">
      <c r="A16" s="1">
        <v>14</v>
      </c>
      <c r="B16" s="1">
        <v>13.016666666666667</v>
      </c>
      <c r="C16" s="1">
        <v>3.4666666666666668</v>
      </c>
      <c r="D16" s="1">
        <v>4.7833333333333332</v>
      </c>
      <c r="E16" s="1">
        <v>4.833333333333333</v>
      </c>
      <c r="F16" s="1">
        <v>3.5333333333333332</v>
      </c>
      <c r="G16" s="1">
        <v>18.016666666666666</v>
      </c>
      <c r="H16" s="1">
        <v>13.016666666666667</v>
      </c>
      <c r="I16" s="1">
        <v>3.4666666666666668</v>
      </c>
      <c r="J16" s="1">
        <v>4.7833333333333332</v>
      </c>
      <c r="K16" s="1">
        <v>4.833333333333333</v>
      </c>
      <c r="L16" s="1">
        <v>3.5333333333333332</v>
      </c>
      <c r="M16" s="1">
        <v>18.016666666666666</v>
      </c>
    </row>
    <row r="17" spans="1:13" x14ac:dyDescent="0.3">
      <c r="A17" s="1">
        <v>15</v>
      </c>
      <c r="B17" s="1">
        <v>18.016666666666666</v>
      </c>
      <c r="C17" s="1">
        <v>3.5333333333333332</v>
      </c>
      <c r="D17" s="1">
        <v>4.833333333333333</v>
      </c>
      <c r="E17" s="1">
        <v>4.7833333333333332</v>
      </c>
      <c r="F17" s="1">
        <v>3.4666666666666668</v>
      </c>
      <c r="G17" s="1">
        <v>13.016666666666667</v>
      </c>
      <c r="H17" s="1">
        <v>18.016666666666666</v>
      </c>
      <c r="I17" s="1">
        <v>3.5333333333333332</v>
      </c>
      <c r="J17" s="1">
        <v>4.833333333333333</v>
      </c>
      <c r="K17" s="1">
        <v>4.7833333333333332</v>
      </c>
      <c r="L17" s="1">
        <v>3.4666666666666668</v>
      </c>
      <c r="M17" s="1">
        <v>13.016666666666667</v>
      </c>
    </row>
    <row r="18" spans="1:13" x14ac:dyDescent="0.3">
      <c r="A18" s="1">
        <v>16</v>
      </c>
      <c r="B18" s="1">
        <v>23.016666666666666</v>
      </c>
      <c r="C18" s="1">
        <v>3.6</v>
      </c>
      <c r="D18" s="1">
        <v>4.8499999999999996</v>
      </c>
      <c r="E18" s="1">
        <v>4.7666666666666666</v>
      </c>
      <c r="F18" s="1">
        <v>3.4166666666666665</v>
      </c>
      <c r="G18" s="1">
        <v>8.0166666666666675</v>
      </c>
      <c r="H18" s="1">
        <v>23.016666666666666</v>
      </c>
      <c r="I18" s="1">
        <v>3.6</v>
      </c>
      <c r="J18" s="1">
        <v>4.8499999999999996</v>
      </c>
      <c r="K18" s="1">
        <v>4.7666666666666666</v>
      </c>
      <c r="L18" s="1">
        <v>3.4166666666666665</v>
      </c>
      <c r="M18" s="1">
        <v>8.0166666666666675</v>
      </c>
    </row>
    <row r="19" spans="1:13" x14ac:dyDescent="0.3">
      <c r="A19" s="1">
        <v>17</v>
      </c>
      <c r="B19" s="1">
        <v>28.016666666666666</v>
      </c>
      <c r="C19" s="1">
        <v>3.6666666666666665</v>
      </c>
      <c r="D19" s="1">
        <v>4.8666666666666671</v>
      </c>
      <c r="E19" s="1">
        <v>4.75</v>
      </c>
      <c r="F19" s="1">
        <v>3.35</v>
      </c>
      <c r="G19" s="1">
        <v>3.0166666666666666</v>
      </c>
      <c r="H19" s="1">
        <v>28.016666666666666</v>
      </c>
      <c r="I19" s="1">
        <v>3.6666666666666665</v>
      </c>
      <c r="J19" s="1">
        <v>4.8666666666666671</v>
      </c>
      <c r="K19" s="1">
        <v>4.75</v>
      </c>
      <c r="L19" s="1">
        <v>3.35</v>
      </c>
      <c r="M19" s="1">
        <v>3.0166666666666666</v>
      </c>
    </row>
    <row r="20" spans="1:13" x14ac:dyDescent="0.3">
      <c r="A20" s="1">
        <v>18</v>
      </c>
      <c r="B20" s="1">
        <v>33.016666666666666</v>
      </c>
      <c r="C20" s="1">
        <v>3.7166666666666668</v>
      </c>
      <c r="D20" s="1">
        <v>4.9000000000000004</v>
      </c>
      <c r="E20" s="1">
        <v>4.7333333333333334</v>
      </c>
      <c r="F20" s="1">
        <v>3.2833333333333332</v>
      </c>
      <c r="G20" s="1">
        <v>57</v>
      </c>
      <c r="H20" s="1">
        <v>33.016666666666666</v>
      </c>
      <c r="I20" s="1">
        <v>3.7166666666666668</v>
      </c>
      <c r="J20" s="1">
        <v>4.9000000000000004</v>
      </c>
      <c r="K20" s="1">
        <v>4.7333333333333334</v>
      </c>
      <c r="L20" s="1">
        <v>3.2833333333333332</v>
      </c>
      <c r="M20" s="1">
        <v>57</v>
      </c>
    </row>
    <row r="21" spans="1:13" x14ac:dyDescent="0.3">
      <c r="A21" s="1">
        <v>19</v>
      </c>
      <c r="B21" s="1">
        <v>38.016666666666666</v>
      </c>
      <c r="C21" s="1">
        <v>3.7833333333333332</v>
      </c>
      <c r="D21" s="1">
        <v>4.916666666666667</v>
      </c>
      <c r="E21" s="1">
        <v>4.7</v>
      </c>
      <c r="F21" s="1">
        <v>3.2166666666666668</v>
      </c>
      <c r="G21" s="1">
        <v>52</v>
      </c>
      <c r="H21" s="1">
        <v>38.016666666666666</v>
      </c>
      <c r="I21" s="1">
        <v>3.7833333333333332</v>
      </c>
      <c r="J21" s="1">
        <v>4.916666666666667</v>
      </c>
      <c r="K21" s="1">
        <v>4.7</v>
      </c>
      <c r="L21" s="1">
        <v>3.2166666666666668</v>
      </c>
      <c r="M21" s="1">
        <v>52</v>
      </c>
    </row>
    <row r="22" spans="1:13" x14ac:dyDescent="0.3">
      <c r="A22" s="1">
        <v>20</v>
      </c>
      <c r="B22" s="1">
        <v>43.016666666666666</v>
      </c>
      <c r="C22" s="1">
        <v>3.8333333333333335</v>
      </c>
      <c r="D22" s="1">
        <v>4.916666666666667</v>
      </c>
      <c r="E22" s="1">
        <v>4.666666666666667</v>
      </c>
      <c r="F22" s="1">
        <v>3.15</v>
      </c>
      <c r="G22" s="1">
        <v>47</v>
      </c>
      <c r="H22" s="1">
        <v>43.016666666666666</v>
      </c>
      <c r="I22" s="1">
        <v>3.8333333333333335</v>
      </c>
      <c r="J22" s="1">
        <v>4.916666666666667</v>
      </c>
      <c r="K22" s="1">
        <v>4.666666666666667</v>
      </c>
      <c r="L22" s="1">
        <v>3.15</v>
      </c>
      <c r="M22" s="1">
        <v>47</v>
      </c>
    </row>
    <row r="23" spans="1:13" x14ac:dyDescent="0.3">
      <c r="A23" s="1">
        <v>21</v>
      </c>
      <c r="B23" s="1">
        <v>48.016666666666666</v>
      </c>
      <c r="C23" s="1">
        <v>3.8833333333333333</v>
      </c>
      <c r="D23" s="1">
        <v>4.9333333333333336</v>
      </c>
      <c r="E23" s="1">
        <v>4.6333333333333329</v>
      </c>
      <c r="F23" s="1">
        <v>3.0833333333333335</v>
      </c>
      <c r="G23" s="1">
        <v>42</v>
      </c>
      <c r="H23" s="1">
        <v>48.016666666666666</v>
      </c>
      <c r="I23" s="1">
        <v>3.8833333333333333</v>
      </c>
      <c r="J23" s="1">
        <v>4.9333333333333336</v>
      </c>
      <c r="K23" s="1">
        <v>4.6333333333333329</v>
      </c>
      <c r="L23" s="1">
        <v>3.0833333333333335</v>
      </c>
      <c r="M23" s="1">
        <v>42</v>
      </c>
    </row>
    <row r="24" spans="1:13" x14ac:dyDescent="0.3">
      <c r="A24" s="1">
        <v>22</v>
      </c>
      <c r="B24" s="1">
        <v>53.016666666666666</v>
      </c>
      <c r="C24" s="1">
        <v>3.95</v>
      </c>
      <c r="D24" s="1">
        <v>4.95</v>
      </c>
      <c r="E24" s="1">
        <v>4.5999999999999996</v>
      </c>
      <c r="F24" s="1">
        <v>2.0166666666666666</v>
      </c>
      <c r="G24" s="1">
        <v>37</v>
      </c>
      <c r="H24" s="1">
        <v>53.016666666666666</v>
      </c>
      <c r="I24" s="1">
        <v>3.95</v>
      </c>
      <c r="J24" s="1">
        <v>4.95</v>
      </c>
      <c r="K24" s="1">
        <v>4.5999999999999996</v>
      </c>
      <c r="L24" s="1">
        <v>2.0166666666666666</v>
      </c>
      <c r="M24" s="1">
        <v>37</v>
      </c>
    </row>
    <row r="25" spans="1:13" x14ac:dyDescent="0.3">
      <c r="A25" s="1">
        <v>23</v>
      </c>
      <c r="B25" s="1">
        <v>58.016666666666666</v>
      </c>
      <c r="C25" s="1">
        <v>4.95</v>
      </c>
      <c r="D25" s="1">
        <v>4.9666666666666668</v>
      </c>
      <c r="E25" s="1">
        <v>4.5666666666666664</v>
      </c>
      <c r="F25" s="1">
        <v>2.9333333333333336</v>
      </c>
      <c r="G25" s="1">
        <v>31</v>
      </c>
      <c r="H25" s="1">
        <v>58.016666666666666</v>
      </c>
      <c r="I25" s="1">
        <v>4.95</v>
      </c>
      <c r="J25" s="1">
        <v>4.9666666666666668</v>
      </c>
      <c r="K25" s="1">
        <v>4.5666666666666664</v>
      </c>
      <c r="L25" s="1">
        <v>2.9333333333333336</v>
      </c>
      <c r="M25" s="1">
        <v>31</v>
      </c>
    </row>
    <row r="26" spans="1:13" x14ac:dyDescent="0.3">
      <c r="A26" s="1">
        <v>24</v>
      </c>
      <c r="B26" s="1">
        <v>2.0333333333333332</v>
      </c>
      <c r="C26" s="1">
        <v>4.05</v>
      </c>
      <c r="D26" s="1">
        <v>4.9833333333333334</v>
      </c>
      <c r="E26" s="1">
        <v>4.5333333333333332</v>
      </c>
      <c r="F26" s="1">
        <v>2.8666666666666667</v>
      </c>
      <c r="G26" s="1">
        <v>26</v>
      </c>
      <c r="H26" s="1">
        <v>2.0333333333333332</v>
      </c>
      <c r="I26" s="1">
        <v>4.05</v>
      </c>
      <c r="J26" s="1">
        <v>4.9833333333333334</v>
      </c>
      <c r="K26" s="1">
        <v>4.5333333333333332</v>
      </c>
      <c r="L26" s="1">
        <v>2.8666666666666667</v>
      </c>
      <c r="M26" s="1">
        <v>26</v>
      </c>
    </row>
    <row r="27" spans="1:13" x14ac:dyDescent="0.3">
      <c r="A27" s="1">
        <v>25</v>
      </c>
      <c r="B27" s="1">
        <v>4.0333333333333332</v>
      </c>
      <c r="C27" s="1">
        <v>4.0999999999999996</v>
      </c>
      <c r="D27" s="1">
        <v>4.9833333333333334</v>
      </c>
      <c r="E27" s="1">
        <v>4.5</v>
      </c>
      <c r="F27" s="1">
        <v>2.8</v>
      </c>
      <c r="G27" s="1">
        <v>21</v>
      </c>
      <c r="H27" s="1">
        <v>4.0333333333333332</v>
      </c>
      <c r="I27" s="1">
        <v>4.0999999999999996</v>
      </c>
      <c r="J27" s="1">
        <v>4.9833333333333334</v>
      </c>
      <c r="K27" s="1">
        <v>4.5</v>
      </c>
      <c r="L27" s="1">
        <v>2.8</v>
      </c>
      <c r="M27" s="1">
        <v>21</v>
      </c>
    </row>
    <row r="28" spans="1:13" x14ac:dyDescent="0.3">
      <c r="A28" s="1">
        <v>26</v>
      </c>
      <c r="B28" s="1">
        <v>12.033333333333333</v>
      </c>
      <c r="C28" s="1">
        <v>4.1500000000000004</v>
      </c>
      <c r="D28" s="1">
        <v>5.9833333333333334</v>
      </c>
      <c r="E28" s="1">
        <v>4.45</v>
      </c>
      <c r="F28" s="1">
        <v>2.7333333333333334</v>
      </c>
      <c r="G28" s="1">
        <v>16</v>
      </c>
      <c r="H28" s="1">
        <v>12.033333333333333</v>
      </c>
      <c r="I28" s="1">
        <v>4.1500000000000004</v>
      </c>
      <c r="J28" s="1">
        <v>5.9833333333333334</v>
      </c>
      <c r="K28" s="1">
        <v>4.45</v>
      </c>
      <c r="L28" s="1">
        <v>2.7333333333333334</v>
      </c>
      <c r="M28" s="1">
        <v>16</v>
      </c>
    </row>
    <row r="29" spans="1:13" x14ac:dyDescent="0.3">
      <c r="A29" s="1">
        <v>27</v>
      </c>
      <c r="B29" s="1">
        <v>16.033333333333335</v>
      </c>
      <c r="C29" s="1">
        <v>4.2</v>
      </c>
      <c r="D29" s="1">
        <v>5.9833333333333334</v>
      </c>
      <c r="E29" s="1">
        <v>4.416666666666667</v>
      </c>
      <c r="F29" s="1">
        <v>2.65</v>
      </c>
      <c r="G29" s="1">
        <v>11</v>
      </c>
      <c r="H29" s="1">
        <v>16.033333333333335</v>
      </c>
      <c r="I29" s="1">
        <v>4.2</v>
      </c>
      <c r="J29" s="1">
        <v>5.9833333333333334</v>
      </c>
      <c r="K29" s="1">
        <v>4.416666666666667</v>
      </c>
      <c r="L29" s="1">
        <v>2.65</v>
      </c>
      <c r="M29" s="1">
        <v>11</v>
      </c>
    </row>
    <row r="30" spans="1:13" x14ac:dyDescent="0.3">
      <c r="A30" s="1">
        <v>28</v>
      </c>
      <c r="B30" s="1">
        <v>21.033333333333335</v>
      </c>
      <c r="C30" s="1">
        <v>4.25</v>
      </c>
      <c r="D30" s="1">
        <v>5.9833333333333334</v>
      </c>
      <c r="E30" s="1">
        <v>20.383333333333333</v>
      </c>
      <c r="F30" s="1">
        <v>2.5833333333333335</v>
      </c>
      <c r="G30" s="1">
        <v>5</v>
      </c>
      <c r="H30" s="1">
        <v>21.033333333333335</v>
      </c>
      <c r="I30" s="1">
        <v>4.25</v>
      </c>
      <c r="J30" s="1">
        <v>5.9833333333333334</v>
      </c>
      <c r="K30" s="1">
        <v>4.3833333333333337</v>
      </c>
      <c r="L30" s="1">
        <v>2.5833333333333335</v>
      </c>
      <c r="M30" s="1">
        <v>5</v>
      </c>
    </row>
    <row r="31" spans="1:13" x14ac:dyDescent="0.3">
      <c r="A31" s="1">
        <v>29</v>
      </c>
      <c r="B31" s="1">
        <v>26.033333333333335</v>
      </c>
      <c r="C31" s="1">
        <v>4.2833333333333332</v>
      </c>
      <c r="D31" s="1">
        <v>5.9833333333333334</v>
      </c>
      <c r="E31" s="1">
        <v>4.333333333333333</v>
      </c>
      <c r="F31" s="1">
        <v>2.5</v>
      </c>
      <c r="G31" s="1">
        <v>0</v>
      </c>
      <c r="H31" s="1">
        <v>26.033333333333335</v>
      </c>
      <c r="I31" s="1">
        <v>4.2833333333333332</v>
      </c>
      <c r="J31" s="1">
        <v>5.9833333333333334</v>
      </c>
      <c r="K31" s="1">
        <v>4.333333333333333</v>
      </c>
      <c r="L31" s="1">
        <v>2.5</v>
      </c>
      <c r="M31" s="1">
        <v>0</v>
      </c>
    </row>
    <row r="33" spans="20:21" x14ac:dyDescent="0.3">
      <c r="U33">
        <v>0</v>
      </c>
    </row>
    <row r="39" spans="20:21" x14ac:dyDescent="0.3">
      <c r="T39" t="e">
        <v>#VALUE!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F7F5-572B-416E-A7CD-57CD38F619E4}">
  <dimension ref="A1:AL13"/>
  <sheetViews>
    <sheetView topLeftCell="AA1" zoomScale="122" workbookViewId="0">
      <selection activeCell="AF15" sqref="AF15"/>
    </sheetView>
  </sheetViews>
  <sheetFormatPr defaultRowHeight="14.4" x14ac:dyDescent="0.3"/>
  <cols>
    <col min="1" max="39" width="20.77734375" customWidth="1"/>
  </cols>
  <sheetData>
    <row r="1" spans="1:38" x14ac:dyDescent="0.3"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</row>
    <row r="2" spans="1:38" x14ac:dyDescent="0.3">
      <c r="A2">
        <v>0</v>
      </c>
      <c r="B2" t="s">
        <v>35</v>
      </c>
      <c r="C2" t="s">
        <v>35</v>
      </c>
      <c r="D2" t="s">
        <v>35</v>
      </c>
      <c r="E2" t="s">
        <v>35</v>
      </c>
      <c r="F2" t="s">
        <v>35</v>
      </c>
      <c r="G2" t="s">
        <v>35</v>
      </c>
      <c r="H2" t="s">
        <v>35</v>
      </c>
      <c r="I2" t="s">
        <v>35</v>
      </c>
      <c r="J2" t="s">
        <v>35</v>
      </c>
      <c r="K2" t="s">
        <v>35</v>
      </c>
      <c r="L2" t="s">
        <v>35</v>
      </c>
      <c r="M2" t="s">
        <v>35</v>
      </c>
      <c r="N2" t="s">
        <v>35</v>
      </c>
      <c r="O2" t="s">
        <v>35</v>
      </c>
      <c r="P2" t="s">
        <v>35</v>
      </c>
      <c r="Q2" t="s">
        <v>35</v>
      </c>
      <c r="R2" t="s">
        <v>35</v>
      </c>
      <c r="S2" t="s">
        <v>35</v>
      </c>
      <c r="T2" t="s">
        <v>35</v>
      </c>
      <c r="U2" t="s">
        <v>35</v>
      </c>
      <c r="V2" t="s">
        <v>35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  <c r="AD2" t="s">
        <v>35</v>
      </c>
      <c r="AE2" t="s">
        <v>35</v>
      </c>
      <c r="AF2" t="s">
        <v>35</v>
      </c>
      <c r="AG2" t="s">
        <v>35</v>
      </c>
      <c r="AH2" t="s">
        <v>35</v>
      </c>
      <c r="AI2" t="s">
        <v>35</v>
      </c>
      <c r="AJ2" t="s">
        <v>35</v>
      </c>
      <c r="AK2" t="s">
        <v>35</v>
      </c>
      <c r="AL2" t="s">
        <v>35</v>
      </c>
    </row>
    <row r="3" spans="1:38" x14ac:dyDescent="0.3">
      <c r="A3">
        <v>1</v>
      </c>
      <c r="B3" t="s">
        <v>35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35</v>
      </c>
      <c r="AI3" t="s">
        <v>35</v>
      </c>
      <c r="AJ3" t="s">
        <v>35</v>
      </c>
      <c r="AK3" t="s">
        <v>35</v>
      </c>
      <c r="AL3" t="s">
        <v>35</v>
      </c>
    </row>
    <row r="4" spans="1:38" x14ac:dyDescent="0.3">
      <c r="A4">
        <v>2</v>
      </c>
      <c r="B4" t="s">
        <v>35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37</v>
      </c>
      <c r="T4" t="s">
        <v>37</v>
      </c>
      <c r="U4" t="s">
        <v>37</v>
      </c>
      <c r="V4" t="s">
        <v>37</v>
      </c>
      <c r="W4" t="s">
        <v>37</v>
      </c>
      <c r="X4" t="s">
        <v>37</v>
      </c>
      <c r="Y4" t="s">
        <v>37</v>
      </c>
      <c r="Z4" t="s">
        <v>37</v>
      </c>
      <c r="AA4" t="s">
        <v>37</v>
      </c>
      <c r="AB4" t="s">
        <v>37</v>
      </c>
      <c r="AC4" t="s">
        <v>37</v>
      </c>
      <c r="AD4" t="s">
        <v>37</v>
      </c>
      <c r="AE4" t="s">
        <v>37</v>
      </c>
      <c r="AF4" t="s">
        <v>37</v>
      </c>
      <c r="AG4" t="s">
        <v>37</v>
      </c>
      <c r="AH4" t="s">
        <v>37</v>
      </c>
      <c r="AI4" t="s">
        <v>37</v>
      </c>
      <c r="AJ4" t="s">
        <v>37</v>
      </c>
      <c r="AK4" t="s">
        <v>37</v>
      </c>
      <c r="AL4" t="s">
        <v>37</v>
      </c>
    </row>
    <row r="5" spans="1:38" x14ac:dyDescent="0.3">
      <c r="A5">
        <v>3</v>
      </c>
      <c r="B5" t="s">
        <v>37</v>
      </c>
      <c r="C5" t="s">
        <v>37</v>
      </c>
      <c r="D5" t="s">
        <v>37</v>
      </c>
      <c r="E5" t="s">
        <v>37</v>
      </c>
      <c r="F5" t="s">
        <v>37</v>
      </c>
      <c r="G5" t="s">
        <v>37</v>
      </c>
      <c r="H5" t="s">
        <v>37</v>
      </c>
      <c r="I5" t="s">
        <v>37</v>
      </c>
      <c r="J5" t="s">
        <v>37</v>
      </c>
      <c r="K5" t="s">
        <v>37</v>
      </c>
      <c r="L5" t="s">
        <v>37</v>
      </c>
      <c r="M5" t="s">
        <v>37</v>
      </c>
      <c r="N5" t="s">
        <v>37</v>
      </c>
      <c r="O5" t="s">
        <v>37</v>
      </c>
      <c r="P5" t="s">
        <v>37</v>
      </c>
      <c r="Q5" t="s">
        <v>37</v>
      </c>
      <c r="R5" t="s">
        <v>37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  <c r="AA5" t="s">
        <v>36</v>
      </c>
      <c r="AB5" t="s">
        <v>36</v>
      </c>
      <c r="AC5" t="s">
        <v>36</v>
      </c>
      <c r="AD5" t="s">
        <v>36</v>
      </c>
      <c r="AE5" t="s">
        <v>36</v>
      </c>
      <c r="AF5" t="s">
        <v>36</v>
      </c>
      <c r="AG5" t="s">
        <v>36</v>
      </c>
      <c r="AH5" t="s">
        <v>36</v>
      </c>
      <c r="AI5" t="s">
        <v>36</v>
      </c>
      <c r="AJ5" t="s">
        <v>36</v>
      </c>
      <c r="AK5" t="s">
        <v>36</v>
      </c>
      <c r="AL5" t="s">
        <v>36</v>
      </c>
    </row>
    <row r="6" spans="1:38" x14ac:dyDescent="0.3">
      <c r="A6">
        <v>4</v>
      </c>
      <c r="B6" t="s">
        <v>36</v>
      </c>
      <c r="C6" t="s">
        <v>36</v>
      </c>
      <c r="D6" t="s">
        <v>36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  <c r="AA6" t="s">
        <v>36</v>
      </c>
      <c r="AB6" t="s">
        <v>36</v>
      </c>
      <c r="AC6" t="s">
        <v>36</v>
      </c>
      <c r="AD6" t="s">
        <v>36</v>
      </c>
      <c r="AE6" t="s">
        <v>36</v>
      </c>
      <c r="AF6" t="s">
        <v>36</v>
      </c>
      <c r="AG6" t="s">
        <v>36</v>
      </c>
      <c r="AH6" t="s">
        <v>36</v>
      </c>
      <c r="AI6" t="s">
        <v>36</v>
      </c>
      <c r="AJ6" t="s">
        <v>36</v>
      </c>
      <c r="AK6" t="s">
        <v>36</v>
      </c>
      <c r="AL6" t="s">
        <v>36</v>
      </c>
    </row>
    <row r="7" spans="1:38" x14ac:dyDescent="0.3">
      <c r="A7">
        <v>5</v>
      </c>
      <c r="B7" t="s">
        <v>36</v>
      </c>
      <c r="C7" t="s">
        <v>36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  <c r="AA7" t="s">
        <v>36</v>
      </c>
      <c r="AB7" t="s">
        <v>36</v>
      </c>
      <c r="AC7" t="s">
        <v>36</v>
      </c>
      <c r="AD7" t="s">
        <v>36</v>
      </c>
      <c r="AE7" t="s">
        <v>36</v>
      </c>
      <c r="AF7" t="s">
        <v>36</v>
      </c>
      <c r="AG7" t="s">
        <v>36</v>
      </c>
      <c r="AH7" t="s">
        <v>36</v>
      </c>
      <c r="AI7" t="s">
        <v>36</v>
      </c>
      <c r="AJ7" t="s">
        <v>36</v>
      </c>
      <c r="AK7" t="s">
        <v>36</v>
      </c>
      <c r="AL7" t="s">
        <v>36</v>
      </c>
    </row>
    <row r="8" spans="1:38" x14ac:dyDescent="0.3">
      <c r="A8">
        <v>6</v>
      </c>
      <c r="B8" t="s">
        <v>36</v>
      </c>
      <c r="C8" t="s">
        <v>36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  <c r="J8" t="s">
        <v>36</v>
      </c>
      <c r="K8" t="s">
        <v>36</v>
      </c>
      <c r="L8" t="s">
        <v>36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  <c r="AA8" t="s">
        <v>36</v>
      </c>
      <c r="AB8" t="s">
        <v>36</v>
      </c>
      <c r="AC8" t="s">
        <v>36</v>
      </c>
      <c r="AD8" t="s">
        <v>36</v>
      </c>
      <c r="AE8" t="s">
        <v>36</v>
      </c>
      <c r="AF8" t="s">
        <v>36</v>
      </c>
      <c r="AG8" t="s">
        <v>36</v>
      </c>
      <c r="AH8" t="s">
        <v>36</v>
      </c>
      <c r="AI8" t="s">
        <v>36</v>
      </c>
      <c r="AJ8" t="s">
        <v>36</v>
      </c>
      <c r="AK8" t="s">
        <v>36</v>
      </c>
      <c r="AL8" t="s">
        <v>36</v>
      </c>
    </row>
    <row r="9" spans="1:38" x14ac:dyDescent="0.3">
      <c r="A9">
        <v>7</v>
      </c>
      <c r="B9" t="s">
        <v>36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  <c r="AA9" t="s">
        <v>36</v>
      </c>
      <c r="AB9" t="s">
        <v>36</v>
      </c>
      <c r="AC9" t="s">
        <v>36</v>
      </c>
      <c r="AD9" t="s">
        <v>36</v>
      </c>
      <c r="AE9" t="s">
        <v>36</v>
      </c>
      <c r="AF9" t="s">
        <v>36</v>
      </c>
      <c r="AG9" t="s">
        <v>36</v>
      </c>
      <c r="AH9" t="s">
        <v>36</v>
      </c>
      <c r="AI9" t="s">
        <v>36</v>
      </c>
      <c r="AJ9" t="s">
        <v>36</v>
      </c>
      <c r="AK9" t="s">
        <v>36</v>
      </c>
      <c r="AL9" t="s">
        <v>36</v>
      </c>
    </row>
    <row r="10" spans="1:38" x14ac:dyDescent="0.3">
      <c r="A10">
        <v>8</v>
      </c>
      <c r="B10" t="s">
        <v>36</v>
      </c>
      <c r="C10" t="s">
        <v>36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  <c r="J10" t="s">
        <v>36</v>
      </c>
      <c r="K10" t="s">
        <v>36</v>
      </c>
      <c r="L10" t="s">
        <v>36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  <c r="AA10" t="s">
        <v>36</v>
      </c>
      <c r="AB10" t="s">
        <v>36</v>
      </c>
      <c r="AC10" t="s">
        <v>36</v>
      </c>
      <c r="AD10" t="s">
        <v>36</v>
      </c>
      <c r="AE10" t="s">
        <v>36</v>
      </c>
      <c r="AF10" t="s">
        <v>36</v>
      </c>
      <c r="AG10" t="s">
        <v>36</v>
      </c>
      <c r="AH10" t="s">
        <v>36</v>
      </c>
      <c r="AI10" t="s">
        <v>36</v>
      </c>
      <c r="AJ10" t="s">
        <v>36</v>
      </c>
      <c r="AK10" t="s">
        <v>36</v>
      </c>
      <c r="AL10" t="s">
        <v>36</v>
      </c>
    </row>
    <row r="11" spans="1:38" x14ac:dyDescent="0.3">
      <c r="A11">
        <v>9</v>
      </c>
      <c r="B11" t="s">
        <v>35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</row>
    <row r="12" spans="1:38" x14ac:dyDescent="0.3">
      <c r="A12">
        <v>10</v>
      </c>
      <c r="B12" t="s">
        <v>35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35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</row>
    <row r="13" spans="1:38" x14ac:dyDescent="0.3">
      <c r="A13">
        <v>11</v>
      </c>
      <c r="B13" t="s">
        <v>35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35</v>
      </c>
      <c r="P13" t="s">
        <v>35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35</v>
      </c>
      <c r="W13" t="s">
        <v>35</v>
      </c>
      <c r="X13" t="s">
        <v>35</v>
      </c>
      <c r="Y13" t="s">
        <v>35</v>
      </c>
      <c r="Z13" t="s">
        <v>35</v>
      </c>
      <c r="AA13" t="s">
        <v>35</v>
      </c>
      <c r="AB13" t="s">
        <v>35</v>
      </c>
      <c r="AC13" t="s">
        <v>35</v>
      </c>
      <c r="AD13" t="s">
        <v>35</v>
      </c>
      <c r="AE13" t="s">
        <v>35</v>
      </c>
      <c r="AF13" t="s">
        <v>35</v>
      </c>
      <c r="AG13" t="s">
        <v>35</v>
      </c>
      <c r="AH13" t="s">
        <v>35</v>
      </c>
      <c r="AI13" t="s">
        <v>35</v>
      </c>
      <c r="AJ13" t="s">
        <v>35</v>
      </c>
      <c r="AK13" t="s">
        <v>35</v>
      </c>
      <c r="AL13" t="s">
        <v>35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63C6E-4290-40C7-8710-584E51876655}">
  <sheetPr>
    <tabColor rgb="FF92D050"/>
  </sheetPr>
  <dimension ref="A2:M32"/>
  <sheetViews>
    <sheetView workbookViewId="0">
      <selection activeCell="A3" sqref="A3"/>
    </sheetView>
  </sheetViews>
  <sheetFormatPr defaultColWidth="9.109375" defaultRowHeight="14.4" x14ac:dyDescent="0.3"/>
  <cols>
    <col min="1" max="1" width="9.109375" style="3"/>
    <col min="2" max="13" width="12" style="3" bestFit="1" customWidth="1"/>
    <col min="14" max="16384" width="9.109375" style="3"/>
  </cols>
  <sheetData>
    <row r="2" spans="1:13" x14ac:dyDescent="0.3">
      <c r="A2" s="3" t="s">
        <v>40</v>
      </c>
      <c r="B2" s="3">
        <v>0</v>
      </c>
      <c r="C2" s="3">
        <v>30</v>
      </c>
      <c r="D2" s="3">
        <v>60</v>
      </c>
      <c r="E2" s="3">
        <v>90</v>
      </c>
      <c r="F2" s="3">
        <v>120</v>
      </c>
      <c r="G2" s="3">
        <v>150</v>
      </c>
      <c r="H2" s="3">
        <v>180</v>
      </c>
      <c r="I2" s="3">
        <v>210</v>
      </c>
      <c r="J2" s="3">
        <v>240</v>
      </c>
      <c r="K2" s="3">
        <v>270</v>
      </c>
      <c r="L2" s="3">
        <v>300</v>
      </c>
      <c r="M2" s="3">
        <v>330</v>
      </c>
    </row>
    <row r="3" spans="1:13" x14ac:dyDescent="0.3">
      <c r="A3" s="3">
        <v>0</v>
      </c>
      <c r="B3" s="3">
        <v>6.6666666666666666E-2</v>
      </c>
      <c r="C3" s="3">
        <v>0.15</v>
      </c>
      <c r="D3" s="3">
        <v>0.18333333333333332</v>
      </c>
      <c r="E3" s="3">
        <v>0.13333333333333333</v>
      </c>
      <c r="F3" s="3">
        <v>0.1</v>
      </c>
      <c r="G3" s="3">
        <v>0.11666666666666667</v>
      </c>
      <c r="H3" s="3">
        <v>0.21666666666666667</v>
      </c>
      <c r="I3" s="3">
        <v>0.28333333333333333</v>
      </c>
      <c r="J3" s="3">
        <v>0.26666666666666666</v>
      </c>
      <c r="K3" s="3">
        <v>0.15</v>
      </c>
      <c r="L3" s="3">
        <v>3.3333333333333333E-2</v>
      </c>
      <c r="M3" s="3">
        <v>0</v>
      </c>
    </row>
    <row r="4" spans="1:13" x14ac:dyDescent="0.3">
      <c r="A4" s="3">
        <v>1</v>
      </c>
      <c r="B4" s="3">
        <v>6.6666666666666666E-2</v>
      </c>
      <c r="C4" s="3">
        <v>0.15</v>
      </c>
      <c r="D4" s="3">
        <v>0.18333333333333332</v>
      </c>
      <c r="E4" s="3">
        <v>0.13333333333333333</v>
      </c>
      <c r="F4" s="3">
        <v>0.1</v>
      </c>
      <c r="G4" s="3">
        <v>0.11666666666666667</v>
      </c>
      <c r="H4" s="3">
        <v>0.21666666666666667</v>
      </c>
      <c r="I4" s="3">
        <v>0.28333333333333333</v>
      </c>
      <c r="J4" s="3">
        <v>0.26666666666666666</v>
      </c>
      <c r="K4" s="3">
        <v>0.15</v>
      </c>
      <c r="L4" s="3">
        <v>3.3333333333333333E-2</v>
      </c>
      <c r="M4" s="3">
        <v>0</v>
      </c>
    </row>
    <row r="5" spans="1:13" x14ac:dyDescent="0.3">
      <c r="A5" s="3">
        <v>2</v>
      </c>
      <c r="B5" s="3">
        <v>6.6666666666666666E-2</v>
      </c>
      <c r="C5" s="3">
        <v>0.15</v>
      </c>
      <c r="D5" s="3">
        <v>0.18333333333333332</v>
      </c>
      <c r="E5" s="3">
        <v>0.13333333333333333</v>
      </c>
      <c r="F5" s="3">
        <v>0.1</v>
      </c>
      <c r="G5" s="3">
        <v>0.11666666666666667</v>
      </c>
      <c r="H5" s="3">
        <v>0.21666666666666667</v>
      </c>
      <c r="I5" s="3">
        <v>0.28333333333333333</v>
      </c>
      <c r="J5" s="3">
        <v>0.26666666666666666</v>
      </c>
      <c r="K5" s="3">
        <v>0.15</v>
      </c>
      <c r="L5" s="3">
        <v>3.3333333333333333E-2</v>
      </c>
      <c r="M5" s="3">
        <v>0</v>
      </c>
    </row>
    <row r="6" spans="1:13" x14ac:dyDescent="0.3">
      <c r="A6" s="3">
        <v>3</v>
      </c>
      <c r="B6" s="3">
        <v>6.6666666666666666E-2</v>
      </c>
      <c r="C6" s="3">
        <v>0.15</v>
      </c>
      <c r="D6" s="3">
        <v>0.18333333333333332</v>
      </c>
      <c r="E6" s="3">
        <v>0.13333333333333333</v>
      </c>
      <c r="F6" s="3">
        <v>0.1</v>
      </c>
      <c r="G6" s="3">
        <v>0.11666666666666667</v>
      </c>
      <c r="H6" s="3">
        <v>0.21666666666666667</v>
      </c>
      <c r="I6" s="3">
        <v>0.28333333333333333</v>
      </c>
      <c r="J6" s="3">
        <v>0.26666666666666666</v>
      </c>
      <c r="K6" s="3">
        <v>0.15</v>
      </c>
      <c r="L6" s="3">
        <v>3.3333333333333333E-2</v>
      </c>
      <c r="M6" s="3">
        <v>0</v>
      </c>
    </row>
    <row r="7" spans="1:13" x14ac:dyDescent="0.3">
      <c r="A7" s="3">
        <v>4</v>
      </c>
      <c r="B7" s="3">
        <v>6.6666666666666666E-2</v>
      </c>
      <c r="C7" s="3">
        <v>0.15</v>
      </c>
      <c r="D7" s="3">
        <v>0.18333333333333332</v>
      </c>
      <c r="E7" s="3">
        <v>0.13333333333333333</v>
      </c>
      <c r="F7" s="3">
        <v>0.1</v>
      </c>
      <c r="G7" s="3">
        <v>0.11666666666666667</v>
      </c>
      <c r="H7" s="3">
        <v>0.21666666666666667</v>
      </c>
      <c r="I7" s="3">
        <v>0.28333333333333333</v>
      </c>
      <c r="J7" s="3">
        <v>0.26666666666666666</v>
      </c>
      <c r="K7" s="3">
        <v>0.15</v>
      </c>
      <c r="L7" s="3">
        <v>3.3333333333333333E-2</v>
      </c>
      <c r="M7" s="3">
        <v>0</v>
      </c>
    </row>
    <row r="8" spans="1:13" x14ac:dyDescent="0.3">
      <c r="A8" s="3">
        <v>5</v>
      </c>
      <c r="B8" s="3">
        <v>8.3333333333333329E-2</v>
      </c>
      <c r="C8" s="3">
        <v>0.16666666666666666</v>
      </c>
      <c r="D8" s="3">
        <v>0.18333333333333332</v>
      </c>
      <c r="E8" s="3">
        <v>0.13333333333333333</v>
      </c>
      <c r="F8" s="3">
        <v>8.3333333333333329E-2</v>
      </c>
      <c r="G8" s="3">
        <v>0.13333333333333333</v>
      </c>
      <c r="H8" s="3">
        <v>0.21666666666666667</v>
      </c>
      <c r="I8" s="3">
        <v>0.28333333333333333</v>
      </c>
      <c r="J8" s="3">
        <v>0.25</v>
      </c>
      <c r="K8" s="3">
        <v>0.11666666666666667</v>
      </c>
      <c r="L8" s="3">
        <v>1.6666666666666666E-2</v>
      </c>
      <c r="M8" s="3">
        <v>1.6666666666666666E-2</v>
      </c>
    </row>
    <row r="9" spans="1:13" x14ac:dyDescent="0.3">
      <c r="A9" s="3">
        <v>6</v>
      </c>
      <c r="B9" s="3">
        <v>8.3333333333333329E-2</v>
      </c>
      <c r="C9" s="3">
        <v>0.16666666666666666</v>
      </c>
      <c r="D9" s="3">
        <v>0.18333333333333332</v>
      </c>
      <c r="E9" s="3">
        <v>0.13333333333333333</v>
      </c>
      <c r="F9" s="3">
        <v>8.3333333333333329E-2</v>
      </c>
      <c r="G9" s="3">
        <v>0.13333333333333333</v>
      </c>
      <c r="H9" s="3">
        <v>0.21666666666666667</v>
      </c>
      <c r="I9" s="3">
        <v>0.28333333333333333</v>
      </c>
      <c r="J9" s="3">
        <v>0.25</v>
      </c>
      <c r="K9" s="3">
        <v>0.11666666666666667</v>
      </c>
      <c r="L9" s="3">
        <v>1.6666666666666666E-2</v>
      </c>
      <c r="M9" s="3">
        <v>1.6666666666666666E-2</v>
      </c>
    </row>
    <row r="10" spans="1:13" x14ac:dyDescent="0.3">
      <c r="A10" s="3">
        <v>7</v>
      </c>
      <c r="B10" s="3">
        <v>8.3333333333333329E-2</v>
      </c>
      <c r="C10" s="3">
        <v>0.16666666666666666</v>
      </c>
      <c r="D10" s="3">
        <v>0.18333333333333332</v>
      </c>
      <c r="E10" s="3">
        <v>0.13333333333333333</v>
      </c>
      <c r="F10" s="3">
        <v>8.3333333333333329E-2</v>
      </c>
      <c r="G10" s="3">
        <v>0.13333333333333333</v>
      </c>
      <c r="H10" s="3">
        <v>0.21666666666666667</v>
      </c>
      <c r="I10" s="3">
        <v>0.28333333333333333</v>
      </c>
      <c r="J10" s="3">
        <v>0.25</v>
      </c>
      <c r="K10" s="3">
        <v>0.11666666666666667</v>
      </c>
      <c r="L10" s="3">
        <v>1.6666666666666666E-2</v>
      </c>
      <c r="M10" s="3">
        <v>1.6666666666666666E-2</v>
      </c>
    </row>
    <row r="11" spans="1:13" x14ac:dyDescent="0.3">
      <c r="A11" s="3">
        <v>8</v>
      </c>
      <c r="B11" s="3">
        <v>8.3333333333333329E-2</v>
      </c>
      <c r="C11" s="3">
        <v>0.16666666666666666</v>
      </c>
      <c r="D11" s="3">
        <v>0.18333333333333332</v>
      </c>
      <c r="E11" s="3">
        <v>0.13333333333333333</v>
      </c>
      <c r="F11" s="3">
        <v>8.3333333333333329E-2</v>
      </c>
      <c r="G11" s="3">
        <v>0.13333333333333333</v>
      </c>
      <c r="H11" s="3">
        <v>0.21666666666666667</v>
      </c>
      <c r="I11" s="3">
        <v>0.28333333333333333</v>
      </c>
      <c r="J11" s="3">
        <v>0.25</v>
      </c>
      <c r="K11" s="3">
        <v>0.11666666666666667</v>
      </c>
      <c r="L11" s="3">
        <v>1.6666666666666666E-2</v>
      </c>
      <c r="M11" s="3">
        <v>1.6666666666666666E-2</v>
      </c>
    </row>
    <row r="12" spans="1:13" x14ac:dyDescent="0.3">
      <c r="A12" s="3">
        <v>9</v>
      </c>
      <c r="B12" s="3">
        <v>8.3333333333333329E-2</v>
      </c>
      <c r="C12" s="3">
        <v>0.16666666666666666</v>
      </c>
      <c r="D12" s="3">
        <v>0.18333333333333332</v>
      </c>
      <c r="E12" s="3">
        <v>0.13333333333333333</v>
      </c>
      <c r="F12" s="3">
        <v>8.3333333333333329E-2</v>
      </c>
      <c r="G12" s="3">
        <v>0.13333333333333333</v>
      </c>
      <c r="H12" s="3">
        <v>0.21666666666666667</v>
      </c>
      <c r="I12" s="3">
        <v>0.28333333333333333</v>
      </c>
      <c r="J12" s="3">
        <v>0.25</v>
      </c>
      <c r="K12" s="3">
        <v>0.11666666666666667</v>
      </c>
      <c r="L12" s="3">
        <v>1.6666666666666666E-2</v>
      </c>
      <c r="M12" s="3">
        <v>1.6666666666666666E-2</v>
      </c>
    </row>
    <row r="13" spans="1:13" x14ac:dyDescent="0.3">
      <c r="A13" s="3">
        <v>10</v>
      </c>
      <c r="B13" s="3">
        <v>0.1</v>
      </c>
      <c r="C13" s="3">
        <v>0.18333333333333332</v>
      </c>
      <c r="D13" s="3">
        <v>0.16666666666666666</v>
      </c>
      <c r="E13" s="3">
        <v>0.11666666666666667</v>
      </c>
      <c r="F13" s="3">
        <v>0.1</v>
      </c>
      <c r="G13" s="3">
        <v>0.15</v>
      </c>
      <c r="H13" s="3">
        <v>0.23333333333333334</v>
      </c>
      <c r="I13" s="3">
        <v>0.28333333333333333</v>
      </c>
      <c r="J13" s="3">
        <v>0.23333333333333334</v>
      </c>
      <c r="K13" s="3">
        <v>0.1</v>
      </c>
      <c r="L13" s="3">
        <v>1.6666666666666666E-2</v>
      </c>
      <c r="M13" s="3">
        <v>1.6666666666666666E-2</v>
      </c>
    </row>
    <row r="14" spans="1:13" x14ac:dyDescent="0.3">
      <c r="A14" s="3">
        <v>11</v>
      </c>
      <c r="B14" s="3">
        <v>0.1</v>
      </c>
      <c r="C14" s="3">
        <v>0.18333333333333332</v>
      </c>
      <c r="D14" s="3">
        <v>0.16666666666666666</v>
      </c>
      <c r="E14" s="3">
        <v>0.11666666666666667</v>
      </c>
      <c r="F14" s="3">
        <v>0.1</v>
      </c>
      <c r="G14" s="3">
        <v>0.15</v>
      </c>
      <c r="H14" s="3">
        <v>0.23333333333333334</v>
      </c>
      <c r="I14" s="3">
        <v>0.28333333333333333</v>
      </c>
      <c r="J14" s="3">
        <v>0.23333333333333334</v>
      </c>
      <c r="K14" s="3">
        <v>0.1</v>
      </c>
      <c r="L14" s="3">
        <v>1.6666666666666666E-2</v>
      </c>
      <c r="M14" s="3">
        <v>1.6666666666666666E-2</v>
      </c>
    </row>
    <row r="15" spans="1:13" x14ac:dyDescent="0.3">
      <c r="A15" s="3">
        <v>12</v>
      </c>
      <c r="B15" s="3">
        <v>0.1</v>
      </c>
      <c r="C15" s="3">
        <v>0.18333333333333332</v>
      </c>
      <c r="D15" s="3">
        <v>0.16666666666666666</v>
      </c>
      <c r="E15" s="3">
        <v>0.11666666666666667</v>
      </c>
      <c r="F15" s="3">
        <v>0.1</v>
      </c>
      <c r="G15" s="3">
        <v>0.15</v>
      </c>
      <c r="H15" s="3">
        <v>0.23333333333333334</v>
      </c>
      <c r="I15" s="3">
        <v>0.28333333333333333</v>
      </c>
      <c r="J15" s="3">
        <v>0.23333333333333334</v>
      </c>
      <c r="K15" s="3">
        <v>0.1</v>
      </c>
      <c r="L15" s="3">
        <v>1.6666666666666666E-2</v>
      </c>
      <c r="M15" s="3">
        <v>1.6666666666666666E-2</v>
      </c>
    </row>
    <row r="16" spans="1:13" x14ac:dyDescent="0.3">
      <c r="A16" s="3">
        <v>13</v>
      </c>
      <c r="B16" s="3">
        <v>0.1</v>
      </c>
      <c r="C16" s="3">
        <v>0.18333333333333332</v>
      </c>
      <c r="D16" s="3">
        <v>0.16666666666666666</v>
      </c>
      <c r="E16" s="3">
        <v>0.11666666666666667</v>
      </c>
      <c r="F16" s="3">
        <v>0.1</v>
      </c>
      <c r="G16" s="3">
        <v>0.15</v>
      </c>
      <c r="H16" s="3">
        <v>0.23333333333333334</v>
      </c>
      <c r="I16" s="3">
        <v>0.28333333333333333</v>
      </c>
      <c r="J16" s="3">
        <v>0.23333333333333334</v>
      </c>
      <c r="K16" s="3">
        <v>0.1</v>
      </c>
      <c r="L16" s="3">
        <v>1.6666666666666666E-2</v>
      </c>
      <c r="M16" s="3">
        <v>1.6666666666666666E-2</v>
      </c>
    </row>
    <row r="17" spans="1:13" x14ac:dyDescent="0.3">
      <c r="A17" s="3">
        <v>14</v>
      </c>
      <c r="B17" s="3">
        <v>0.1</v>
      </c>
      <c r="C17" s="3">
        <v>0.18333333333333332</v>
      </c>
      <c r="D17" s="3">
        <v>0.16666666666666666</v>
      </c>
      <c r="E17" s="3">
        <v>0.11666666666666667</v>
      </c>
      <c r="F17" s="3">
        <v>0.1</v>
      </c>
      <c r="G17" s="3">
        <v>0.15</v>
      </c>
      <c r="H17" s="3">
        <v>0.23333333333333334</v>
      </c>
      <c r="I17" s="3">
        <v>0.28333333333333333</v>
      </c>
      <c r="J17" s="3">
        <v>0.23333333333333334</v>
      </c>
      <c r="K17" s="3">
        <v>0.1</v>
      </c>
      <c r="L17" s="3">
        <v>1.6666666666666666E-2</v>
      </c>
      <c r="M17" s="3">
        <v>1.6666666666666666E-2</v>
      </c>
    </row>
    <row r="18" spans="1:13" x14ac:dyDescent="0.3">
      <c r="A18" s="3">
        <v>15</v>
      </c>
      <c r="B18" s="3">
        <v>0.11666666666666667</v>
      </c>
      <c r="C18" s="3">
        <v>0.18333333333333332</v>
      </c>
      <c r="D18" s="3">
        <v>0.16666666666666666</v>
      </c>
      <c r="E18" s="3">
        <v>0.11666666666666667</v>
      </c>
      <c r="F18" s="3">
        <v>0.1</v>
      </c>
      <c r="G18" s="3">
        <v>0.16666666666666666</v>
      </c>
      <c r="H18" s="3">
        <v>0.25</v>
      </c>
      <c r="I18" s="3">
        <v>0.28333333333333333</v>
      </c>
      <c r="J18" s="3">
        <v>0.21666666666666667</v>
      </c>
      <c r="K18" s="3">
        <v>8.3333333333333329E-2</v>
      </c>
      <c r="L18" s="3">
        <v>0</v>
      </c>
      <c r="M18" s="3">
        <v>3.3333333333333333E-2</v>
      </c>
    </row>
    <row r="19" spans="1:13" x14ac:dyDescent="0.3">
      <c r="A19" s="3">
        <v>16</v>
      </c>
      <c r="B19" s="3">
        <v>0.11666666666666667</v>
      </c>
      <c r="C19" s="3">
        <v>0.18333333333333332</v>
      </c>
      <c r="D19" s="3">
        <v>0.16666666666666666</v>
      </c>
      <c r="E19" s="3">
        <v>0.11666666666666667</v>
      </c>
      <c r="F19" s="3">
        <v>0.1</v>
      </c>
      <c r="G19" s="3">
        <v>0.16666666666666666</v>
      </c>
      <c r="H19" s="3">
        <v>0.25</v>
      </c>
      <c r="I19" s="3">
        <v>0.28333333333333333</v>
      </c>
      <c r="J19" s="3">
        <v>0.21666666666666667</v>
      </c>
      <c r="K19" s="3">
        <v>8.3333333333333329E-2</v>
      </c>
      <c r="L19" s="3">
        <v>0</v>
      </c>
      <c r="M19" s="3">
        <v>3.3333333333333333E-2</v>
      </c>
    </row>
    <row r="20" spans="1:13" x14ac:dyDescent="0.3">
      <c r="A20" s="3">
        <v>17</v>
      </c>
      <c r="B20" s="3">
        <v>0.11666666666666667</v>
      </c>
      <c r="C20" s="3">
        <v>0.18333333333333332</v>
      </c>
      <c r="D20" s="3">
        <v>0.16666666666666666</v>
      </c>
      <c r="E20" s="3">
        <v>0.11666666666666667</v>
      </c>
      <c r="F20" s="3">
        <v>0.1</v>
      </c>
      <c r="G20" s="3">
        <v>0.16666666666666666</v>
      </c>
      <c r="H20" s="3">
        <v>0.25</v>
      </c>
      <c r="I20" s="3">
        <v>0.28333333333333333</v>
      </c>
      <c r="J20" s="3">
        <v>0.21666666666666667</v>
      </c>
      <c r="K20" s="3">
        <v>8.3333333333333329E-2</v>
      </c>
      <c r="L20" s="3">
        <v>0</v>
      </c>
      <c r="M20" s="3">
        <v>3.3333333333333333E-2</v>
      </c>
    </row>
    <row r="21" spans="1:13" x14ac:dyDescent="0.3">
      <c r="A21" s="3">
        <v>18</v>
      </c>
      <c r="B21" s="3">
        <v>0.11666666666666667</v>
      </c>
      <c r="C21" s="3">
        <v>0.18333333333333332</v>
      </c>
      <c r="D21" s="3">
        <v>0.16666666666666666</v>
      </c>
      <c r="E21" s="3">
        <v>0.11666666666666667</v>
      </c>
      <c r="F21" s="3">
        <v>0.1</v>
      </c>
      <c r="G21" s="3">
        <v>0.16666666666666666</v>
      </c>
      <c r="H21" s="3">
        <v>0.25</v>
      </c>
      <c r="I21" s="3">
        <v>0.28333333333333333</v>
      </c>
      <c r="J21" s="3">
        <v>0.21666666666666667</v>
      </c>
      <c r="K21" s="3">
        <v>8.3333333333333329E-2</v>
      </c>
      <c r="L21" s="3">
        <v>0</v>
      </c>
      <c r="M21" s="3">
        <v>3.3333333333333333E-2</v>
      </c>
    </row>
    <row r="22" spans="1:13" x14ac:dyDescent="0.3">
      <c r="A22" s="3">
        <v>19</v>
      </c>
      <c r="B22" s="3">
        <v>0.11666666666666667</v>
      </c>
      <c r="C22" s="3">
        <v>0.18333333333333332</v>
      </c>
      <c r="D22" s="3">
        <v>0.16666666666666666</v>
      </c>
      <c r="E22" s="3">
        <v>0.11666666666666667</v>
      </c>
      <c r="F22" s="3">
        <v>0.1</v>
      </c>
      <c r="G22" s="3">
        <v>0.16666666666666666</v>
      </c>
      <c r="H22" s="3">
        <v>0.25</v>
      </c>
      <c r="I22" s="3">
        <v>0.28333333333333333</v>
      </c>
      <c r="J22" s="3">
        <v>0.21666666666666667</v>
      </c>
      <c r="K22" s="3">
        <v>8.3333333333333329E-2</v>
      </c>
      <c r="L22" s="3">
        <v>0</v>
      </c>
      <c r="M22" s="3">
        <v>3.3333333333333333E-2</v>
      </c>
    </row>
    <row r="23" spans="1:13" x14ac:dyDescent="0.3">
      <c r="A23" s="3">
        <v>20</v>
      </c>
      <c r="B23" s="3">
        <v>0.13333333333333333</v>
      </c>
      <c r="C23" s="3">
        <v>0.18333333333333332</v>
      </c>
      <c r="D23" s="3">
        <v>0.15</v>
      </c>
      <c r="E23" s="3">
        <v>0.1</v>
      </c>
      <c r="F23" s="3">
        <v>0.1</v>
      </c>
      <c r="G23" s="3">
        <v>0.18333333333333332</v>
      </c>
      <c r="H23" s="3">
        <v>0.26666666666666666</v>
      </c>
      <c r="I23" s="3">
        <v>0.28333333333333333</v>
      </c>
      <c r="J23" s="3">
        <v>0.18333333333333332</v>
      </c>
      <c r="K23" s="3">
        <v>6.6666666666666666E-2</v>
      </c>
      <c r="L23" s="3">
        <v>0</v>
      </c>
      <c r="M23" s="3">
        <v>0.05</v>
      </c>
    </row>
    <row r="24" spans="1:13" x14ac:dyDescent="0.3">
      <c r="A24" s="3">
        <v>21</v>
      </c>
      <c r="B24" s="3">
        <v>0.13333333333333333</v>
      </c>
      <c r="C24" s="3">
        <v>0.18333333333333332</v>
      </c>
      <c r="D24" s="3">
        <v>0.15</v>
      </c>
      <c r="E24" s="3">
        <v>0.1</v>
      </c>
      <c r="F24" s="3">
        <v>0.1</v>
      </c>
      <c r="G24" s="3">
        <v>0.18333333333333332</v>
      </c>
      <c r="H24" s="3">
        <v>0.26666666666666666</v>
      </c>
      <c r="I24" s="3">
        <v>0.28333333333333333</v>
      </c>
      <c r="J24" s="3">
        <v>0.18333333333333332</v>
      </c>
      <c r="K24" s="3">
        <v>6.6666666666666666E-2</v>
      </c>
      <c r="L24" s="3">
        <v>0</v>
      </c>
      <c r="M24" s="3">
        <v>0.05</v>
      </c>
    </row>
    <row r="25" spans="1:13" x14ac:dyDescent="0.3">
      <c r="A25" s="3">
        <v>22</v>
      </c>
      <c r="B25" s="3">
        <v>0.13333333333333333</v>
      </c>
      <c r="C25" s="3">
        <v>0.18333333333333332</v>
      </c>
      <c r="D25" s="3">
        <v>0.15</v>
      </c>
      <c r="E25" s="3">
        <v>0.1</v>
      </c>
      <c r="F25" s="3">
        <v>0.1</v>
      </c>
      <c r="G25" s="3">
        <v>0.18333333333333332</v>
      </c>
      <c r="H25" s="3">
        <v>0.26666666666666666</v>
      </c>
      <c r="I25" s="3">
        <v>0.28333333333333333</v>
      </c>
      <c r="J25" s="3">
        <v>0.18333333333333332</v>
      </c>
      <c r="K25" s="3">
        <v>6.6666666666666666E-2</v>
      </c>
      <c r="L25" s="3">
        <v>0</v>
      </c>
      <c r="M25" s="3">
        <v>0.05</v>
      </c>
    </row>
    <row r="26" spans="1:13" x14ac:dyDescent="0.3">
      <c r="A26" s="3">
        <v>23</v>
      </c>
      <c r="B26" s="3">
        <v>0.13333333333333333</v>
      </c>
      <c r="C26" s="3">
        <v>0.18333333333333332</v>
      </c>
      <c r="D26" s="3">
        <v>0.15</v>
      </c>
      <c r="E26" s="3">
        <v>0.1</v>
      </c>
      <c r="F26" s="3">
        <v>0.1</v>
      </c>
      <c r="G26" s="3">
        <v>0.18333333333333332</v>
      </c>
      <c r="H26" s="3">
        <v>0.26666666666666666</v>
      </c>
      <c r="I26" s="3">
        <v>0.28333333333333333</v>
      </c>
      <c r="J26" s="3">
        <v>0.18333333333333332</v>
      </c>
      <c r="K26" s="3">
        <v>6.6666666666666666E-2</v>
      </c>
      <c r="L26" s="3">
        <v>0</v>
      </c>
      <c r="M26" s="3">
        <v>0.05</v>
      </c>
    </row>
    <row r="27" spans="1:13" x14ac:dyDescent="0.3">
      <c r="A27" s="3">
        <v>24</v>
      </c>
      <c r="B27" s="3">
        <v>0.13333333333333333</v>
      </c>
      <c r="C27" s="3">
        <v>0.18333333333333332</v>
      </c>
      <c r="D27" s="3">
        <v>0.15</v>
      </c>
      <c r="E27" s="3">
        <v>0.1</v>
      </c>
      <c r="F27" s="3">
        <v>0.1</v>
      </c>
      <c r="G27" s="3">
        <v>0.18333333333333332</v>
      </c>
      <c r="H27" s="3">
        <v>0.26666666666666666</v>
      </c>
      <c r="I27" s="3">
        <v>0.28333333333333333</v>
      </c>
      <c r="J27" s="3">
        <v>0.18333333333333332</v>
      </c>
      <c r="K27" s="3">
        <v>6.6666666666666666E-2</v>
      </c>
      <c r="L27" s="3">
        <v>0</v>
      </c>
      <c r="M27" s="3">
        <v>0.05</v>
      </c>
    </row>
    <row r="28" spans="1:13" x14ac:dyDescent="0.3">
      <c r="A28" s="3">
        <v>25</v>
      </c>
      <c r="B28" s="3">
        <v>0.15</v>
      </c>
      <c r="C28" s="3">
        <v>0.18333333333333332</v>
      </c>
      <c r="D28" s="3">
        <v>0.15</v>
      </c>
      <c r="E28" s="3">
        <v>0.1</v>
      </c>
      <c r="F28" s="3">
        <v>0.11666666666666667</v>
      </c>
      <c r="G28" s="3">
        <v>0.2</v>
      </c>
      <c r="H28" s="3">
        <v>0.26666666666666666</v>
      </c>
      <c r="I28" s="3">
        <v>0.26666666666666666</v>
      </c>
      <c r="J28" s="3">
        <v>0.16666666666666666</v>
      </c>
      <c r="K28" s="3">
        <v>0.05</v>
      </c>
      <c r="L28" s="3">
        <v>0</v>
      </c>
      <c r="M28" s="3">
        <v>0.05</v>
      </c>
    </row>
    <row r="29" spans="1:13" x14ac:dyDescent="0.3">
      <c r="A29" s="3">
        <v>26</v>
      </c>
      <c r="B29" s="3">
        <v>0.15</v>
      </c>
      <c r="C29" s="3">
        <v>0.18333333333333332</v>
      </c>
      <c r="D29" s="3">
        <v>0.15</v>
      </c>
      <c r="E29" s="3">
        <v>0.1</v>
      </c>
      <c r="F29" s="3">
        <v>0.11666666666666667</v>
      </c>
      <c r="G29" s="3">
        <v>0.2</v>
      </c>
      <c r="H29" s="3">
        <v>0.26666666666666666</v>
      </c>
      <c r="I29" s="3">
        <v>0.26666666666666666</v>
      </c>
      <c r="J29" s="3">
        <v>0.16666666666666666</v>
      </c>
      <c r="K29" s="3">
        <v>0.05</v>
      </c>
      <c r="L29" s="3">
        <v>0</v>
      </c>
      <c r="M29" s="3">
        <v>0.05</v>
      </c>
    </row>
    <row r="30" spans="1:13" x14ac:dyDescent="0.3">
      <c r="A30" s="3">
        <v>27</v>
      </c>
      <c r="B30" s="3">
        <v>0.15</v>
      </c>
      <c r="C30" s="3">
        <v>0.18333333333333332</v>
      </c>
      <c r="D30" s="3">
        <v>0.15</v>
      </c>
      <c r="E30" s="3">
        <v>0.1</v>
      </c>
      <c r="F30" s="3">
        <v>0.11666666666666667</v>
      </c>
      <c r="G30" s="3">
        <v>0.2</v>
      </c>
      <c r="H30" s="3">
        <v>0.26666666666666666</v>
      </c>
      <c r="I30" s="3">
        <v>0.26666666666666666</v>
      </c>
      <c r="J30" s="3">
        <v>0.16666666666666666</v>
      </c>
      <c r="K30" s="3">
        <v>0.05</v>
      </c>
      <c r="L30" s="3">
        <v>0</v>
      </c>
      <c r="M30" s="3">
        <v>0.05</v>
      </c>
    </row>
    <row r="31" spans="1:13" x14ac:dyDescent="0.3">
      <c r="A31" s="3">
        <v>28</v>
      </c>
      <c r="B31" s="3">
        <v>0.15</v>
      </c>
      <c r="C31" s="3">
        <v>0.18333333333333332</v>
      </c>
      <c r="D31" s="3">
        <v>0.15</v>
      </c>
      <c r="E31" s="3">
        <v>0.1</v>
      </c>
      <c r="F31" s="3">
        <v>0.11666666666666667</v>
      </c>
      <c r="G31" s="3">
        <v>0.2</v>
      </c>
      <c r="H31" s="3">
        <v>0.26666666666666666</v>
      </c>
      <c r="I31" s="3">
        <v>0.26666666666666666</v>
      </c>
      <c r="J31" s="3">
        <v>0.16666666666666666</v>
      </c>
      <c r="K31" s="3">
        <v>0.05</v>
      </c>
      <c r="L31" s="3">
        <v>0</v>
      </c>
      <c r="M31" s="3">
        <v>0.05</v>
      </c>
    </row>
    <row r="32" spans="1:13" x14ac:dyDescent="0.3">
      <c r="A32" s="3">
        <v>29</v>
      </c>
      <c r="B32" s="3">
        <v>0.15</v>
      </c>
      <c r="C32" s="3">
        <v>0.18333333333333332</v>
      </c>
      <c r="D32" s="3">
        <v>0.15</v>
      </c>
      <c r="E32" s="3">
        <v>0.1</v>
      </c>
      <c r="F32" s="3">
        <v>0.11666666666666667</v>
      </c>
      <c r="G32" s="3">
        <v>0.2</v>
      </c>
      <c r="H32" s="3">
        <v>0.26666666666666666</v>
      </c>
      <c r="I32" s="3">
        <v>0.26666666666666666</v>
      </c>
      <c r="J32" s="3">
        <v>0.16666666666666666</v>
      </c>
      <c r="K32" s="3">
        <v>0.05</v>
      </c>
      <c r="L32" s="3">
        <v>0</v>
      </c>
      <c r="M32" s="3">
        <v>0.05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MAJMUAH THN</vt:lpstr>
      <vt:lpstr>MABSUTOH THN</vt:lpstr>
      <vt:lpstr>SAHRU</vt:lpstr>
      <vt:lpstr>TAKDIL KHOSOH</vt:lpstr>
      <vt:lpstr>TAKDIL MARKAS</vt:lpstr>
      <vt:lpstr>HISOH SAAH</vt:lpstr>
      <vt:lpstr>URD QOMAR</vt:lpstr>
      <vt:lpstr>ARAH HILAL</vt:lpstr>
      <vt:lpstr>TAKDIL AYAM</vt:lpstr>
      <vt:lpstr>KESIMPULAN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Drika Biong</cp:lastModifiedBy>
  <dcterms:created xsi:type="dcterms:W3CDTF">2024-11-03T13:23:08Z</dcterms:created>
  <dcterms:modified xsi:type="dcterms:W3CDTF">2024-12-07T13:57:16Z</dcterms:modified>
</cp:coreProperties>
</file>