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/>
  <bookViews>
    <workbookView xWindow="0" yWindow="0" windowWidth="22260" windowHeight="12645"/>
  </bookViews>
  <sheets>
    <sheet name="Accounts Payable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5" i="1" l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35" i="1" l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115" i="1" l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6" i="1" l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35" i="1"/>
  <c r="F92" i="1" l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72" i="1" l="1"/>
  <c r="F73" i="1"/>
  <c r="F74" i="1"/>
  <c r="F71" i="1"/>
  <c r="E152" i="1" l="1"/>
  <c r="E153" i="1"/>
  <c r="E154" i="1"/>
  <c r="E155" i="1"/>
  <c r="E156" i="1"/>
  <c r="E151" i="1"/>
  <c r="E144" i="1"/>
  <c r="E145" i="1"/>
  <c r="E146" i="1"/>
  <c r="E147" i="1"/>
  <c r="E148" i="1"/>
  <c r="E149" i="1"/>
  <c r="E150" i="1"/>
  <c r="E143" i="1"/>
  <c r="E141" i="1"/>
  <c r="E142" i="1"/>
  <c r="E140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F49" i="1"/>
  <c r="E49" i="1" s="1"/>
  <c r="F50" i="1"/>
  <c r="E50" i="1" s="1"/>
  <c r="F51" i="1"/>
  <c r="E51" i="1" s="1"/>
  <c r="F52" i="1"/>
  <c r="E52" i="1" s="1"/>
  <c r="F53" i="1"/>
  <c r="E53" i="1" s="1"/>
  <c r="F54" i="1"/>
  <c r="E54" i="1" s="1"/>
  <c r="F55" i="1"/>
  <c r="E55" i="1" s="1"/>
  <c r="F56" i="1"/>
  <c r="E56" i="1" s="1"/>
  <c r="F57" i="1"/>
  <c r="E57" i="1" s="1"/>
  <c r="F58" i="1"/>
  <c r="E58" i="1" s="1"/>
  <c r="F59" i="1"/>
  <c r="E59" i="1" s="1"/>
  <c r="F60" i="1"/>
  <c r="E60" i="1" s="1"/>
  <c r="F61" i="1"/>
  <c r="E61" i="1" s="1"/>
  <c r="F62" i="1"/>
  <c r="E62" i="1" s="1"/>
  <c r="F63" i="1"/>
  <c r="E63" i="1" s="1"/>
  <c r="F64" i="1"/>
  <c r="E64" i="1" s="1"/>
  <c r="F65" i="1"/>
  <c r="E65" i="1" s="1"/>
  <c r="F66" i="1"/>
  <c r="E66" i="1" s="1"/>
  <c r="F67" i="1"/>
  <c r="E67" i="1" s="1"/>
  <c r="F68" i="1"/>
  <c r="E68" i="1" s="1"/>
  <c r="F69" i="1"/>
  <c r="E69" i="1" s="1"/>
  <c r="F70" i="1"/>
  <c r="E70" i="1" s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35" i="1"/>
  <c r="F34" i="1"/>
  <c r="E34" i="1" s="1"/>
  <c r="F3" i="1"/>
  <c r="E3" i="1" s="1"/>
  <c r="F4" i="1"/>
  <c r="E4" i="1" s="1"/>
  <c r="F5" i="1"/>
  <c r="E5" i="1" s="1"/>
  <c r="F6" i="1"/>
  <c r="E6" i="1" s="1"/>
  <c r="F7" i="1"/>
  <c r="E7" i="1" s="1"/>
  <c r="F8" i="1"/>
  <c r="E8" i="1" s="1"/>
  <c r="F9" i="1"/>
  <c r="E9" i="1" s="1"/>
  <c r="F10" i="1"/>
  <c r="E10" i="1" s="1"/>
  <c r="F11" i="1"/>
  <c r="E11" i="1" s="1"/>
  <c r="F12" i="1"/>
  <c r="E12" i="1" s="1"/>
  <c r="F13" i="1"/>
  <c r="E13" i="1" s="1"/>
  <c r="F14" i="1"/>
  <c r="E14" i="1" s="1"/>
  <c r="F15" i="1"/>
  <c r="E15" i="1" s="1"/>
  <c r="F16" i="1"/>
  <c r="E16" i="1" s="1"/>
  <c r="F17" i="1"/>
  <c r="E17" i="1" s="1"/>
  <c r="F18" i="1"/>
  <c r="E18" i="1" s="1"/>
  <c r="F19" i="1"/>
  <c r="E19" i="1" s="1"/>
  <c r="F20" i="1"/>
  <c r="E20" i="1" s="1"/>
  <c r="F21" i="1"/>
  <c r="E21" i="1" s="1"/>
  <c r="F22" i="1"/>
  <c r="E22" i="1" s="1"/>
  <c r="F23" i="1"/>
  <c r="E23" i="1" s="1"/>
  <c r="F24" i="1"/>
  <c r="E24" i="1" s="1"/>
  <c r="F25" i="1"/>
  <c r="E25" i="1" s="1"/>
  <c r="F26" i="1"/>
  <c r="E26" i="1" s="1"/>
  <c r="F27" i="1"/>
  <c r="E27" i="1" s="1"/>
  <c r="F28" i="1"/>
  <c r="E28" i="1" s="1"/>
  <c r="F29" i="1"/>
  <c r="E29" i="1" s="1"/>
  <c r="F30" i="1"/>
  <c r="E30" i="1" s="1"/>
  <c r="F31" i="1"/>
  <c r="E31" i="1" s="1"/>
  <c r="F32" i="1"/>
  <c r="E32" i="1" s="1"/>
  <c r="F33" i="1"/>
  <c r="E33" i="1" s="1"/>
  <c r="F2" i="1"/>
  <c r="E2" i="1" s="1"/>
</calcChain>
</file>

<file path=xl/sharedStrings.xml><?xml version="1.0" encoding="utf-8"?>
<sst xmlns="http://schemas.openxmlformats.org/spreadsheetml/2006/main" count="316" uniqueCount="95">
  <si>
    <t>InvoiceNum</t>
  </si>
  <si>
    <t>InvoiceLine</t>
  </si>
  <si>
    <t>Category</t>
  </si>
  <si>
    <t>AmountDue</t>
  </si>
  <si>
    <t>CP-2</t>
  </si>
  <si>
    <t>Allocate-06-01</t>
  </si>
  <si>
    <t>GlobeExp1</t>
  </si>
  <si>
    <t>ALLO-01</t>
  </si>
  <si>
    <t>INV23255</t>
  </si>
  <si>
    <t>fin900a</t>
  </si>
  <si>
    <t>AL-03</t>
  </si>
  <si>
    <t>Globe-06</t>
  </si>
  <si>
    <t>AL-1</t>
  </si>
  <si>
    <t>IC01</t>
  </si>
  <si>
    <t>5372768-1</t>
  </si>
  <si>
    <t>5372768-2</t>
  </si>
  <si>
    <t>CP-01</t>
  </si>
  <si>
    <t>fin900b</t>
  </si>
  <si>
    <t>Allocation</t>
  </si>
  <si>
    <t>testtest</t>
  </si>
  <si>
    <t>EMP94</t>
  </si>
  <si>
    <t>EMP95</t>
  </si>
  <si>
    <t>EMP98</t>
  </si>
  <si>
    <t>EMP109</t>
  </si>
  <si>
    <t>EMP93</t>
  </si>
  <si>
    <t>EMP97</t>
  </si>
  <si>
    <t>EMP96</t>
  </si>
  <si>
    <t>CP-1</t>
  </si>
  <si>
    <t>123-1</t>
  </si>
  <si>
    <t>123-1-2</t>
  </si>
  <si>
    <t>HADES816</t>
  </si>
  <si>
    <t>EMP92</t>
  </si>
  <si>
    <t>Allo-07</t>
  </si>
  <si>
    <t>201303010830</t>
  </si>
  <si>
    <t>201303011337</t>
  </si>
  <si>
    <t>DueDate</t>
  </si>
  <si>
    <t>4</t>
  </si>
  <si>
    <t>827399</t>
  </si>
  <si>
    <t>10004</t>
  </si>
  <si>
    <t>123456</t>
  </si>
  <si>
    <t>2345678</t>
  </si>
  <si>
    <t>799132</t>
  </si>
  <si>
    <t>999995</t>
  </si>
  <si>
    <t>098876</t>
  </si>
  <si>
    <t>786340</t>
  </si>
  <si>
    <t>786198</t>
  </si>
  <si>
    <t>10002</t>
  </si>
  <si>
    <t>10214</t>
  </si>
  <si>
    <t>0089712</t>
  </si>
  <si>
    <t>4675</t>
  </si>
  <si>
    <t>42974</t>
  </si>
  <si>
    <t>876543</t>
  </si>
  <si>
    <t>5768796</t>
  </si>
  <si>
    <t>7756566</t>
  </si>
  <si>
    <t>610090</t>
  </si>
  <si>
    <t>610077</t>
  </si>
  <si>
    <t>10001</t>
  </si>
  <si>
    <t>1234</t>
  </si>
  <si>
    <t>24244</t>
  </si>
  <si>
    <t>7647437</t>
  </si>
  <si>
    <t>10005</t>
  </si>
  <si>
    <t>10010</t>
  </si>
  <si>
    <t>10020</t>
  </si>
  <si>
    <t>112345</t>
  </si>
  <si>
    <t>456787654</t>
  </si>
  <si>
    <t>56768976</t>
  </si>
  <si>
    <t>64576</t>
  </si>
  <si>
    <t>122013</t>
  </si>
  <si>
    <t>12345</t>
  </si>
  <si>
    <t>435678654</t>
  </si>
  <si>
    <t>201303011303</t>
  </si>
  <si>
    <t>342241</t>
  </si>
  <si>
    <t>4321143</t>
  </si>
  <si>
    <t>434111</t>
  </si>
  <si>
    <t>4567654</t>
  </si>
  <si>
    <t>06292010</t>
  </si>
  <si>
    <t>4145</t>
  </si>
  <si>
    <t>123</t>
  </si>
  <si>
    <t>23562412</t>
  </si>
  <si>
    <t>2342334</t>
  </si>
  <si>
    <t>345523</t>
  </si>
  <si>
    <t>3432423</t>
  </si>
  <si>
    <t>10198</t>
  </si>
  <si>
    <t>5749145</t>
  </si>
  <si>
    <t>10</t>
  </si>
  <si>
    <t>11</t>
  </si>
  <si>
    <t>5</t>
  </si>
  <si>
    <t>6</t>
  </si>
  <si>
    <t>8934508</t>
  </si>
  <si>
    <t>DueDateB</t>
  </si>
  <si>
    <t>Raw Materials</t>
  </si>
  <si>
    <t>Subcontract</t>
  </si>
  <si>
    <t>Office Equipment</t>
  </si>
  <si>
    <t>Utilities</t>
  </si>
  <si>
    <t>Employee Benefits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</si>
</sst>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0" fontId="3" fillId="0" borderId="0" xfId="0" applyFont="1"/>
    <xf numFmtId="49" fontId="3" fillId="0" borderId="0" xfId="0" applyNumberFormat="1" applyFont="1"/>
    <xf numFmtId="44" fontId="3" fillId="0" borderId="0" xfId="1" applyFont="1"/>
    <xf numFmtId="14" fontId="3" fillId="0" borderId="0" xfId="0" applyNumberFormat="1" applyFont="1"/>
    <xf numFmtId="22" fontId="3" fillId="0" borderId="0" xfId="0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9"/>
  <sheetViews>
    <sheetView tabSelected="1" workbookViewId="0">
      <selection activeCell="F12" sqref="F12"/>
    </sheetView>
  </sheetViews>
  <sheetFormatPr defaultRowHeight="15" x14ac:dyDescent="0.25"/>
  <cols>
    <col min="1" max="1" width="30.85546875" style="2" customWidth="1"/>
    <col min="2" max="2" width="11.140625" style="2" bestFit="1" customWidth="1"/>
    <col min="3" max="3" width="28.42578125" style="2" bestFit="1" customWidth="1"/>
    <col min="4" max="4" width="12.5703125" style="2" bestFit="1" customWidth="1"/>
    <col min="5" max="5" width="10.7109375" style="2" bestFit="1" customWidth="1"/>
    <col min="6" max="6" width="15.85546875" style="2" bestFit="1" customWidth="1"/>
    <col min="7" max="16384" width="9.140625" style="2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35</v>
      </c>
      <c r="F1" s="1" t="s">
        <v>89</v>
      </c>
    </row>
    <row r="2" spans="1:6" x14ac:dyDescent="0.25">
      <c r="A2" s="3" t="s">
        <v>36</v>
      </c>
      <c r="B2" s="2">
        <v>1</v>
      </c>
      <c r="C2" s="2" t="s">
        <v>94</v>
      </c>
      <c r="D2" s="4">
        <v>125</v>
      </c>
      <c r="E2" s="5" t="str">
        <f ca="1">TEXT(F2,"MM/dd/yyyy")</f>
        <v>10/13/2017</v>
      </c>
      <c r="F2" s="6">
        <f ca="1">TODAY()-10</f>
        <v>43021</v>
      </c>
    </row>
    <row r="3" spans="1:6" x14ac:dyDescent="0.25">
      <c r="A3" s="3" t="s">
        <v>37</v>
      </c>
      <c r="B3" s="2">
        <v>1</v>
      </c>
      <c r="C3" s="2" t="s">
        <v>94</v>
      </c>
      <c r="D3" s="4">
        <v>2450</v>
      </c>
      <c r="E3" s="5" t="str">
        <f t="shared" ref="E3:E66" ca="1" si="0">TEXT(F3,"MM/dd/yyyy")</f>
        <v>10/13/2017</v>
      </c>
      <c r="F3" s="6">
        <f t="shared" ref="F3:F48" ca="1" si="1">TODAY()-10</f>
        <v>43021</v>
      </c>
    </row>
    <row r="4" spans="1:6" x14ac:dyDescent="0.25">
      <c r="A4" s="3" t="s">
        <v>38</v>
      </c>
      <c r="B4" s="2">
        <v>1</v>
      </c>
      <c r="C4" s="2" t="s">
        <v>90</v>
      </c>
      <c r="D4" s="4">
        <v>100</v>
      </c>
      <c r="E4" s="5" t="str">
        <f t="shared" ca="1" si="0"/>
        <v>10/13/2017</v>
      </c>
      <c r="F4" s="6">
        <f t="shared" ca="1" si="1"/>
        <v>43021</v>
      </c>
    </row>
    <row r="5" spans="1:6" x14ac:dyDescent="0.25">
      <c r="A5" s="3" t="s">
        <v>39</v>
      </c>
      <c r="B5" s="2">
        <v>1</v>
      </c>
      <c r="C5" s="2" t="s">
        <v>90</v>
      </c>
      <c r="D5" s="4">
        <v>500</v>
      </c>
      <c r="E5" s="5" t="str">
        <f t="shared" ca="1" si="0"/>
        <v>10/13/2017</v>
      </c>
      <c r="F5" s="6">
        <f t="shared" ca="1" si="1"/>
        <v>43021</v>
      </c>
    </row>
    <row r="6" spans="1:6" x14ac:dyDescent="0.25">
      <c r="A6" s="3" t="s">
        <v>40</v>
      </c>
      <c r="B6" s="2">
        <v>1</v>
      </c>
      <c r="C6" s="2" t="s">
        <v>90</v>
      </c>
      <c r="D6" s="4">
        <v>10</v>
      </c>
      <c r="E6" s="5" t="str">
        <f t="shared" ca="1" si="0"/>
        <v>10/13/2017</v>
      </c>
      <c r="F6" s="6">
        <f t="shared" ca="1" si="1"/>
        <v>43021</v>
      </c>
    </row>
    <row r="7" spans="1:6" x14ac:dyDescent="0.25">
      <c r="A7" s="3" t="s">
        <v>41</v>
      </c>
      <c r="B7" s="2">
        <v>1</v>
      </c>
      <c r="C7" s="2" t="s">
        <v>90</v>
      </c>
      <c r="D7" s="4">
        <v>3000</v>
      </c>
      <c r="E7" s="5" t="str">
        <f t="shared" ca="1" si="0"/>
        <v>10/13/2017</v>
      </c>
      <c r="F7" s="6">
        <f t="shared" ca="1" si="1"/>
        <v>43021</v>
      </c>
    </row>
    <row r="8" spans="1:6" x14ac:dyDescent="0.25">
      <c r="A8" s="3" t="s">
        <v>8</v>
      </c>
      <c r="B8" s="2">
        <v>1</v>
      </c>
      <c r="C8" s="2" t="s">
        <v>90</v>
      </c>
      <c r="D8" s="4">
        <v>950</v>
      </c>
      <c r="E8" s="5" t="str">
        <f t="shared" ca="1" si="0"/>
        <v>10/13/2017</v>
      </c>
      <c r="F8" s="6">
        <f t="shared" ca="1" si="1"/>
        <v>43021</v>
      </c>
    </row>
    <row r="9" spans="1:6" x14ac:dyDescent="0.25">
      <c r="A9" s="3" t="s">
        <v>42</v>
      </c>
      <c r="B9" s="2">
        <v>1</v>
      </c>
      <c r="C9" s="2" t="s">
        <v>90</v>
      </c>
      <c r="D9" s="4">
        <v>441</v>
      </c>
      <c r="E9" s="5" t="str">
        <f t="shared" ca="1" si="0"/>
        <v>10/13/2017</v>
      </c>
      <c r="F9" s="6">
        <f t="shared" ca="1" si="1"/>
        <v>43021</v>
      </c>
    </row>
    <row r="10" spans="1:6" x14ac:dyDescent="0.25">
      <c r="A10" s="3" t="s">
        <v>43</v>
      </c>
      <c r="B10" s="2">
        <v>1</v>
      </c>
      <c r="C10" s="2" t="s">
        <v>90</v>
      </c>
      <c r="D10" s="4">
        <v>875</v>
      </c>
      <c r="E10" s="5" t="str">
        <f t="shared" ca="1" si="0"/>
        <v>10/13/2017</v>
      </c>
      <c r="F10" s="6">
        <f t="shared" ca="1" si="1"/>
        <v>43021</v>
      </c>
    </row>
    <row r="11" spans="1:6" x14ac:dyDescent="0.25">
      <c r="A11" s="3" t="s">
        <v>44</v>
      </c>
      <c r="B11" s="2">
        <v>1</v>
      </c>
      <c r="C11" s="2" t="s">
        <v>90</v>
      </c>
      <c r="D11" s="4">
        <v>6660</v>
      </c>
      <c r="E11" s="5" t="str">
        <f t="shared" ca="1" si="0"/>
        <v>10/13/2017</v>
      </c>
      <c r="F11" s="6">
        <f t="shared" ca="1" si="1"/>
        <v>43021</v>
      </c>
    </row>
    <row r="12" spans="1:6" x14ac:dyDescent="0.25">
      <c r="A12" s="3" t="s">
        <v>44</v>
      </c>
      <c r="B12" s="2">
        <v>2</v>
      </c>
      <c r="C12" s="2" t="s">
        <v>90</v>
      </c>
      <c r="D12" s="4">
        <v>3145</v>
      </c>
      <c r="E12" s="5" t="str">
        <f t="shared" ca="1" si="0"/>
        <v>10/13/2017</v>
      </c>
      <c r="F12" s="6">
        <f t="shared" ca="1" si="1"/>
        <v>43021</v>
      </c>
    </row>
    <row r="13" spans="1:6" x14ac:dyDescent="0.25">
      <c r="A13" s="3" t="s">
        <v>45</v>
      </c>
      <c r="B13" s="2">
        <v>1</v>
      </c>
      <c r="C13" s="2" t="s">
        <v>90</v>
      </c>
      <c r="D13" s="4">
        <v>8510</v>
      </c>
      <c r="E13" s="5" t="str">
        <f t="shared" ca="1" si="0"/>
        <v>10/13/2017</v>
      </c>
      <c r="F13" s="6">
        <f t="shared" ca="1" si="1"/>
        <v>43021</v>
      </c>
    </row>
    <row r="14" spans="1:6" x14ac:dyDescent="0.25">
      <c r="A14" s="3" t="s">
        <v>46</v>
      </c>
      <c r="B14" s="2">
        <v>1</v>
      </c>
      <c r="C14" s="2" t="s">
        <v>90</v>
      </c>
      <c r="D14" s="4">
        <v>313.11</v>
      </c>
      <c r="E14" s="5" t="str">
        <f t="shared" ca="1" si="0"/>
        <v>10/13/2017</v>
      </c>
      <c r="F14" s="6">
        <f t="shared" ca="1" si="1"/>
        <v>43021</v>
      </c>
    </row>
    <row r="15" spans="1:6" x14ac:dyDescent="0.25">
      <c r="A15" s="3" t="s">
        <v>47</v>
      </c>
      <c r="B15" s="2">
        <v>1</v>
      </c>
      <c r="C15" s="2" t="s">
        <v>90</v>
      </c>
      <c r="D15" s="4">
        <v>4500</v>
      </c>
      <c r="E15" s="5" t="str">
        <f t="shared" ca="1" si="0"/>
        <v>10/13/2017</v>
      </c>
      <c r="F15" s="6">
        <f t="shared" ca="1" si="1"/>
        <v>43021</v>
      </c>
    </row>
    <row r="16" spans="1:6" x14ac:dyDescent="0.25">
      <c r="A16" s="3" t="s">
        <v>48</v>
      </c>
      <c r="B16" s="2">
        <v>1</v>
      </c>
      <c r="C16" s="2" t="s">
        <v>90</v>
      </c>
      <c r="D16" s="4">
        <v>570</v>
      </c>
      <c r="E16" s="5" t="str">
        <f t="shared" ca="1" si="0"/>
        <v>10/13/2017</v>
      </c>
      <c r="F16" s="6">
        <f t="shared" ca="1" si="1"/>
        <v>43021</v>
      </c>
    </row>
    <row r="17" spans="1:6" x14ac:dyDescent="0.25">
      <c r="A17" s="3" t="s">
        <v>48</v>
      </c>
      <c r="B17" s="2">
        <v>2</v>
      </c>
      <c r="C17" s="2" t="s">
        <v>90</v>
      </c>
      <c r="D17" s="4">
        <v>570</v>
      </c>
      <c r="E17" s="5" t="str">
        <f t="shared" ca="1" si="0"/>
        <v>10/13/2017</v>
      </c>
      <c r="F17" s="6">
        <f t="shared" ca="1" si="1"/>
        <v>43021</v>
      </c>
    </row>
    <row r="18" spans="1:6" x14ac:dyDescent="0.25">
      <c r="A18" s="3" t="s">
        <v>48</v>
      </c>
      <c r="B18" s="2">
        <v>3</v>
      </c>
      <c r="C18" s="2" t="s">
        <v>90</v>
      </c>
      <c r="D18" s="4">
        <v>855</v>
      </c>
      <c r="E18" s="5" t="str">
        <f t="shared" ca="1" si="0"/>
        <v>10/13/2017</v>
      </c>
      <c r="F18" s="6">
        <f t="shared" ca="1" si="1"/>
        <v>43021</v>
      </c>
    </row>
    <row r="19" spans="1:6" x14ac:dyDescent="0.25">
      <c r="A19" s="3" t="s">
        <v>48</v>
      </c>
      <c r="B19" s="2">
        <v>4</v>
      </c>
      <c r="C19" s="2" t="s">
        <v>90</v>
      </c>
      <c r="D19" s="4">
        <v>570</v>
      </c>
      <c r="E19" s="5" t="str">
        <f t="shared" ca="1" si="0"/>
        <v>10/13/2017</v>
      </c>
      <c r="F19" s="6">
        <f t="shared" ca="1" si="1"/>
        <v>43021</v>
      </c>
    </row>
    <row r="20" spans="1:6" x14ac:dyDescent="0.25">
      <c r="A20" s="3" t="s">
        <v>48</v>
      </c>
      <c r="B20" s="2">
        <v>5</v>
      </c>
      <c r="C20" s="2" t="s">
        <v>90</v>
      </c>
      <c r="D20" s="4">
        <v>570</v>
      </c>
      <c r="E20" s="5" t="str">
        <f t="shared" ca="1" si="0"/>
        <v>10/13/2017</v>
      </c>
      <c r="F20" s="6">
        <f t="shared" ca="1" si="1"/>
        <v>43021</v>
      </c>
    </row>
    <row r="21" spans="1:6" x14ac:dyDescent="0.25">
      <c r="A21" s="3" t="s">
        <v>48</v>
      </c>
      <c r="B21" s="2">
        <v>6</v>
      </c>
      <c r="C21" s="2" t="s">
        <v>90</v>
      </c>
      <c r="D21" s="4">
        <v>855</v>
      </c>
      <c r="E21" s="5" t="str">
        <f t="shared" ca="1" si="0"/>
        <v>10/13/2017</v>
      </c>
      <c r="F21" s="6">
        <f t="shared" ca="1" si="1"/>
        <v>43021</v>
      </c>
    </row>
    <row r="22" spans="1:6" x14ac:dyDescent="0.25">
      <c r="A22" s="3" t="s">
        <v>49</v>
      </c>
      <c r="B22" s="2">
        <v>1</v>
      </c>
      <c r="C22" s="2" t="s">
        <v>90</v>
      </c>
      <c r="D22" s="4">
        <v>50</v>
      </c>
      <c r="E22" s="5" t="str">
        <f t="shared" ca="1" si="0"/>
        <v>10/13/2017</v>
      </c>
      <c r="F22" s="6">
        <f t="shared" ca="1" si="1"/>
        <v>43021</v>
      </c>
    </row>
    <row r="23" spans="1:6" x14ac:dyDescent="0.25">
      <c r="A23" s="3" t="s">
        <v>50</v>
      </c>
      <c r="B23" s="2">
        <v>3</v>
      </c>
      <c r="C23" s="2" t="s">
        <v>90</v>
      </c>
      <c r="D23" s="4">
        <v>78</v>
      </c>
      <c r="E23" s="5" t="str">
        <f t="shared" ca="1" si="0"/>
        <v>10/13/2017</v>
      </c>
      <c r="F23" s="6">
        <f t="shared" ca="1" si="1"/>
        <v>43021</v>
      </c>
    </row>
    <row r="24" spans="1:6" x14ac:dyDescent="0.25">
      <c r="A24" s="3" t="s">
        <v>50</v>
      </c>
      <c r="B24" s="2">
        <v>8</v>
      </c>
      <c r="C24" s="2" t="s">
        <v>90</v>
      </c>
      <c r="D24" s="4">
        <v>96</v>
      </c>
      <c r="E24" s="5" t="str">
        <f t="shared" ca="1" si="0"/>
        <v>10/13/2017</v>
      </c>
      <c r="F24" s="6">
        <f t="shared" ca="1" si="1"/>
        <v>43021</v>
      </c>
    </row>
    <row r="25" spans="1:6" x14ac:dyDescent="0.25">
      <c r="A25" s="3" t="s">
        <v>50</v>
      </c>
      <c r="B25" s="2">
        <v>12</v>
      </c>
      <c r="C25" s="2" t="s">
        <v>90</v>
      </c>
      <c r="D25" s="4">
        <v>192</v>
      </c>
      <c r="E25" s="5" t="str">
        <f t="shared" ca="1" si="0"/>
        <v>10/13/2017</v>
      </c>
      <c r="F25" s="6">
        <f t="shared" ca="1" si="1"/>
        <v>43021</v>
      </c>
    </row>
    <row r="26" spans="1:6" x14ac:dyDescent="0.25">
      <c r="A26" s="3" t="s">
        <v>50</v>
      </c>
      <c r="B26" s="2">
        <v>4</v>
      </c>
      <c r="C26" s="2" t="s">
        <v>90</v>
      </c>
      <c r="D26" s="4">
        <v>0.14000000000000001</v>
      </c>
      <c r="E26" s="5" t="str">
        <f t="shared" ca="1" si="0"/>
        <v>10/13/2017</v>
      </c>
      <c r="F26" s="6">
        <f t="shared" ca="1" si="1"/>
        <v>43021</v>
      </c>
    </row>
    <row r="27" spans="1:6" x14ac:dyDescent="0.25">
      <c r="A27" s="3" t="s">
        <v>50</v>
      </c>
      <c r="B27" s="2">
        <v>7</v>
      </c>
      <c r="C27" s="2" t="s">
        <v>90</v>
      </c>
      <c r="D27" s="4">
        <v>0.17</v>
      </c>
      <c r="E27" s="5" t="str">
        <f t="shared" ca="1" si="0"/>
        <v>10/13/2017</v>
      </c>
      <c r="F27" s="6">
        <f t="shared" ca="1" si="1"/>
        <v>43021</v>
      </c>
    </row>
    <row r="28" spans="1:6" x14ac:dyDescent="0.25">
      <c r="A28" s="3" t="s">
        <v>50</v>
      </c>
      <c r="B28" s="2">
        <v>11</v>
      </c>
      <c r="C28" s="2" t="s">
        <v>90</v>
      </c>
      <c r="D28" s="4">
        <v>0.33</v>
      </c>
      <c r="E28" s="5" t="str">
        <f t="shared" ca="1" si="0"/>
        <v>10/13/2017</v>
      </c>
      <c r="F28" s="6">
        <f t="shared" ca="1" si="1"/>
        <v>43021</v>
      </c>
    </row>
    <row r="29" spans="1:6" x14ac:dyDescent="0.25">
      <c r="A29" s="3" t="s">
        <v>50</v>
      </c>
      <c r="B29" s="2">
        <v>2</v>
      </c>
      <c r="C29" s="2" t="s">
        <v>90</v>
      </c>
      <c r="D29" s="4">
        <v>90</v>
      </c>
      <c r="E29" s="5" t="str">
        <f t="shared" ca="1" si="0"/>
        <v>10/13/2017</v>
      </c>
      <c r="F29" s="6">
        <f t="shared" ca="1" si="1"/>
        <v>43021</v>
      </c>
    </row>
    <row r="30" spans="1:6" x14ac:dyDescent="0.25">
      <c r="A30" s="3" t="s">
        <v>50</v>
      </c>
      <c r="B30" s="2">
        <v>6</v>
      </c>
      <c r="C30" s="2" t="s">
        <v>90</v>
      </c>
      <c r="D30" s="4">
        <v>110</v>
      </c>
      <c r="E30" s="5" t="str">
        <f t="shared" ca="1" si="0"/>
        <v>10/13/2017</v>
      </c>
      <c r="F30" s="6">
        <f t="shared" ca="1" si="1"/>
        <v>43021</v>
      </c>
    </row>
    <row r="31" spans="1:6" x14ac:dyDescent="0.25">
      <c r="A31" s="3" t="s">
        <v>50</v>
      </c>
      <c r="B31" s="2">
        <v>10</v>
      </c>
      <c r="C31" s="2" t="s">
        <v>90</v>
      </c>
      <c r="D31" s="4">
        <v>220</v>
      </c>
      <c r="E31" s="5" t="str">
        <f t="shared" ca="1" si="0"/>
        <v>10/13/2017</v>
      </c>
      <c r="F31" s="6">
        <f t="shared" ca="1" si="1"/>
        <v>43021</v>
      </c>
    </row>
    <row r="32" spans="1:6" x14ac:dyDescent="0.25">
      <c r="A32" s="3" t="s">
        <v>50</v>
      </c>
      <c r="B32" s="2">
        <v>1</v>
      </c>
      <c r="C32" s="2" t="s">
        <v>90</v>
      </c>
      <c r="D32" s="4">
        <v>360</v>
      </c>
      <c r="E32" s="5" t="str">
        <f t="shared" ca="1" si="0"/>
        <v>10/13/2017</v>
      </c>
      <c r="F32" s="6">
        <f t="shared" ca="1" si="1"/>
        <v>43021</v>
      </c>
    </row>
    <row r="33" spans="1:6" x14ac:dyDescent="0.25">
      <c r="A33" s="3" t="s">
        <v>50</v>
      </c>
      <c r="B33" s="2">
        <v>5</v>
      </c>
      <c r="C33" s="2" t="s">
        <v>90</v>
      </c>
      <c r="D33" s="4">
        <v>440</v>
      </c>
      <c r="E33" s="5" t="str">
        <f t="shared" ca="1" si="0"/>
        <v>10/13/2017</v>
      </c>
      <c r="F33" s="6">
        <f t="shared" ca="1" si="1"/>
        <v>43021</v>
      </c>
    </row>
    <row r="34" spans="1:6" x14ac:dyDescent="0.25">
      <c r="A34" s="3" t="s">
        <v>50</v>
      </c>
      <c r="B34" s="2">
        <v>9</v>
      </c>
      <c r="C34" s="2" t="s">
        <v>90</v>
      </c>
      <c r="D34" s="4">
        <v>880</v>
      </c>
      <c r="E34" s="5" t="str">
        <f t="shared" ca="1" si="0"/>
        <v>10/13/2017</v>
      </c>
      <c r="F34" s="6">
        <f t="shared" ca="1" si="1"/>
        <v>43021</v>
      </c>
    </row>
    <row r="35" spans="1:6" x14ac:dyDescent="0.25">
      <c r="A35" s="3" t="s">
        <v>51</v>
      </c>
      <c r="B35" s="2">
        <v>1</v>
      </c>
      <c r="C35" s="2" t="s">
        <v>90</v>
      </c>
      <c r="D35" s="4">
        <v>3835</v>
      </c>
      <c r="E35" s="5" t="str">
        <f t="shared" ca="1" si="0"/>
        <v>10/13/2017</v>
      </c>
      <c r="F35" s="6">
        <f t="shared" ca="1" si="1"/>
        <v>43021</v>
      </c>
    </row>
    <row r="36" spans="1:6" x14ac:dyDescent="0.25">
      <c r="A36" s="3" t="s">
        <v>52</v>
      </c>
      <c r="B36" s="2">
        <v>1</v>
      </c>
      <c r="C36" s="2" t="s">
        <v>90</v>
      </c>
      <c r="D36" s="4">
        <v>3150</v>
      </c>
      <c r="E36" s="5" t="str">
        <f t="shared" ca="1" si="0"/>
        <v>10/13/2017</v>
      </c>
      <c r="F36" s="6">
        <f t="shared" ca="1" si="1"/>
        <v>43021</v>
      </c>
    </row>
    <row r="37" spans="1:6" x14ac:dyDescent="0.25">
      <c r="A37" s="3" t="s">
        <v>52</v>
      </c>
      <c r="B37" s="2">
        <v>2</v>
      </c>
      <c r="C37" s="2" t="s">
        <v>90</v>
      </c>
      <c r="D37" s="4">
        <v>5.25</v>
      </c>
      <c r="E37" s="5" t="str">
        <f t="shared" ca="1" si="0"/>
        <v>10/13/2017</v>
      </c>
      <c r="F37" s="6">
        <f t="shared" ca="1" si="1"/>
        <v>43021</v>
      </c>
    </row>
    <row r="38" spans="1:6" x14ac:dyDescent="0.25">
      <c r="A38" s="3" t="s">
        <v>52</v>
      </c>
      <c r="B38" s="2">
        <v>3</v>
      </c>
      <c r="C38" s="2" t="s">
        <v>90</v>
      </c>
      <c r="D38" s="4">
        <v>1312.5</v>
      </c>
      <c r="E38" s="5" t="str">
        <f t="shared" ca="1" si="0"/>
        <v>10/13/2017</v>
      </c>
      <c r="F38" s="6">
        <f t="shared" ca="1" si="1"/>
        <v>43021</v>
      </c>
    </row>
    <row r="39" spans="1:6" x14ac:dyDescent="0.25">
      <c r="A39" s="3" t="s">
        <v>52</v>
      </c>
      <c r="B39" s="2">
        <v>4</v>
      </c>
      <c r="C39" s="2" t="s">
        <v>90</v>
      </c>
      <c r="D39" s="4">
        <v>52.5</v>
      </c>
      <c r="E39" s="5" t="str">
        <f t="shared" ca="1" si="0"/>
        <v>10/13/2017</v>
      </c>
      <c r="F39" s="6">
        <f t="shared" ca="1" si="1"/>
        <v>43021</v>
      </c>
    </row>
    <row r="40" spans="1:6" x14ac:dyDescent="0.25">
      <c r="A40" s="3" t="s">
        <v>52</v>
      </c>
      <c r="B40" s="2">
        <v>5</v>
      </c>
      <c r="C40" s="2" t="s">
        <v>90</v>
      </c>
      <c r="D40" s="4">
        <v>10.5</v>
      </c>
      <c r="E40" s="5" t="str">
        <f t="shared" ca="1" si="0"/>
        <v>10/13/2017</v>
      </c>
      <c r="F40" s="6">
        <f t="shared" ca="1" si="1"/>
        <v>43021</v>
      </c>
    </row>
    <row r="41" spans="1:6" x14ac:dyDescent="0.25">
      <c r="A41" s="3" t="s">
        <v>52</v>
      </c>
      <c r="B41" s="2">
        <v>6</v>
      </c>
      <c r="C41" s="2" t="s">
        <v>90</v>
      </c>
      <c r="D41" s="4">
        <v>2625</v>
      </c>
      <c r="E41" s="5" t="str">
        <f t="shared" ca="1" si="0"/>
        <v>10/13/2017</v>
      </c>
      <c r="F41" s="6">
        <f t="shared" ca="1" si="1"/>
        <v>43021</v>
      </c>
    </row>
    <row r="42" spans="1:6" x14ac:dyDescent="0.25">
      <c r="A42" s="3" t="s">
        <v>52</v>
      </c>
      <c r="B42" s="2">
        <v>7</v>
      </c>
      <c r="C42" s="2" t="s">
        <v>90</v>
      </c>
      <c r="D42" s="4">
        <v>52.5</v>
      </c>
      <c r="E42" s="5" t="str">
        <f t="shared" ca="1" si="0"/>
        <v>10/13/2017</v>
      </c>
      <c r="F42" s="6">
        <f t="shared" ca="1" si="1"/>
        <v>43021</v>
      </c>
    </row>
    <row r="43" spans="1:6" x14ac:dyDescent="0.25">
      <c r="A43" s="3" t="s">
        <v>52</v>
      </c>
      <c r="B43" s="2">
        <v>8</v>
      </c>
      <c r="C43" s="2" t="s">
        <v>90</v>
      </c>
      <c r="D43" s="4">
        <v>577.5</v>
      </c>
      <c r="E43" s="5" t="str">
        <f t="shared" ca="1" si="0"/>
        <v>10/13/2017</v>
      </c>
      <c r="F43" s="6">
        <f t="shared" ca="1" si="1"/>
        <v>43021</v>
      </c>
    </row>
    <row r="44" spans="1:6" x14ac:dyDescent="0.25">
      <c r="A44" s="3" t="s">
        <v>52</v>
      </c>
      <c r="B44" s="2">
        <v>9</v>
      </c>
      <c r="C44" s="2" t="s">
        <v>90</v>
      </c>
      <c r="D44" s="4">
        <v>262.5</v>
      </c>
      <c r="E44" s="5" t="str">
        <f t="shared" ca="1" si="0"/>
        <v>10/13/2017</v>
      </c>
      <c r="F44" s="6">
        <f t="shared" ca="1" si="1"/>
        <v>43021</v>
      </c>
    </row>
    <row r="45" spans="1:6" x14ac:dyDescent="0.25">
      <c r="A45" s="3" t="s">
        <v>14</v>
      </c>
      <c r="B45" s="2">
        <v>1</v>
      </c>
      <c r="C45" s="2" t="s">
        <v>90</v>
      </c>
      <c r="D45" s="4">
        <v>570</v>
      </c>
      <c r="E45" s="5" t="str">
        <f t="shared" ca="1" si="0"/>
        <v>10/13/2017</v>
      </c>
      <c r="F45" s="6">
        <f t="shared" ca="1" si="1"/>
        <v>43021</v>
      </c>
    </row>
    <row r="46" spans="1:6" x14ac:dyDescent="0.25">
      <c r="A46" s="3" t="s">
        <v>15</v>
      </c>
      <c r="B46" s="2">
        <v>1</v>
      </c>
      <c r="C46" s="2" t="s">
        <v>90</v>
      </c>
      <c r="D46" s="4">
        <v>570</v>
      </c>
      <c r="E46" s="5" t="str">
        <f t="shared" ca="1" si="0"/>
        <v>10/13/2017</v>
      </c>
      <c r="F46" s="6">
        <f t="shared" ca="1" si="1"/>
        <v>43021</v>
      </c>
    </row>
    <row r="47" spans="1:6" x14ac:dyDescent="0.25">
      <c r="A47" s="3" t="s">
        <v>53</v>
      </c>
      <c r="B47" s="2">
        <v>1</v>
      </c>
      <c r="C47" s="2" t="s">
        <v>91</v>
      </c>
      <c r="D47" s="4">
        <v>1200</v>
      </c>
      <c r="E47" s="5" t="str">
        <f t="shared" ca="1" si="0"/>
        <v>10/13/2017</v>
      </c>
      <c r="F47" s="6">
        <f t="shared" ca="1" si="1"/>
        <v>43021</v>
      </c>
    </row>
    <row r="48" spans="1:6" x14ac:dyDescent="0.25">
      <c r="A48" s="3" t="s">
        <v>54</v>
      </c>
      <c r="B48" s="2">
        <v>1</v>
      </c>
      <c r="C48" s="2" t="s">
        <v>91</v>
      </c>
      <c r="D48" s="4">
        <v>1220</v>
      </c>
      <c r="E48" s="5" t="str">
        <f t="shared" ca="1" si="0"/>
        <v>10/13/2017</v>
      </c>
      <c r="F48" s="6">
        <f t="shared" ca="1" si="1"/>
        <v>43021</v>
      </c>
    </row>
    <row r="49" spans="1:6" x14ac:dyDescent="0.25">
      <c r="A49" s="3" t="s">
        <v>53</v>
      </c>
      <c r="B49" s="2">
        <v>2</v>
      </c>
      <c r="C49" s="2" t="s">
        <v>91</v>
      </c>
      <c r="D49" s="4">
        <v>600</v>
      </c>
      <c r="E49" s="5" t="str">
        <f t="shared" ca="1" si="0"/>
        <v>10/28/2017</v>
      </c>
      <c r="F49" s="5">
        <f t="shared" ref="F49:F70" ca="1" si="2">TODAY()+5</f>
        <v>43036</v>
      </c>
    </row>
    <row r="50" spans="1:6" x14ac:dyDescent="0.25">
      <c r="A50" s="3" t="s">
        <v>54</v>
      </c>
      <c r="B50" s="2">
        <v>2</v>
      </c>
      <c r="C50" s="2" t="s">
        <v>91</v>
      </c>
      <c r="D50" s="4">
        <v>2440</v>
      </c>
      <c r="E50" s="5" t="str">
        <f t="shared" ca="1" si="0"/>
        <v>10/28/2017</v>
      </c>
      <c r="F50" s="5">
        <f t="shared" ca="1" si="2"/>
        <v>43036</v>
      </c>
    </row>
    <row r="51" spans="1:6" x14ac:dyDescent="0.25">
      <c r="A51" s="3" t="s">
        <v>53</v>
      </c>
      <c r="B51" s="2">
        <v>3</v>
      </c>
      <c r="C51" s="2" t="s">
        <v>91</v>
      </c>
      <c r="D51" s="4">
        <v>1200</v>
      </c>
      <c r="E51" s="5" t="str">
        <f t="shared" ca="1" si="0"/>
        <v>10/28/2017</v>
      </c>
      <c r="F51" s="5">
        <f t="shared" ca="1" si="2"/>
        <v>43036</v>
      </c>
    </row>
    <row r="52" spans="1:6" x14ac:dyDescent="0.25">
      <c r="A52" s="3" t="s">
        <v>55</v>
      </c>
      <c r="B52" s="2">
        <v>1</v>
      </c>
      <c r="C52" s="2" t="s">
        <v>91</v>
      </c>
      <c r="D52" s="4">
        <v>2001</v>
      </c>
      <c r="E52" s="5" t="str">
        <f t="shared" ca="1" si="0"/>
        <v>10/28/2017</v>
      </c>
      <c r="F52" s="5">
        <f t="shared" ca="1" si="2"/>
        <v>43036</v>
      </c>
    </row>
    <row r="53" spans="1:6" x14ac:dyDescent="0.25">
      <c r="A53" s="3" t="s">
        <v>53</v>
      </c>
      <c r="B53" s="2">
        <v>4</v>
      </c>
      <c r="C53" s="2" t="s">
        <v>91</v>
      </c>
      <c r="D53" s="4">
        <v>1000</v>
      </c>
      <c r="E53" s="5" t="str">
        <f t="shared" ca="1" si="0"/>
        <v>10/28/2017</v>
      </c>
      <c r="F53" s="5">
        <f t="shared" ca="1" si="2"/>
        <v>43036</v>
      </c>
    </row>
    <row r="54" spans="1:6" x14ac:dyDescent="0.25">
      <c r="A54" s="3" t="s">
        <v>53</v>
      </c>
      <c r="B54" s="2">
        <v>5</v>
      </c>
      <c r="C54" s="2" t="s">
        <v>91</v>
      </c>
      <c r="D54" s="4">
        <v>500</v>
      </c>
      <c r="E54" s="5" t="str">
        <f t="shared" ca="1" si="0"/>
        <v>10/28/2017</v>
      </c>
      <c r="F54" s="5">
        <f t="shared" ca="1" si="2"/>
        <v>43036</v>
      </c>
    </row>
    <row r="55" spans="1:6" x14ac:dyDescent="0.25">
      <c r="A55" s="3" t="s">
        <v>53</v>
      </c>
      <c r="B55" s="2">
        <v>6</v>
      </c>
      <c r="C55" s="2" t="s">
        <v>91</v>
      </c>
      <c r="D55" s="4">
        <v>600</v>
      </c>
      <c r="E55" s="5" t="str">
        <f t="shared" ca="1" si="0"/>
        <v>10/28/2017</v>
      </c>
      <c r="F55" s="5">
        <f t="shared" ca="1" si="2"/>
        <v>43036</v>
      </c>
    </row>
    <row r="56" spans="1:6" x14ac:dyDescent="0.25">
      <c r="A56" s="3" t="s">
        <v>53</v>
      </c>
      <c r="B56" s="2">
        <v>7</v>
      </c>
      <c r="C56" s="2" t="s">
        <v>91</v>
      </c>
      <c r="D56" s="4">
        <v>1200</v>
      </c>
      <c r="E56" s="5" t="str">
        <f t="shared" ca="1" si="0"/>
        <v>10/28/2017</v>
      </c>
      <c r="F56" s="5">
        <f t="shared" ca="1" si="2"/>
        <v>43036</v>
      </c>
    </row>
    <row r="57" spans="1:6" x14ac:dyDescent="0.25">
      <c r="A57" s="3" t="s">
        <v>9</v>
      </c>
      <c r="B57" s="2">
        <v>1</v>
      </c>
      <c r="C57" s="2" t="s">
        <v>91</v>
      </c>
      <c r="D57" s="4">
        <v>300</v>
      </c>
      <c r="E57" s="5" t="str">
        <f t="shared" ca="1" si="0"/>
        <v>10/28/2017</v>
      </c>
      <c r="F57" s="5">
        <f t="shared" ca="1" si="2"/>
        <v>43036</v>
      </c>
    </row>
    <row r="58" spans="1:6" x14ac:dyDescent="0.25">
      <c r="A58" s="3" t="s">
        <v>53</v>
      </c>
      <c r="B58" s="2">
        <v>8</v>
      </c>
      <c r="C58" s="2" t="s">
        <v>91</v>
      </c>
      <c r="D58" s="4">
        <v>1200</v>
      </c>
      <c r="E58" s="5" t="str">
        <f t="shared" ca="1" si="0"/>
        <v>10/28/2017</v>
      </c>
      <c r="F58" s="5">
        <f t="shared" ca="1" si="2"/>
        <v>43036</v>
      </c>
    </row>
    <row r="59" spans="1:6" x14ac:dyDescent="0.25">
      <c r="A59" s="3" t="s">
        <v>53</v>
      </c>
      <c r="B59" s="2">
        <v>9</v>
      </c>
      <c r="C59" s="2" t="s">
        <v>91</v>
      </c>
      <c r="D59" s="4">
        <v>1200</v>
      </c>
      <c r="E59" s="5" t="str">
        <f t="shared" ca="1" si="0"/>
        <v>10/28/2017</v>
      </c>
      <c r="F59" s="5">
        <f t="shared" ca="1" si="2"/>
        <v>43036</v>
      </c>
    </row>
    <row r="60" spans="1:6" x14ac:dyDescent="0.25">
      <c r="A60" s="3" t="s">
        <v>53</v>
      </c>
      <c r="B60" s="2">
        <v>10</v>
      </c>
      <c r="C60" s="2" t="s">
        <v>91</v>
      </c>
      <c r="D60" s="4">
        <v>1500</v>
      </c>
      <c r="E60" s="5" t="str">
        <f t="shared" ca="1" si="0"/>
        <v>10/28/2017</v>
      </c>
      <c r="F60" s="5">
        <f t="shared" ca="1" si="2"/>
        <v>43036</v>
      </c>
    </row>
    <row r="61" spans="1:6" x14ac:dyDescent="0.25">
      <c r="A61" s="3" t="s">
        <v>53</v>
      </c>
      <c r="B61" s="2">
        <v>11</v>
      </c>
      <c r="C61" s="2" t="s">
        <v>91</v>
      </c>
      <c r="D61" s="4">
        <v>1500</v>
      </c>
      <c r="E61" s="5" t="str">
        <f t="shared" ca="1" si="0"/>
        <v>10/28/2017</v>
      </c>
      <c r="F61" s="5">
        <f t="shared" ca="1" si="2"/>
        <v>43036</v>
      </c>
    </row>
    <row r="62" spans="1:6" x14ac:dyDescent="0.25">
      <c r="A62" s="3" t="s">
        <v>53</v>
      </c>
      <c r="B62" s="2">
        <v>12</v>
      </c>
      <c r="C62" s="2" t="s">
        <v>91</v>
      </c>
      <c r="D62" s="4">
        <v>1800</v>
      </c>
      <c r="E62" s="5" t="str">
        <f t="shared" ca="1" si="0"/>
        <v>10/28/2017</v>
      </c>
      <c r="F62" s="5">
        <f t="shared" ca="1" si="2"/>
        <v>43036</v>
      </c>
    </row>
    <row r="63" spans="1:6" x14ac:dyDescent="0.25">
      <c r="A63" s="3" t="s">
        <v>53</v>
      </c>
      <c r="B63" s="2">
        <v>13</v>
      </c>
      <c r="C63" s="2" t="s">
        <v>91</v>
      </c>
      <c r="D63" s="4">
        <v>200</v>
      </c>
      <c r="E63" s="5" t="str">
        <f t="shared" ca="1" si="0"/>
        <v>10/28/2017</v>
      </c>
      <c r="F63" s="5">
        <f t="shared" ca="1" si="2"/>
        <v>43036</v>
      </c>
    </row>
    <row r="64" spans="1:6" x14ac:dyDescent="0.25">
      <c r="A64" s="3" t="s">
        <v>53</v>
      </c>
      <c r="B64" s="2">
        <v>14</v>
      </c>
      <c r="C64" s="2" t="s">
        <v>91</v>
      </c>
      <c r="D64" s="4">
        <v>200</v>
      </c>
      <c r="E64" s="5" t="str">
        <f t="shared" ca="1" si="0"/>
        <v>10/28/2017</v>
      </c>
      <c r="F64" s="5">
        <f t="shared" ca="1" si="2"/>
        <v>43036</v>
      </c>
    </row>
    <row r="65" spans="1:6" x14ac:dyDescent="0.25">
      <c r="A65" s="3" t="s">
        <v>39</v>
      </c>
      <c r="B65" s="2">
        <v>1</v>
      </c>
      <c r="C65" s="2" t="s">
        <v>91</v>
      </c>
      <c r="D65" s="4">
        <v>78</v>
      </c>
      <c r="E65" s="5" t="str">
        <f t="shared" ca="1" si="0"/>
        <v>10/28/2017</v>
      </c>
      <c r="F65" s="5">
        <f t="shared" ca="1" si="2"/>
        <v>43036</v>
      </c>
    </row>
    <row r="66" spans="1:6" x14ac:dyDescent="0.25">
      <c r="A66" s="3" t="s">
        <v>53</v>
      </c>
      <c r="B66" s="2">
        <v>15</v>
      </c>
      <c r="C66" s="2" t="s">
        <v>91</v>
      </c>
      <c r="D66" s="4">
        <v>600</v>
      </c>
      <c r="E66" s="5" t="str">
        <f t="shared" ca="1" si="0"/>
        <v>10/28/2017</v>
      </c>
      <c r="F66" s="5">
        <f t="shared" ca="1" si="2"/>
        <v>43036</v>
      </c>
    </row>
    <row r="67" spans="1:6" x14ac:dyDescent="0.25">
      <c r="A67" s="3" t="s">
        <v>53</v>
      </c>
      <c r="B67" s="2">
        <v>16</v>
      </c>
      <c r="C67" s="2" t="s">
        <v>91</v>
      </c>
      <c r="D67" s="4">
        <v>600</v>
      </c>
      <c r="E67" s="5" t="str">
        <f t="shared" ref="E67:E130" ca="1" si="3">TEXT(F67,"MM/dd/yyyy")</f>
        <v>10/28/2017</v>
      </c>
      <c r="F67" s="5">
        <f t="shared" ca="1" si="2"/>
        <v>43036</v>
      </c>
    </row>
    <row r="68" spans="1:6" x14ac:dyDescent="0.25">
      <c r="A68" s="3" t="s">
        <v>53</v>
      </c>
      <c r="B68" s="2">
        <v>17</v>
      </c>
      <c r="C68" s="2" t="s">
        <v>91</v>
      </c>
      <c r="D68" s="4">
        <v>600</v>
      </c>
      <c r="E68" s="5" t="str">
        <f t="shared" ca="1" si="3"/>
        <v>10/28/2017</v>
      </c>
      <c r="F68" s="5">
        <f t="shared" ca="1" si="2"/>
        <v>43036</v>
      </c>
    </row>
    <row r="69" spans="1:6" x14ac:dyDescent="0.25">
      <c r="A69" s="3" t="s">
        <v>53</v>
      </c>
      <c r="B69" s="2">
        <v>18</v>
      </c>
      <c r="C69" s="2" t="s">
        <v>91</v>
      </c>
      <c r="D69" s="4">
        <v>750</v>
      </c>
      <c r="E69" s="5" t="str">
        <f t="shared" ca="1" si="3"/>
        <v>10/28/2017</v>
      </c>
      <c r="F69" s="5">
        <f t="shared" ca="1" si="2"/>
        <v>43036</v>
      </c>
    </row>
    <row r="70" spans="1:6" x14ac:dyDescent="0.25">
      <c r="A70" s="3" t="s">
        <v>56</v>
      </c>
      <c r="B70" s="2">
        <v>1</v>
      </c>
      <c r="C70" s="2" t="s">
        <v>91</v>
      </c>
      <c r="D70" s="4">
        <v>1.94</v>
      </c>
      <c r="E70" s="5" t="str">
        <f t="shared" ca="1" si="3"/>
        <v>10/28/2017</v>
      </c>
      <c r="F70" s="5">
        <f t="shared" ca="1" si="2"/>
        <v>43036</v>
      </c>
    </row>
    <row r="71" spans="1:6" x14ac:dyDescent="0.25">
      <c r="A71" s="3" t="s">
        <v>55</v>
      </c>
      <c r="B71" s="2">
        <v>2</v>
      </c>
      <c r="C71" s="2" t="s">
        <v>91</v>
      </c>
      <c r="D71" s="4">
        <v>300</v>
      </c>
      <c r="E71" s="5" t="str">
        <f t="shared" ca="1" si="3"/>
        <v>11/22/2017</v>
      </c>
      <c r="F71" s="5">
        <f ca="1">TODAY()+30</f>
        <v>43061</v>
      </c>
    </row>
    <row r="72" spans="1:6" x14ac:dyDescent="0.25">
      <c r="A72" s="3" t="s">
        <v>10</v>
      </c>
      <c r="B72" s="2">
        <v>1</v>
      </c>
      <c r="C72" s="2" t="s">
        <v>93</v>
      </c>
      <c r="D72" s="4">
        <v>100</v>
      </c>
      <c r="E72" s="5" t="str">
        <f t="shared" ca="1" si="3"/>
        <v>11/22/2017</v>
      </c>
      <c r="F72" s="5">
        <f t="shared" ref="F72:F91" ca="1" si="4">TODAY()+30</f>
        <v>43061</v>
      </c>
    </row>
    <row r="73" spans="1:6" x14ac:dyDescent="0.25">
      <c r="A73" s="3" t="s">
        <v>11</v>
      </c>
      <c r="B73" s="2">
        <v>1</v>
      </c>
      <c r="C73" s="2" t="s">
        <v>93</v>
      </c>
      <c r="D73" s="4">
        <v>100</v>
      </c>
      <c r="E73" s="5" t="str">
        <f t="shared" ca="1" si="3"/>
        <v>11/22/2017</v>
      </c>
      <c r="F73" s="5">
        <f t="shared" ca="1" si="4"/>
        <v>43061</v>
      </c>
    </row>
    <row r="74" spans="1:6" x14ac:dyDescent="0.25">
      <c r="A74" s="3" t="s">
        <v>16</v>
      </c>
      <c r="B74" s="2">
        <v>1</v>
      </c>
      <c r="C74" s="2" t="s">
        <v>93</v>
      </c>
      <c r="D74" s="4">
        <v>1278.94</v>
      </c>
      <c r="E74" s="5" t="str">
        <f t="shared" ca="1" si="3"/>
        <v>11/22/2017</v>
      </c>
      <c r="F74" s="5">
        <f t="shared" ca="1" si="4"/>
        <v>43061</v>
      </c>
    </row>
    <row r="75" spans="1:6" x14ac:dyDescent="0.25">
      <c r="A75" s="3" t="s">
        <v>57</v>
      </c>
      <c r="B75" s="2">
        <v>1</v>
      </c>
      <c r="C75" s="2" t="s">
        <v>91</v>
      </c>
      <c r="D75" s="4">
        <v>20000</v>
      </c>
      <c r="E75" s="5" t="str">
        <f t="shared" ca="1" si="3"/>
        <v>11/22/2017</v>
      </c>
      <c r="F75" s="5">
        <f t="shared" ca="1" si="4"/>
        <v>43061</v>
      </c>
    </row>
    <row r="76" spans="1:6" x14ac:dyDescent="0.25">
      <c r="A76" s="3" t="s">
        <v>4</v>
      </c>
      <c r="B76" s="2">
        <v>1</v>
      </c>
      <c r="C76" s="2" t="s">
        <v>91</v>
      </c>
      <c r="D76" s="4">
        <v>70</v>
      </c>
      <c r="E76" s="5" t="str">
        <f t="shared" ca="1" si="3"/>
        <v>11/22/2017</v>
      </c>
      <c r="F76" s="5">
        <f t="shared" ca="1" si="4"/>
        <v>43061</v>
      </c>
    </row>
    <row r="77" spans="1:6" x14ac:dyDescent="0.25">
      <c r="A77" s="3" t="s">
        <v>58</v>
      </c>
      <c r="B77" s="2">
        <v>1</v>
      </c>
      <c r="C77" s="2" t="s">
        <v>91</v>
      </c>
      <c r="D77" s="4">
        <v>1200</v>
      </c>
      <c r="E77" s="5" t="str">
        <f t="shared" ca="1" si="3"/>
        <v>11/22/2017</v>
      </c>
      <c r="F77" s="5">
        <f t="shared" ca="1" si="4"/>
        <v>43061</v>
      </c>
    </row>
    <row r="78" spans="1:6" x14ac:dyDescent="0.25">
      <c r="A78" s="3" t="s">
        <v>59</v>
      </c>
      <c r="B78" s="2">
        <v>5</v>
      </c>
      <c r="C78" s="2" t="s">
        <v>91</v>
      </c>
      <c r="D78" s="4">
        <v>736</v>
      </c>
      <c r="E78" s="5" t="str">
        <f t="shared" ca="1" si="3"/>
        <v>11/22/2017</v>
      </c>
      <c r="F78" s="5">
        <f t="shared" ca="1" si="4"/>
        <v>43061</v>
      </c>
    </row>
    <row r="79" spans="1:6" x14ac:dyDescent="0.25">
      <c r="A79" s="3" t="s">
        <v>59</v>
      </c>
      <c r="B79" s="2">
        <v>3</v>
      </c>
      <c r="C79" s="2" t="s">
        <v>91</v>
      </c>
      <c r="D79" s="4">
        <v>42</v>
      </c>
      <c r="E79" s="5" t="str">
        <f t="shared" ca="1" si="3"/>
        <v>11/22/2017</v>
      </c>
      <c r="F79" s="5">
        <f t="shared" ca="1" si="4"/>
        <v>43061</v>
      </c>
    </row>
    <row r="80" spans="1:6" x14ac:dyDescent="0.25">
      <c r="A80" s="3" t="s">
        <v>59</v>
      </c>
      <c r="B80" s="2">
        <v>6</v>
      </c>
      <c r="C80" s="2" t="s">
        <v>91</v>
      </c>
      <c r="D80" s="4">
        <v>205</v>
      </c>
      <c r="E80" s="5" t="str">
        <f t="shared" ca="1" si="3"/>
        <v>11/22/2017</v>
      </c>
      <c r="F80" s="5">
        <f t="shared" ca="1" si="4"/>
        <v>43061</v>
      </c>
    </row>
    <row r="81" spans="1:6" x14ac:dyDescent="0.25">
      <c r="A81" s="3" t="s">
        <v>59</v>
      </c>
      <c r="B81" s="2">
        <v>4</v>
      </c>
      <c r="C81" s="2" t="s">
        <v>91</v>
      </c>
      <c r="D81" s="4">
        <v>40</v>
      </c>
      <c r="E81" s="5" t="str">
        <f t="shared" ca="1" si="3"/>
        <v>11/22/2017</v>
      </c>
      <c r="F81" s="5">
        <f t="shared" ca="1" si="4"/>
        <v>43061</v>
      </c>
    </row>
    <row r="82" spans="1:6" x14ac:dyDescent="0.25">
      <c r="A82" s="3" t="s">
        <v>17</v>
      </c>
      <c r="B82" s="2">
        <v>1</v>
      </c>
      <c r="C82" s="2" t="s">
        <v>91</v>
      </c>
      <c r="D82" s="4">
        <v>5318</v>
      </c>
      <c r="E82" s="5" t="str">
        <f t="shared" ca="1" si="3"/>
        <v>11/22/2017</v>
      </c>
      <c r="F82" s="5">
        <f t="shared" ca="1" si="4"/>
        <v>43061</v>
      </c>
    </row>
    <row r="83" spans="1:6" x14ac:dyDescent="0.25">
      <c r="A83" s="3" t="s">
        <v>60</v>
      </c>
      <c r="B83" s="2">
        <v>1</v>
      </c>
      <c r="C83" s="2" t="s">
        <v>91</v>
      </c>
      <c r="D83" s="4">
        <v>1500</v>
      </c>
      <c r="E83" s="5" t="str">
        <f t="shared" ca="1" si="3"/>
        <v>11/22/2017</v>
      </c>
      <c r="F83" s="5">
        <f t="shared" ca="1" si="4"/>
        <v>43061</v>
      </c>
    </row>
    <row r="84" spans="1:6" x14ac:dyDescent="0.25">
      <c r="A84" s="3" t="s">
        <v>61</v>
      </c>
      <c r="B84" s="2">
        <v>1</v>
      </c>
      <c r="C84" s="2" t="s">
        <v>91</v>
      </c>
      <c r="D84" s="4">
        <v>500</v>
      </c>
      <c r="E84" s="5" t="str">
        <f t="shared" ca="1" si="3"/>
        <v>11/22/2017</v>
      </c>
      <c r="F84" s="5">
        <f t="shared" ca="1" si="4"/>
        <v>43061</v>
      </c>
    </row>
    <row r="85" spans="1:6" x14ac:dyDescent="0.25">
      <c r="A85" s="3" t="s">
        <v>62</v>
      </c>
      <c r="B85" s="2">
        <v>1</v>
      </c>
      <c r="C85" s="2" t="s">
        <v>91</v>
      </c>
      <c r="D85" s="4">
        <v>2000</v>
      </c>
      <c r="E85" s="5" t="str">
        <f t="shared" ca="1" si="3"/>
        <v>11/22/2017</v>
      </c>
      <c r="F85" s="5">
        <f t="shared" ca="1" si="4"/>
        <v>43061</v>
      </c>
    </row>
    <row r="86" spans="1:6" x14ac:dyDescent="0.25">
      <c r="A86" s="3" t="s">
        <v>63</v>
      </c>
      <c r="B86" s="2">
        <v>1</v>
      </c>
      <c r="C86" s="2" t="s">
        <v>91</v>
      </c>
      <c r="D86" s="4">
        <v>100</v>
      </c>
      <c r="E86" s="5" t="str">
        <f t="shared" ca="1" si="3"/>
        <v>11/22/2017</v>
      </c>
      <c r="F86" s="5">
        <f t="shared" ca="1" si="4"/>
        <v>43061</v>
      </c>
    </row>
    <row r="87" spans="1:6" x14ac:dyDescent="0.25">
      <c r="A87" s="3" t="s">
        <v>64</v>
      </c>
      <c r="B87" s="2">
        <v>1</v>
      </c>
      <c r="C87" s="2" t="s">
        <v>91</v>
      </c>
      <c r="D87" s="4">
        <v>225</v>
      </c>
      <c r="E87" s="5" t="str">
        <f t="shared" ca="1" si="3"/>
        <v>11/22/2017</v>
      </c>
      <c r="F87" s="5">
        <f t="shared" ca="1" si="4"/>
        <v>43061</v>
      </c>
    </row>
    <row r="88" spans="1:6" x14ac:dyDescent="0.25">
      <c r="A88" s="3" t="s">
        <v>65</v>
      </c>
      <c r="B88" s="2">
        <v>1</v>
      </c>
      <c r="C88" s="2" t="s">
        <v>91</v>
      </c>
      <c r="D88" s="4">
        <v>5000</v>
      </c>
      <c r="E88" s="5" t="str">
        <f t="shared" ca="1" si="3"/>
        <v>11/22/2017</v>
      </c>
      <c r="F88" s="5">
        <f t="shared" ca="1" si="4"/>
        <v>43061</v>
      </c>
    </row>
    <row r="89" spans="1:6" x14ac:dyDescent="0.25">
      <c r="A89" s="3" t="s">
        <v>66</v>
      </c>
      <c r="B89" s="2">
        <v>1</v>
      </c>
      <c r="C89" s="2" t="s">
        <v>91</v>
      </c>
      <c r="D89" s="4">
        <v>800</v>
      </c>
      <c r="E89" s="5" t="str">
        <f t="shared" ca="1" si="3"/>
        <v>11/22/2017</v>
      </c>
      <c r="F89" s="5">
        <f t="shared" ca="1" si="4"/>
        <v>43061</v>
      </c>
    </row>
    <row r="90" spans="1:6" x14ac:dyDescent="0.25">
      <c r="A90" s="3" t="s">
        <v>67</v>
      </c>
      <c r="B90" s="2">
        <v>1</v>
      </c>
      <c r="C90" s="2" t="s">
        <v>91</v>
      </c>
      <c r="D90" s="4">
        <v>155.96</v>
      </c>
      <c r="E90" s="5" t="str">
        <f t="shared" ca="1" si="3"/>
        <v>11/22/2017</v>
      </c>
      <c r="F90" s="5">
        <f t="shared" ca="1" si="4"/>
        <v>43061</v>
      </c>
    </row>
    <row r="91" spans="1:6" x14ac:dyDescent="0.25">
      <c r="A91" s="3" t="s">
        <v>70</v>
      </c>
      <c r="B91" s="2">
        <v>1</v>
      </c>
      <c r="C91" s="2" t="s">
        <v>91</v>
      </c>
      <c r="D91" s="4">
        <v>5</v>
      </c>
      <c r="E91" s="5" t="str">
        <f t="shared" ca="1" si="3"/>
        <v>11/22/2017</v>
      </c>
      <c r="F91" s="5">
        <f t="shared" ca="1" si="4"/>
        <v>43061</v>
      </c>
    </row>
    <row r="92" spans="1:6" x14ac:dyDescent="0.25">
      <c r="A92" s="3" t="s">
        <v>18</v>
      </c>
      <c r="B92" s="2">
        <v>1</v>
      </c>
      <c r="C92" s="2" t="s">
        <v>91</v>
      </c>
      <c r="D92" s="4">
        <v>10000</v>
      </c>
      <c r="E92" s="5" t="str">
        <f t="shared" ca="1" si="3"/>
        <v>12/07/2017</v>
      </c>
      <c r="F92" s="5">
        <f t="shared" ref="F92:F114" ca="1" si="5">TODAY()+45</f>
        <v>43076</v>
      </c>
    </row>
    <row r="93" spans="1:6" x14ac:dyDescent="0.25">
      <c r="A93" s="3" t="s">
        <v>68</v>
      </c>
      <c r="B93" s="2">
        <v>1</v>
      </c>
      <c r="C93" s="2" t="s">
        <v>91</v>
      </c>
      <c r="D93" s="4">
        <v>7000</v>
      </c>
      <c r="E93" s="5" t="str">
        <f t="shared" ca="1" si="3"/>
        <v>12/07/2017</v>
      </c>
      <c r="F93" s="5">
        <f t="shared" ca="1" si="5"/>
        <v>43076</v>
      </c>
    </row>
    <row r="94" spans="1:6" x14ac:dyDescent="0.25">
      <c r="A94" s="3" t="s">
        <v>36</v>
      </c>
      <c r="B94" s="2">
        <v>1</v>
      </c>
      <c r="C94" s="2" t="s">
        <v>91</v>
      </c>
      <c r="D94" s="4">
        <v>82.6</v>
      </c>
      <c r="E94" s="5" t="str">
        <f t="shared" ca="1" si="3"/>
        <v>12/07/2017</v>
      </c>
      <c r="F94" s="5">
        <f t="shared" ca="1" si="5"/>
        <v>43076</v>
      </c>
    </row>
    <row r="95" spans="1:6" x14ac:dyDescent="0.25">
      <c r="A95" s="3" t="s">
        <v>71</v>
      </c>
      <c r="B95" s="2">
        <v>1</v>
      </c>
      <c r="C95" s="2" t="s">
        <v>91</v>
      </c>
      <c r="D95" s="4">
        <v>1600</v>
      </c>
      <c r="E95" s="5" t="str">
        <f t="shared" ca="1" si="3"/>
        <v>12/07/2017</v>
      </c>
      <c r="F95" s="5">
        <f t="shared" ca="1" si="5"/>
        <v>43076</v>
      </c>
    </row>
    <row r="96" spans="1:6" x14ac:dyDescent="0.25">
      <c r="A96" s="3" t="s">
        <v>72</v>
      </c>
      <c r="B96" s="2">
        <v>1</v>
      </c>
      <c r="C96" s="2" t="s">
        <v>91</v>
      </c>
      <c r="D96" s="4">
        <v>42375</v>
      </c>
      <c r="E96" s="5" t="str">
        <f t="shared" ca="1" si="3"/>
        <v>12/07/2017</v>
      </c>
      <c r="F96" s="5">
        <f t="shared" ca="1" si="5"/>
        <v>43076</v>
      </c>
    </row>
    <row r="97" spans="1:6" x14ac:dyDescent="0.25">
      <c r="A97" s="3" t="s">
        <v>73</v>
      </c>
      <c r="B97" s="2">
        <v>1</v>
      </c>
      <c r="C97" s="2" t="s">
        <v>91</v>
      </c>
      <c r="D97" s="4">
        <v>155000</v>
      </c>
      <c r="E97" s="5" t="str">
        <f t="shared" ca="1" si="3"/>
        <v>12/07/2017</v>
      </c>
      <c r="F97" s="5">
        <f t="shared" ca="1" si="5"/>
        <v>43076</v>
      </c>
    </row>
    <row r="98" spans="1:6" x14ac:dyDescent="0.25">
      <c r="A98" s="3" t="s">
        <v>68</v>
      </c>
      <c r="B98" s="2">
        <v>1</v>
      </c>
      <c r="C98" s="2" t="s">
        <v>91</v>
      </c>
      <c r="D98" s="4">
        <v>7000</v>
      </c>
      <c r="E98" s="5" t="str">
        <f t="shared" ca="1" si="3"/>
        <v>12/07/2017</v>
      </c>
      <c r="F98" s="5">
        <f t="shared" ca="1" si="5"/>
        <v>43076</v>
      </c>
    </row>
    <row r="99" spans="1:6" x14ac:dyDescent="0.25">
      <c r="A99" s="3" t="s">
        <v>69</v>
      </c>
      <c r="B99" s="2">
        <v>1</v>
      </c>
      <c r="C99" s="2" t="s">
        <v>91</v>
      </c>
      <c r="D99" s="4">
        <v>4758.87</v>
      </c>
      <c r="E99" s="5" t="str">
        <f t="shared" ca="1" si="3"/>
        <v>12/07/2017</v>
      </c>
      <c r="F99" s="5">
        <f t="shared" ca="1" si="5"/>
        <v>43076</v>
      </c>
    </row>
    <row r="100" spans="1:6" x14ac:dyDescent="0.25">
      <c r="A100" s="3" t="s">
        <v>19</v>
      </c>
      <c r="B100" s="2">
        <v>1</v>
      </c>
      <c r="C100" s="2" t="s">
        <v>91</v>
      </c>
      <c r="D100" s="4">
        <v>220</v>
      </c>
      <c r="E100" s="5" t="str">
        <f t="shared" ca="1" si="3"/>
        <v>12/07/2017</v>
      </c>
      <c r="F100" s="5">
        <f t="shared" ca="1" si="5"/>
        <v>43076</v>
      </c>
    </row>
    <row r="101" spans="1:6" x14ac:dyDescent="0.25">
      <c r="A101" s="3" t="s">
        <v>49</v>
      </c>
      <c r="B101" s="2">
        <v>1</v>
      </c>
      <c r="C101" s="2" t="s">
        <v>91</v>
      </c>
      <c r="D101" s="4">
        <v>50</v>
      </c>
      <c r="E101" s="5" t="str">
        <f t="shared" ca="1" si="3"/>
        <v>12/07/2017</v>
      </c>
      <c r="F101" s="5">
        <f t="shared" ca="1" si="5"/>
        <v>43076</v>
      </c>
    </row>
    <row r="102" spans="1:6" x14ac:dyDescent="0.25">
      <c r="A102" s="3" t="s">
        <v>16</v>
      </c>
      <c r="B102" s="2">
        <v>1</v>
      </c>
      <c r="C102" s="2" t="s">
        <v>91</v>
      </c>
      <c r="D102" s="4">
        <v>100</v>
      </c>
      <c r="E102" s="5" t="str">
        <f t="shared" ca="1" si="3"/>
        <v>12/07/2017</v>
      </c>
      <c r="F102" s="5">
        <f t="shared" ca="1" si="5"/>
        <v>43076</v>
      </c>
    </row>
    <row r="103" spans="1:6" x14ac:dyDescent="0.25">
      <c r="A103" s="3" t="s">
        <v>59</v>
      </c>
      <c r="B103" s="2">
        <v>8</v>
      </c>
      <c r="C103" s="2" t="s">
        <v>91</v>
      </c>
      <c r="D103" s="4">
        <v>18.8</v>
      </c>
      <c r="E103" s="5" t="str">
        <f t="shared" ca="1" si="3"/>
        <v>12/07/2017</v>
      </c>
      <c r="F103" s="5">
        <f t="shared" ca="1" si="5"/>
        <v>43076</v>
      </c>
    </row>
    <row r="104" spans="1:6" x14ac:dyDescent="0.25">
      <c r="A104" s="3" t="s">
        <v>74</v>
      </c>
      <c r="B104" s="2">
        <v>2</v>
      </c>
      <c r="C104" s="2" t="s">
        <v>91</v>
      </c>
      <c r="D104" s="4">
        <v>500</v>
      </c>
      <c r="E104" s="5" t="str">
        <f t="shared" ca="1" si="3"/>
        <v>12/07/2017</v>
      </c>
      <c r="F104" s="5">
        <f t="shared" ca="1" si="5"/>
        <v>43076</v>
      </c>
    </row>
    <row r="105" spans="1:6" x14ac:dyDescent="0.25">
      <c r="A105" s="3" t="s">
        <v>23</v>
      </c>
      <c r="B105" s="2">
        <v>2</v>
      </c>
      <c r="C105" s="2" t="s">
        <v>91</v>
      </c>
      <c r="D105" s="4">
        <v>300</v>
      </c>
      <c r="E105" s="5" t="str">
        <f t="shared" ca="1" si="3"/>
        <v>12/07/2017</v>
      </c>
      <c r="F105" s="5">
        <f t="shared" ca="1" si="5"/>
        <v>43076</v>
      </c>
    </row>
    <row r="106" spans="1:6" x14ac:dyDescent="0.25">
      <c r="A106" s="3" t="s">
        <v>20</v>
      </c>
      <c r="B106" s="2">
        <v>1</v>
      </c>
      <c r="C106" s="2" t="s">
        <v>91</v>
      </c>
      <c r="D106" s="4">
        <v>150</v>
      </c>
      <c r="E106" s="5" t="str">
        <f t="shared" ca="1" si="3"/>
        <v>12/07/2017</v>
      </c>
      <c r="F106" s="5">
        <f t="shared" ca="1" si="5"/>
        <v>43076</v>
      </c>
    </row>
    <row r="107" spans="1:6" x14ac:dyDescent="0.25">
      <c r="A107" s="3" t="s">
        <v>21</v>
      </c>
      <c r="B107" s="2">
        <v>1</v>
      </c>
      <c r="C107" s="2" t="s">
        <v>91</v>
      </c>
      <c r="D107" s="4">
        <v>100</v>
      </c>
      <c r="E107" s="5" t="str">
        <f t="shared" ca="1" si="3"/>
        <v>12/07/2017</v>
      </c>
      <c r="F107" s="5">
        <f t="shared" ca="1" si="5"/>
        <v>43076</v>
      </c>
    </row>
    <row r="108" spans="1:6" x14ac:dyDescent="0.25">
      <c r="A108" s="3" t="s">
        <v>22</v>
      </c>
      <c r="B108" s="2">
        <v>1</v>
      </c>
      <c r="C108" s="2" t="s">
        <v>91</v>
      </c>
      <c r="D108" s="4">
        <v>200</v>
      </c>
      <c r="E108" s="5" t="str">
        <f t="shared" ca="1" si="3"/>
        <v>12/07/2017</v>
      </c>
      <c r="F108" s="5">
        <f t="shared" ca="1" si="5"/>
        <v>43076</v>
      </c>
    </row>
    <row r="109" spans="1:6" x14ac:dyDescent="0.25">
      <c r="A109" s="3" t="s">
        <v>24</v>
      </c>
      <c r="B109" s="2">
        <v>1</v>
      </c>
      <c r="C109" s="2" t="s">
        <v>91</v>
      </c>
      <c r="D109" s="4">
        <v>150</v>
      </c>
      <c r="E109" s="5" t="str">
        <f t="shared" ca="1" si="3"/>
        <v>12/07/2017</v>
      </c>
      <c r="F109" s="5">
        <f t="shared" ca="1" si="5"/>
        <v>43076</v>
      </c>
    </row>
    <row r="110" spans="1:6" x14ac:dyDescent="0.25">
      <c r="A110" s="3" t="s">
        <v>24</v>
      </c>
      <c r="B110" s="2">
        <v>2</v>
      </c>
      <c r="C110" s="2" t="s">
        <v>91</v>
      </c>
      <c r="D110" s="4">
        <v>150</v>
      </c>
      <c r="E110" s="5" t="str">
        <f t="shared" ca="1" si="3"/>
        <v>12/07/2017</v>
      </c>
      <c r="F110" s="5">
        <f t="shared" ca="1" si="5"/>
        <v>43076</v>
      </c>
    </row>
    <row r="111" spans="1:6" x14ac:dyDescent="0.25">
      <c r="A111" s="3" t="s">
        <v>25</v>
      </c>
      <c r="B111" s="2">
        <v>1</v>
      </c>
      <c r="C111" s="2" t="s">
        <v>91</v>
      </c>
      <c r="D111" s="4">
        <v>175</v>
      </c>
      <c r="E111" s="5" t="str">
        <f t="shared" ca="1" si="3"/>
        <v>12/07/2017</v>
      </c>
      <c r="F111" s="5">
        <f t="shared" ca="1" si="5"/>
        <v>43076</v>
      </c>
    </row>
    <row r="112" spans="1:6" x14ac:dyDescent="0.25">
      <c r="A112" s="3" t="s">
        <v>59</v>
      </c>
      <c r="B112" s="2">
        <v>9</v>
      </c>
      <c r="C112" s="2" t="s">
        <v>91</v>
      </c>
      <c r="D112" s="4">
        <v>101</v>
      </c>
      <c r="E112" s="5" t="str">
        <f t="shared" ca="1" si="3"/>
        <v>12/07/2017</v>
      </c>
      <c r="F112" s="5">
        <f t="shared" ca="1" si="5"/>
        <v>43076</v>
      </c>
    </row>
    <row r="113" spans="1:6" x14ac:dyDescent="0.25">
      <c r="A113" s="3" t="s">
        <v>75</v>
      </c>
      <c r="B113" s="2">
        <v>1</v>
      </c>
      <c r="C113" s="2" t="s">
        <v>91</v>
      </c>
      <c r="D113" s="4">
        <v>100</v>
      </c>
      <c r="E113" s="5" t="str">
        <f t="shared" ca="1" si="3"/>
        <v>12/07/2017</v>
      </c>
      <c r="F113" s="5">
        <f t="shared" ca="1" si="5"/>
        <v>43076</v>
      </c>
    </row>
    <row r="114" spans="1:6" x14ac:dyDescent="0.25">
      <c r="A114" s="3" t="s">
        <v>26</v>
      </c>
      <c r="B114" s="2">
        <v>1</v>
      </c>
      <c r="C114" s="2" t="s">
        <v>91</v>
      </c>
      <c r="D114" s="4">
        <v>50</v>
      </c>
      <c r="E114" s="5" t="str">
        <f t="shared" ca="1" si="3"/>
        <v>12/07/2017</v>
      </c>
      <c r="F114" s="5">
        <f t="shared" ca="1" si="5"/>
        <v>43076</v>
      </c>
    </row>
    <row r="115" spans="1:6" x14ac:dyDescent="0.25">
      <c r="A115" s="3" t="s">
        <v>27</v>
      </c>
      <c r="B115" s="2">
        <v>1</v>
      </c>
      <c r="C115" s="2" t="s">
        <v>91</v>
      </c>
      <c r="D115" s="4">
        <v>9010</v>
      </c>
      <c r="E115" s="5" t="str">
        <f t="shared" ca="1" si="3"/>
        <v>12/27/2017</v>
      </c>
      <c r="F115" s="5">
        <f t="shared" ref="F115:F134" ca="1" si="6">TODAY()+65</f>
        <v>43096</v>
      </c>
    </row>
    <row r="116" spans="1:6" x14ac:dyDescent="0.25">
      <c r="A116" s="3" t="s">
        <v>76</v>
      </c>
      <c r="B116" s="2">
        <v>1</v>
      </c>
      <c r="C116" s="2" t="s">
        <v>91</v>
      </c>
      <c r="D116" s="4">
        <v>10</v>
      </c>
      <c r="E116" s="5" t="str">
        <f t="shared" ca="1" si="3"/>
        <v>12/27/2017</v>
      </c>
      <c r="F116" s="5">
        <f t="shared" ca="1" si="6"/>
        <v>43096</v>
      </c>
    </row>
    <row r="117" spans="1:6" x14ac:dyDescent="0.25">
      <c r="A117" s="3" t="s">
        <v>77</v>
      </c>
      <c r="B117" s="2">
        <v>1</v>
      </c>
      <c r="C117" s="2" t="s">
        <v>91</v>
      </c>
      <c r="D117" s="4">
        <v>100</v>
      </c>
      <c r="E117" s="5" t="str">
        <f t="shared" ca="1" si="3"/>
        <v>12/27/2017</v>
      </c>
      <c r="F117" s="5">
        <f t="shared" ca="1" si="6"/>
        <v>43096</v>
      </c>
    </row>
    <row r="118" spans="1:6" x14ac:dyDescent="0.25">
      <c r="A118" s="3" t="s">
        <v>28</v>
      </c>
      <c r="B118" s="2">
        <v>1</v>
      </c>
      <c r="C118" s="2" t="s">
        <v>91</v>
      </c>
      <c r="D118" s="4">
        <v>100</v>
      </c>
      <c r="E118" s="5" t="str">
        <f t="shared" ca="1" si="3"/>
        <v>12/27/2017</v>
      </c>
      <c r="F118" s="5">
        <f t="shared" ca="1" si="6"/>
        <v>43096</v>
      </c>
    </row>
    <row r="119" spans="1:6" x14ac:dyDescent="0.25">
      <c r="A119" s="3" t="s">
        <v>29</v>
      </c>
      <c r="B119" s="2">
        <v>1</v>
      </c>
      <c r="C119" s="2" t="s">
        <v>91</v>
      </c>
      <c r="D119" s="4">
        <v>100</v>
      </c>
      <c r="E119" s="5" t="str">
        <f t="shared" ca="1" si="3"/>
        <v>12/27/2017</v>
      </c>
      <c r="F119" s="5">
        <f t="shared" ca="1" si="6"/>
        <v>43096</v>
      </c>
    </row>
    <row r="120" spans="1:6" x14ac:dyDescent="0.25">
      <c r="A120" s="3" t="s">
        <v>78</v>
      </c>
      <c r="B120" s="2">
        <v>1</v>
      </c>
      <c r="C120" s="2" t="s">
        <v>90</v>
      </c>
      <c r="D120" s="4">
        <v>500</v>
      </c>
      <c r="E120" s="5" t="str">
        <f t="shared" ca="1" si="3"/>
        <v>12/27/2017</v>
      </c>
      <c r="F120" s="5">
        <f t="shared" ca="1" si="6"/>
        <v>43096</v>
      </c>
    </row>
    <row r="121" spans="1:6" x14ac:dyDescent="0.25">
      <c r="A121" s="3" t="s">
        <v>79</v>
      </c>
      <c r="B121" s="2">
        <v>1</v>
      </c>
      <c r="C121" s="2" t="s">
        <v>90</v>
      </c>
      <c r="D121" s="4">
        <v>2000</v>
      </c>
      <c r="E121" s="5" t="str">
        <f t="shared" ca="1" si="3"/>
        <v>12/27/2017</v>
      </c>
      <c r="F121" s="5">
        <f t="shared" ca="1" si="6"/>
        <v>43096</v>
      </c>
    </row>
    <row r="122" spans="1:6" x14ac:dyDescent="0.25">
      <c r="A122" s="3" t="s">
        <v>80</v>
      </c>
      <c r="B122" s="2">
        <v>1</v>
      </c>
      <c r="C122" s="2" t="s">
        <v>90</v>
      </c>
      <c r="D122" s="4">
        <v>1000</v>
      </c>
      <c r="E122" s="5" t="str">
        <f t="shared" ca="1" si="3"/>
        <v>12/27/2017</v>
      </c>
      <c r="F122" s="5">
        <f t="shared" ca="1" si="6"/>
        <v>43096</v>
      </c>
    </row>
    <row r="123" spans="1:6" x14ac:dyDescent="0.25">
      <c r="A123" s="3" t="s">
        <v>59</v>
      </c>
      <c r="B123" s="2">
        <v>1</v>
      </c>
      <c r="C123" s="2" t="s">
        <v>90</v>
      </c>
      <c r="D123" s="4">
        <v>24</v>
      </c>
      <c r="E123" s="5" t="str">
        <f t="shared" ca="1" si="3"/>
        <v>12/27/2017</v>
      </c>
      <c r="F123" s="5">
        <f t="shared" ca="1" si="6"/>
        <v>43096</v>
      </c>
    </row>
    <row r="124" spans="1:6" x14ac:dyDescent="0.25">
      <c r="A124" s="3" t="s">
        <v>27</v>
      </c>
      <c r="B124" s="2">
        <v>1</v>
      </c>
      <c r="C124" s="2" t="s">
        <v>90</v>
      </c>
      <c r="D124" s="4">
        <v>9010</v>
      </c>
      <c r="E124" s="5" t="str">
        <f t="shared" ca="1" si="3"/>
        <v>12/27/2017</v>
      </c>
      <c r="F124" s="5">
        <f t="shared" ca="1" si="6"/>
        <v>43096</v>
      </c>
    </row>
    <row r="125" spans="1:6" x14ac:dyDescent="0.25">
      <c r="A125" s="3" t="s">
        <v>30</v>
      </c>
      <c r="B125" s="2">
        <v>1</v>
      </c>
      <c r="C125" s="2" t="s">
        <v>90</v>
      </c>
      <c r="D125" s="4">
        <v>875</v>
      </c>
      <c r="E125" s="5" t="str">
        <f t="shared" ca="1" si="3"/>
        <v>12/27/2017</v>
      </c>
      <c r="F125" s="5">
        <f t="shared" ca="1" si="6"/>
        <v>43096</v>
      </c>
    </row>
    <row r="126" spans="1:6" x14ac:dyDescent="0.25">
      <c r="A126" s="3" t="s">
        <v>81</v>
      </c>
      <c r="B126" s="2">
        <v>1</v>
      </c>
      <c r="C126" s="2" t="s">
        <v>90</v>
      </c>
      <c r="D126" s="4">
        <v>1000</v>
      </c>
      <c r="E126" s="5" t="str">
        <f t="shared" ca="1" si="3"/>
        <v>12/27/2017</v>
      </c>
      <c r="F126" s="5">
        <f t="shared" ca="1" si="6"/>
        <v>43096</v>
      </c>
    </row>
    <row r="127" spans="1:6" x14ac:dyDescent="0.25">
      <c r="A127" s="3" t="s">
        <v>23</v>
      </c>
      <c r="B127" s="2">
        <v>1</v>
      </c>
      <c r="C127" s="2" t="s">
        <v>90</v>
      </c>
      <c r="D127" s="4">
        <v>250</v>
      </c>
      <c r="E127" s="5" t="str">
        <f t="shared" ca="1" si="3"/>
        <v>12/27/2017</v>
      </c>
      <c r="F127" s="5">
        <f t="shared" ca="1" si="6"/>
        <v>43096</v>
      </c>
    </row>
    <row r="128" spans="1:6" x14ac:dyDescent="0.25">
      <c r="A128" s="3" t="s">
        <v>21</v>
      </c>
      <c r="B128" s="2">
        <v>2</v>
      </c>
      <c r="C128" s="2" t="s">
        <v>90</v>
      </c>
      <c r="D128" s="4">
        <v>400</v>
      </c>
      <c r="E128" s="5" t="str">
        <f t="shared" ca="1" si="3"/>
        <v>12/27/2017</v>
      </c>
      <c r="F128" s="5">
        <f t="shared" ca="1" si="6"/>
        <v>43096</v>
      </c>
    </row>
    <row r="129" spans="1:6" x14ac:dyDescent="0.25">
      <c r="A129" s="3" t="s">
        <v>31</v>
      </c>
      <c r="B129" s="2">
        <v>1</v>
      </c>
      <c r="C129" s="2" t="s">
        <v>90</v>
      </c>
      <c r="D129" s="4">
        <v>250</v>
      </c>
      <c r="E129" s="5" t="str">
        <f t="shared" ca="1" si="3"/>
        <v>12/27/2017</v>
      </c>
      <c r="F129" s="5">
        <f t="shared" ca="1" si="6"/>
        <v>43096</v>
      </c>
    </row>
    <row r="130" spans="1:6" x14ac:dyDescent="0.25">
      <c r="A130" s="3" t="s">
        <v>74</v>
      </c>
      <c r="B130" s="2">
        <v>1</v>
      </c>
      <c r="C130" s="2" t="s">
        <v>90</v>
      </c>
      <c r="D130" s="4">
        <v>500</v>
      </c>
      <c r="E130" s="5" t="str">
        <f t="shared" ca="1" si="3"/>
        <v>12/27/2017</v>
      </c>
      <c r="F130" s="5">
        <f t="shared" ca="1" si="6"/>
        <v>43096</v>
      </c>
    </row>
    <row r="131" spans="1:6" x14ac:dyDescent="0.25">
      <c r="A131" s="3" t="s">
        <v>68</v>
      </c>
      <c r="B131" s="2">
        <v>1</v>
      </c>
      <c r="C131" s="2" t="s">
        <v>90</v>
      </c>
      <c r="D131" s="4">
        <v>500</v>
      </c>
      <c r="E131" s="5" t="str">
        <f t="shared" ref="E131:E156" ca="1" si="7">TEXT(F131,"MM/dd/yyyy")</f>
        <v>12/27/2017</v>
      </c>
      <c r="F131" s="5">
        <f t="shared" ca="1" si="6"/>
        <v>43096</v>
      </c>
    </row>
    <row r="132" spans="1:6" x14ac:dyDescent="0.25">
      <c r="A132" s="3" t="s">
        <v>68</v>
      </c>
      <c r="B132" s="2">
        <v>1</v>
      </c>
      <c r="C132" s="2" t="s">
        <v>90</v>
      </c>
      <c r="D132" s="4">
        <v>500</v>
      </c>
      <c r="E132" s="5" t="str">
        <f t="shared" ca="1" si="7"/>
        <v>12/27/2017</v>
      </c>
      <c r="F132" s="5">
        <f t="shared" ca="1" si="6"/>
        <v>43096</v>
      </c>
    </row>
    <row r="133" spans="1:6" x14ac:dyDescent="0.25">
      <c r="A133" s="3" t="s">
        <v>59</v>
      </c>
      <c r="B133" s="2">
        <v>2</v>
      </c>
      <c r="C133" s="2" t="s">
        <v>90</v>
      </c>
      <c r="D133" s="4">
        <v>120</v>
      </c>
      <c r="E133" s="5" t="str">
        <f t="shared" ca="1" si="7"/>
        <v>12/27/2017</v>
      </c>
      <c r="F133" s="5">
        <f t="shared" ca="1" si="6"/>
        <v>43096</v>
      </c>
    </row>
    <row r="134" spans="1:6" x14ac:dyDescent="0.25">
      <c r="A134" s="3" t="s">
        <v>59</v>
      </c>
      <c r="B134" s="2">
        <v>7</v>
      </c>
      <c r="C134" s="2" t="s">
        <v>90</v>
      </c>
      <c r="D134" s="4">
        <v>40.299999999999997</v>
      </c>
      <c r="E134" s="5" t="str">
        <f t="shared" ca="1" si="7"/>
        <v>12/27/2017</v>
      </c>
      <c r="F134" s="5">
        <f t="shared" ca="1" si="6"/>
        <v>43096</v>
      </c>
    </row>
    <row r="135" spans="1:6" x14ac:dyDescent="0.25">
      <c r="A135" s="3" t="s">
        <v>32</v>
      </c>
      <c r="B135" s="2">
        <v>1</v>
      </c>
      <c r="C135" s="2" t="s">
        <v>90</v>
      </c>
      <c r="D135" s="4">
        <v>1000</v>
      </c>
      <c r="E135" s="5" t="str">
        <f t="shared" ca="1" si="7"/>
        <v>12/27/2017</v>
      </c>
      <c r="F135" s="5">
        <f ca="1">TODAY()+65</f>
        <v>43096</v>
      </c>
    </row>
    <row r="136" spans="1:6" x14ac:dyDescent="0.25">
      <c r="A136" s="3" t="s">
        <v>5</v>
      </c>
      <c r="B136" s="2">
        <v>1</v>
      </c>
      <c r="C136" s="2" t="s">
        <v>90</v>
      </c>
      <c r="D136" s="4">
        <v>1000</v>
      </c>
      <c r="E136" s="5" t="str">
        <f t="shared" ca="1" si="7"/>
        <v>12/27/2017</v>
      </c>
      <c r="F136" s="5">
        <f t="shared" ref="F136:F156" ca="1" si="8">TODAY()+65</f>
        <v>43096</v>
      </c>
    </row>
    <row r="137" spans="1:6" x14ac:dyDescent="0.25">
      <c r="A137" s="3" t="s">
        <v>6</v>
      </c>
      <c r="B137" s="2">
        <v>1</v>
      </c>
      <c r="C137" s="2" t="s">
        <v>90</v>
      </c>
      <c r="D137" s="4">
        <v>903.98</v>
      </c>
      <c r="E137" s="5" t="str">
        <f t="shared" ca="1" si="7"/>
        <v>12/27/2017</v>
      </c>
      <c r="F137" s="5">
        <f t="shared" ca="1" si="8"/>
        <v>43096</v>
      </c>
    </row>
    <row r="138" spans="1:6" x14ac:dyDescent="0.25">
      <c r="A138" s="3" t="s">
        <v>7</v>
      </c>
      <c r="B138" s="2">
        <v>1</v>
      </c>
      <c r="C138" s="2" t="s">
        <v>90</v>
      </c>
      <c r="D138" s="4">
        <v>100</v>
      </c>
      <c r="E138" s="5" t="str">
        <f t="shared" ca="1" si="7"/>
        <v>12/27/2017</v>
      </c>
      <c r="F138" s="5">
        <f t="shared" ca="1" si="8"/>
        <v>43096</v>
      </c>
    </row>
    <row r="139" spans="1:6" x14ac:dyDescent="0.25">
      <c r="A139" s="3" t="s">
        <v>82</v>
      </c>
      <c r="B139" s="2">
        <v>1</v>
      </c>
      <c r="C139" s="2" t="s">
        <v>90</v>
      </c>
      <c r="D139" s="4">
        <v>250</v>
      </c>
      <c r="E139" s="5" t="str">
        <f t="shared" ca="1" si="7"/>
        <v>12/27/2017</v>
      </c>
      <c r="F139" s="5">
        <f t="shared" ca="1" si="8"/>
        <v>43096</v>
      </c>
    </row>
    <row r="140" spans="1:6" x14ac:dyDescent="0.25">
      <c r="A140" s="3" t="s">
        <v>4</v>
      </c>
      <c r="B140" s="2">
        <v>1</v>
      </c>
      <c r="C140" s="2" t="s">
        <v>90</v>
      </c>
      <c r="D140" s="4">
        <v>70</v>
      </c>
      <c r="E140" s="5" t="str">
        <f t="shared" ca="1" si="7"/>
        <v>12/27/2017</v>
      </c>
      <c r="F140" s="5">
        <f t="shared" ca="1" si="8"/>
        <v>43096</v>
      </c>
    </row>
    <row r="141" spans="1:6" x14ac:dyDescent="0.25">
      <c r="A141" s="3" t="s">
        <v>12</v>
      </c>
      <c r="B141" s="2">
        <v>1</v>
      </c>
      <c r="C141" s="2" t="s">
        <v>90</v>
      </c>
      <c r="D141" s="4">
        <v>100</v>
      </c>
      <c r="E141" s="5" t="str">
        <f t="shared" ca="1" si="7"/>
        <v>12/27/2017</v>
      </c>
      <c r="F141" s="5">
        <f t="shared" ca="1" si="8"/>
        <v>43096</v>
      </c>
    </row>
    <row r="142" spans="1:6" x14ac:dyDescent="0.25">
      <c r="A142" s="3" t="s">
        <v>83</v>
      </c>
      <c r="B142" s="2">
        <v>1</v>
      </c>
      <c r="C142" s="2" t="s">
        <v>90</v>
      </c>
      <c r="D142" s="4">
        <v>38</v>
      </c>
      <c r="E142" s="5" t="str">
        <f t="shared" ca="1" si="7"/>
        <v>12/27/2017</v>
      </c>
      <c r="F142" s="5">
        <f t="shared" ca="1" si="8"/>
        <v>43096</v>
      </c>
    </row>
    <row r="143" spans="1:6" x14ac:dyDescent="0.25">
      <c r="A143" s="3" t="s">
        <v>13</v>
      </c>
      <c r="B143" s="2">
        <v>1</v>
      </c>
      <c r="C143" s="2" t="s">
        <v>90</v>
      </c>
      <c r="D143" s="4">
        <v>250</v>
      </c>
      <c r="E143" s="5" t="str">
        <f t="shared" ca="1" si="7"/>
        <v>12/27/2017</v>
      </c>
      <c r="F143" s="5">
        <f t="shared" ca="1" si="8"/>
        <v>43096</v>
      </c>
    </row>
    <row r="144" spans="1:6" x14ac:dyDescent="0.25">
      <c r="A144" s="3" t="s">
        <v>33</v>
      </c>
      <c r="B144" s="2">
        <v>1</v>
      </c>
      <c r="C144" s="2" t="s">
        <v>92</v>
      </c>
      <c r="D144" s="4">
        <v>1</v>
      </c>
      <c r="E144" s="5" t="str">
        <f t="shared" ca="1" si="7"/>
        <v>12/27/2017</v>
      </c>
      <c r="F144" s="5">
        <f t="shared" ca="1" si="8"/>
        <v>43096</v>
      </c>
    </row>
    <row r="145" spans="1:6" x14ac:dyDescent="0.25">
      <c r="A145" s="3" t="s">
        <v>34</v>
      </c>
      <c r="B145" s="2">
        <v>1</v>
      </c>
      <c r="C145" s="2" t="s">
        <v>92</v>
      </c>
      <c r="D145" s="4">
        <v>2</v>
      </c>
      <c r="E145" s="5" t="str">
        <f t="shared" ca="1" si="7"/>
        <v>12/27/2017</v>
      </c>
      <c r="F145" s="5">
        <f t="shared" ca="1" si="8"/>
        <v>43096</v>
      </c>
    </row>
    <row r="146" spans="1:6" x14ac:dyDescent="0.25">
      <c r="A146" s="3" t="s">
        <v>84</v>
      </c>
      <c r="B146" s="2">
        <v>1</v>
      </c>
      <c r="C146" s="2" t="s">
        <v>92</v>
      </c>
      <c r="D146" s="4">
        <v>150</v>
      </c>
      <c r="E146" s="5" t="str">
        <f t="shared" ca="1" si="7"/>
        <v>12/27/2017</v>
      </c>
      <c r="F146" s="5">
        <f t="shared" ca="1" si="8"/>
        <v>43096</v>
      </c>
    </row>
    <row r="147" spans="1:6" x14ac:dyDescent="0.25">
      <c r="A147" s="3" t="s">
        <v>85</v>
      </c>
      <c r="B147" s="2">
        <v>1</v>
      </c>
      <c r="C147" s="2" t="s">
        <v>92</v>
      </c>
      <c r="D147" s="4">
        <v>60</v>
      </c>
      <c r="E147" s="5" t="str">
        <f t="shared" ca="1" si="7"/>
        <v>12/27/2017</v>
      </c>
      <c r="F147" s="5">
        <f t="shared" ca="1" si="8"/>
        <v>43096</v>
      </c>
    </row>
    <row r="148" spans="1:6" x14ac:dyDescent="0.25">
      <c r="A148" s="3" t="s">
        <v>36</v>
      </c>
      <c r="B148" s="2">
        <v>2</v>
      </c>
      <c r="C148" s="2" t="s">
        <v>92</v>
      </c>
      <c r="D148" s="4">
        <v>75</v>
      </c>
      <c r="E148" s="5" t="str">
        <f t="shared" ca="1" si="7"/>
        <v>12/27/2017</v>
      </c>
      <c r="F148" s="5">
        <f t="shared" ca="1" si="8"/>
        <v>43096</v>
      </c>
    </row>
    <row r="149" spans="1:6" x14ac:dyDescent="0.25">
      <c r="A149" s="3" t="s">
        <v>86</v>
      </c>
      <c r="B149" s="2">
        <v>1</v>
      </c>
      <c r="C149" s="2" t="s">
        <v>92</v>
      </c>
      <c r="D149" s="4">
        <v>125</v>
      </c>
      <c r="E149" s="5" t="str">
        <f t="shared" ca="1" si="7"/>
        <v>12/27/2017</v>
      </c>
      <c r="F149" s="5">
        <f t="shared" ca="1" si="8"/>
        <v>43096</v>
      </c>
    </row>
    <row r="150" spans="1:6" x14ac:dyDescent="0.25">
      <c r="A150" s="3" t="s">
        <v>87</v>
      </c>
      <c r="B150" s="2">
        <v>1</v>
      </c>
      <c r="C150" s="2" t="s">
        <v>92</v>
      </c>
      <c r="D150" s="4">
        <v>125</v>
      </c>
      <c r="E150" s="5" t="str">
        <f t="shared" ca="1" si="7"/>
        <v>12/27/2017</v>
      </c>
      <c r="F150" s="5">
        <f t="shared" ca="1" si="8"/>
        <v>43096</v>
      </c>
    </row>
    <row r="151" spans="1:6" x14ac:dyDescent="0.25">
      <c r="A151" s="3" t="s">
        <v>34</v>
      </c>
      <c r="B151" s="2">
        <v>2</v>
      </c>
      <c r="C151" s="2" t="s">
        <v>92</v>
      </c>
      <c r="D151" s="4">
        <v>3</v>
      </c>
      <c r="E151" s="5" t="str">
        <f t="shared" ca="1" si="7"/>
        <v>12/27/2017</v>
      </c>
      <c r="F151" s="5">
        <f t="shared" ca="1" si="8"/>
        <v>43096</v>
      </c>
    </row>
    <row r="152" spans="1:6" x14ac:dyDescent="0.25">
      <c r="A152" s="3" t="s">
        <v>84</v>
      </c>
      <c r="B152" s="2">
        <v>2</v>
      </c>
      <c r="C152" s="2" t="s">
        <v>92</v>
      </c>
      <c r="D152" s="4">
        <v>50</v>
      </c>
      <c r="E152" s="5" t="str">
        <f t="shared" ca="1" si="7"/>
        <v>12/27/2017</v>
      </c>
      <c r="F152" s="5">
        <f t="shared" ca="1" si="8"/>
        <v>43096</v>
      </c>
    </row>
    <row r="153" spans="1:6" x14ac:dyDescent="0.25">
      <c r="A153" s="3" t="s">
        <v>85</v>
      </c>
      <c r="B153" s="2">
        <v>2</v>
      </c>
      <c r="C153" s="2" t="s">
        <v>92</v>
      </c>
      <c r="D153" s="4">
        <v>20</v>
      </c>
      <c r="E153" s="5" t="str">
        <f t="shared" ca="1" si="7"/>
        <v>12/27/2017</v>
      </c>
      <c r="F153" s="5">
        <f t="shared" ca="1" si="8"/>
        <v>43096</v>
      </c>
    </row>
    <row r="154" spans="1:6" x14ac:dyDescent="0.25">
      <c r="A154" s="3" t="s">
        <v>86</v>
      </c>
      <c r="B154" s="2">
        <v>2</v>
      </c>
      <c r="C154" s="2" t="s">
        <v>92</v>
      </c>
      <c r="D154" s="4">
        <v>75</v>
      </c>
      <c r="E154" s="5" t="str">
        <f t="shared" ca="1" si="7"/>
        <v>12/27/2017</v>
      </c>
      <c r="F154" s="5">
        <f t="shared" ca="1" si="8"/>
        <v>43096</v>
      </c>
    </row>
    <row r="155" spans="1:6" x14ac:dyDescent="0.25">
      <c r="A155" s="3" t="s">
        <v>87</v>
      </c>
      <c r="B155" s="2">
        <v>2</v>
      </c>
      <c r="C155" s="2" t="s">
        <v>92</v>
      </c>
      <c r="D155" s="4">
        <v>75</v>
      </c>
      <c r="E155" s="5" t="str">
        <f t="shared" ca="1" si="7"/>
        <v>12/27/2017</v>
      </c>
      <c r="F155" s="5">
        <f t="shared" ca="1" si="8"/>
        <v>43096</v>
      </c>
    </row>
    <row r="156" spans="1:6" x14ac:dyDescent="0.25">
      <c r="A156" s="3" t="s">
        <v>88</v>
      </c>
      <c r="B156" s="2">
        <v>1</v>
      </c>
      <c r="C156" s="2" t="s">
        <v>92</v>
      </c>
      <c r="D156" s="4">
        <v>415</v>
      </c>
      <c r="E156" s="5" t="str">
        <f t="shared" ca="1" si="7"/>
        <v>12/27/2017</v>
      </c>
      <c r="F156" s="5">
        <f t="shared" ca="1" si="8"/>
        <v>43096</v>
      </c>
    </row>
    <row r="157" spans="1:6" x14ac:dyDescent="0.25">
      <c r="A157" s="3"/>
      <c r="D157" s="4"/>
      <c r="E157" s="5"/>
    </row>
    <row r="158" spans="1:6" x14ac:dyDescent="0.25">
      <c r="A158" s="3"/>
      <c r="D158" s="4"/>
      <c r="E158" s="5"/>
    </row>
    <row r="159" spans="1:6" x14ac:dyDescent="0.25">
      <c r="A159" s="3"/>
      <c r="D159" s="4"/>
      <c r="E159" s="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Accounts Payable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2017-10-23T20:52:35Z</dcterms:modified>
</cp:coreProperties>
</file>